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16"/>
  <workbookPr hidePivotFieldList="1"/>
  <mc:AlternateContent xmlns:mc="http://schemas.openxmlformats.org/markup-compatibility/2006">
    <mc:Choice Requires="x15">
      <x15ac:absPath xmlns:x15ac="http://schemas.microsoft.com/office/spreadsheetml/2010/11/ac" url="C:\Users\natis\Downloads\"/>
    </mc:Choice>
  </mc:AlternateContent>
  <xr:revisionPtr revIDLastSave="0" documentId="8_{6618E020-4238-496C-920A-06CAD6EEB1C1}" xr6:coauthVersionLast="47" xr6:coauthVersionMax="47" xr10:uidLastSave="{00000000-0000-0000-0000-000000000000}"/>
  <bookViews>
    <workbookView xWindow="-120" yWindow="-120" windowWidth="20730" windowHeight="11040" tabRatio="745" firstSheet="1" activeTab="1" xr2:uid="{00000000-000D-0000-FFFF-FFFF00000000}"/>
  </bookViews>
  <sheets>
    <sheet name="Datos" sheetId="3" r:id="rId1"/>
    <sheet name="2023-12-30" sheetId="23" r:id="rId2"/>
    <sheet name="Listas" sheetId="14" r:id="rId3"/>
  </sheets>
  <externalReferences>
    <externalReference r:id="rId4"/>
  </externalReferences>
  <definedNames>
    <definedName name="_xlnm._FilterDatabase" localSheetId="1" hidden="1">'2023-12-30'!$A$2:$P$128</definedName>
    <definedName name="_xlnm._FilterDatabase" localSheetId="2" hidden="1">Listas!$C$39:$E$39</definedName>
    <definedName name="estado">#REF!</definedName>
    <definedName name="evidencias">#REF!</definedName>
    <definedName name="origen">#REF!</definedName>
    <definedName name="tipoaccion">#REF!</definedName>
  </definedNames>
  <calcPr calcId="191028"/>
  <pivotCaches>
    <pivotCache cacheId="7219" r:id="rId5"/>
    <pivotCache cacheId="722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5" i="3" l="1"/>
  <c r="J76" i="3"/>
  <c r="J77" i="3"/>
  <c r="J67" i="3"/>
  <c r="J68" i="3"/>
  <c r="J69" i="3"/>
  <c r="J70" i="3"/>
  <c r="J71" i="3"/>
  <c r="J72" i="3"/>
  <c r="J73" i="3"/>
  <c r="J74" i="3"/>
  <c r="J66" i="3"/>
  <c r="D52"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tc={107D1673-46E9-4D2A-8B48-E9AE439F63C9}</author>
    <author>tc={CB574AE1-CE05-4E88-B7A3-08FDD61582D8}</author>
    <author>tc={1609959E-07F8-44C1-AA72-88BBDBC80A62}</author>
    <author>tc={10EEEA2D-0B3D-4F30-8482-7230C9263D44}</author>
    <author>tc={D8737B3D-7772-4AA4-8F23-5E84B2219A29}</author>
    <author>tc={EFFF9D24-C377-437A-9B30-AC01F86E6ABF}</author>
    <author>tc={25B4E4B2-F4AA-4A5D-8A69-9E068332BBF3}</author>
    <author>tc={07BEE809-FD8A-4E50-9B19-D59789199A0F}</author>
    <author>tc={1CB4D2F0-504C-417D-A4F4-DB880D27CF81}</author>
    <author>tc={81485645-EFA3-45F9-A0F3-A6FBAE366CFE}</author>
    <author>tc={E2732660-A3DD-4BDE-93EC-7399E22560D2}</author>
    <author>tc={D6EA57A8-E819-4AD3-88C7-0F6C014180FF}</author>
    <author>tc={492BBE71-AFF2-4A9A-9868-1C45B2F3F564}</author>
    <author>tc={651D2926-A2B4-44DA-B718-A21D60DDE876}</author>
    <author>tc={89BCB2A9-FA4F-4D34-9726-50A2E52ADBB6}</author>
    <author>tc={5C9B15D5-D9FE-4F31-A142-4CF50B5677B0}</author>
    <author>tc={6AD3122E-EDCC-44F9-8876-E0F57159A807}</author>
    <author>tc={3CD921A4-426E-4620-9144-38F48A03CFAD}</author>
    <author>tc={FEBC420E-EBD5-4061-8B53-71A75E3B5B86}</author>
    <author>tc={EEF3D73C-F4CE-41A3-9DFA-B928C3661738}</author>
    <author>tc={CEBDE76A-4238-424A-8164-234C9EA9D05D}</author>
    <author>tc={C2C81467-63D1-4F5A-B5F5-01AE690C40AF}</author>
    <author>tc={80D710B4-C6DF-4F52-BEF9-6156635052A3}</author>
    <author>tc={C91C6495-7F6E-4FDD-85D3-AFD00072D59F}</author>
    <author>tc={005CA0A9-37FE-4148-8D7C-109A2A05AAE6}</author>
  </authors>
  <commentList>
    <comment ref="L42" authorId="0" shapeId="0" xr:uid="{107D1673-46E9-4D2A-8B48-E9AE439F63C9}">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@Juan Hernando Lizarazo Jara @Julio Cesar Guapacha Osorio @Johanna Alejandra Merchán Garzón Estimados compañeros, por favor atender, fecha max 21 de julio. Gracias
Reply:
    @Paula Lizzette Ruiz Camacho @Juan Hernando Lizarazo Jara esta actividad fue propuesta en su momento por Juan David Cortes. No esta dentro del plan de trabajo del equipo de proyectos de inversión.
Reply:
    @reportado por Juan David, en Plan de Acción proceso DESI 2trimestre 2023</t>
      </text>
    </comment>
    <comment ref="O42" authorId="1" shapeId="0" xr:uid="{CB574AE1-CE05-4E88-B7A3-08FDD61582D8}">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@Juan Hernando Lizarazo Jara @Julio Cesar Guapacha Osorio @Johanna Alejandra Merchán Garzón Estimados compañeros, por favor atender, fecha max 21 de julio. Gracias
Reply:
    @Paula Lizzette Ruiz Camacho @Juan Hernando Lizarazo Jara esta actividad fue propuesta en su momento por Juan David Cortes. No esta dentro del plan de trabajo del equipo de proyectos de inversión.
Reply:
    @reportado por Juan David, en Plan de Acción proceso DESI 2trimestre 2023</t>
      </text>
    </comment>
    <comment ref="G43" authorId="2" shapeId="0" xr:uid="{1609959E-07F8-44C1-AA72-88BBDBC80A62}">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@Alexander Perea Mena @Julio Cesar Guapacha Osorio Por favor diligenciar la descripción cualitativa y nos envían los soportes</t>
      </text>
    </comment>
    <comment ref="G45" authorId="3" shapeId="0" xr:uid="{10EEEA2D-0B3D-4F30-8482-7230C9263D44}">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@Jenny Andrea Ausique Pedroza @Erika Andrea Munoz Orjuela @Johanna Alejandra Merchán Garzón @Julio Cesar Guapacha Osorio Por favor diligenciar la descripción cualitativa y registro del estado de avance de la ejecución de actividad</t>
      </text>
    </comment>
    <comment ref="O45" authorId="4" shapeId="0" xr:uid="{D8737B3D-7772-4AA4-8F23-5E84B2219A29}">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@Johanna Alejandra Merchán Garzón @Jenny Andrea Ausique Pedroza Por favor reportar el avance de esta actividad aunque su fecha final sea en diciembre </t>
      </text>
    </comment>
    <comment ref="F46" authorId="5" shapeId="0" xr:uid="{EFFF9D24-C377-437A-9B30-AC01F86E6ABF}">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@Jenny Andrea Ausique Pedroza @Johanna Alejandra Merchán Garzón @Erika Andrea Munoz Orjuela Por favor diligenciar la descripción cualitativa y registro del estado de avance de la ejecución de actividad</t>
      </text>
    </comment>
    <comment ref="O49" authorId="6" shapeId="0" xr:uid="{25B4E4B2-F4AA-4A5D-8A69-9E068332BBF3}">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@Erika Andrea Munoz Orjuela @Johanna Alejandra Merchán Garzón @Maria Cristina Herrera Calderon @Julio Cesar Guapacha Osorio Estimados compañeros, por favor atnder informaciòn el 21 de julio
Reply:
    @Anylwi Yifred Suarez Barros @Erika Andrea Munoz Orjuela @Maria Cristina Herrera Calderon por favor atender solicitud. Es PMO
Reply:
    @Paula Lizzette Ruiz Camacho Información actualizada. Muchas gracias.
Reply:
    @Anylwi Yifred Suarez Barros por favor revisar esta metodología y si se hace ajustes cargar el documento en el linkD.3 Fortalecimiento Organizacional</t>
      </text>
    </comment>
    <comment ref="F51" authorId="7" shapeId="0" xr:uid="{07BEE809-FD8A-4E50-9B19-D59789199A0F}">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@Anylwi Yifred Suarez Barros @Erika Andrea Munoz Orjuela @Julio Cesar Guapacha Osorio Por favor diligenciar la descripción cualitativa y registro del estado de avance de la ejecución de actividad y remitir sus soportes</t>
      </text>
    </comment>
    <comment ref="R51" authorId="8" shapeId="0" xr:uid="{1CB4D2F0-504C-417D-A4F4-DB880D27CF81}">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@Anylwi Yifred Suarez Barros 
Reply:
    Realizada </t>
      </text>
    </comment>
    <comment ref="F81" authorId="9" shapeId="0" xr:uid="{81485645-EFA3-45F9-A0F3-A6FBAE366CFE}">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@Janyther Guerrero Arenas porfa realizas la descripción de esta actividad y nos regalas las evidencias
Reply:
    Hola Nata me regalas el enlace para disponer la evidencia, por fa
Reply:
    hecho</t>
      </text>
    </comment>
    <comment ref="G82" authorId="10" shapeId="0" xr:uid="{E2732660-A3DD-4BDE-93EC-7399E22560D2}">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@Janyther Guerrero Arenas porfa nos diligencias la columna de descripción cualitativa del 3er trimestre y sus evidencias 
Reply:
    Hola Nata me regalas el enlace para disponer la evidencia, por fa
Reply:
    Hecho</t>
      </text>
    </comment>
    <comment ref="F99" authorId="11" shapeId="0" xr:uid="{D6EA57A8-E819-4AD3-88C7-0F6C014180FF}">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@Johanna Alejandra Merchán Garzón @Jenny Andrea Ausique Pedroza @Erika Andrea Munoz Orjuela Por favor describir el avance realizado </t>
      </text>
    </comment>
    <comment ref="F100" authorId="12" shapeId="0" xr:uid="{492BBE71-AFF2-4A9A-9868-1C45B2F3F564}">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@Johanna Alejandra Merchán Garzón @Jenny Andrea Ausique Pedroza @Erika Andrea Munoz Orjuela  Por favor describir el avance realizado en la columna para cada trimestre </t>
      </text>
    </comment>
    <comment ref="F101" authorId="13" shapeId="0" xr:uid="{651D2926-A2B4-44DA-B718-A21D60DDE876}">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@Alexander Perea Mena   Por favor describir el avance realizado en la columna para cada trimestre </t>
      </text>
    </comment>
    <comment ref="G111" authorId="14" shapeId="0" xr:uid="{89BCB2A9-FA4F-4D34-9726-50A2E52ADBB6}">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@Charles Erasmo Daza Malagon porfa diligencias la columna de descripción cualitativa del 3er trimestre y nos regalas las evidencias </t>
      </text>
    </comment>
    <comment ref="F112" authorId="15" shapeId="0" xr:uid="{5C9B15D5-D9FE-4F31-A142-4CF50B5677B0}">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@Charles Erasmo Daza Malagon porfa diligencias la columna de descripción cualitativa del 3er trimestre y nos regalas las evidencias
Reply:
    Diligenciado</t>
      </text>
    </comment>
    <comment ref="F115" authorId="16" shapeId="0" xr:uid="{6AD3122E-EDCC-44F9-8876-E0F57159A807}">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@Charles Erasmo Daza Malagon Porfa me regalas una pequeña descripción en la columna N y su evidencia 
Reply:
    Gestionado, esto mismo se remitió a Control interno en su momento y fue validado con ellos.</t>
      </text>
    </comment>
    <comment ref="G115" authorId="17" shapeId="0" xr:uid="{3CD921A4-426E-4620-9144-38F48A03CFAD}">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@Ariel Arturo Cortes Rocha Ariel nosotros tenemos esto de este año</t>
      </text>
    </comment>
    <comment ref="F116" authorId="18" shapeId="0" xr:uid="{FEBC420E-EBD5-4061-8B53-71A75E3B5B86}">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@Ariel Arturo Cortes Rocha @Janyther Guerrero Arenas porfa diligencias la columna de descripción cualitativa del 3er trimestre y nos regalas las evidencias</t>
      </text>
    </comment>
    <comment ref="R117" authorId="19" shapeId="0" xr:uid="{EEF3D73C-F4CE-41A3-9DFA-B928C3661738}">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@Janyther Guerrero Arenas </t>
      </text>
    </comment>
    <comment ref="K120" authorId="20" shapeId="0" xr:uid="{CEBDE76A-4238-424A-8164-234C9EA9D05D}">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@Julio Cesar Guapacha Osorio @Alexander Perea Mena Estimados compañeros, por favor atender, fecha max 21 de julio. Gracias
Reply:
    @Julio Cesar Guapacha Osorio usted tiene estas evidencias, falta el acta del comité que no ha salido @Natalia Norato Mora 
Reply:
    se ingresa link de evidencias 
Reply:
    @Alexander Perea Mena  agregar a carpeta de evidencias la resolución de mapa de procesos un a vez sea aprobada. </t>
      </text>
    </comment>
    <comment ref="K121" authorId="21" shapeId="0" xr:uid="{C2C81467-63D1-4F5A-B5F5-01AE690C40AF}">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@Charles Erasmo Daza Malagon Estimados compañeros, por favor atender, fecha max 21 de julio. Gracias @Julio Cesar Guapacha Osorio si nos apoyas por fa con seguimeinto.
Reply:
    Buen día, diligenciado</t>
      </text>
    </comment>
    <comment ref="K123" authorId="22" shapeId="0" xr:uid="{80D710B4-C6DF-4F52-BEF9-6156635052A3}">
      <text>
        <t>[Threaded comment]
Your version of Excel allows you to read this threaded comment; however, any edits to it will get removed if the file is opened in a newer version of Excel. Learn more: https://go.microsoft.com/fwlink/?linkid=870924
Comment:
    @Julio Cesar Guapacha Osorio @Christian Medina Fandiño Estimados compañeros, por favor atender, fecha max 21 de julio. Gracias</t>
      </text>
    </comment>
    <comment ref="F129" authorId="23" shapeId="0" xr:uid="{C91C6495-7F6E-4FDD-85D3-AFD00072D59F}">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@Alexander Perea Mena porfa diligencias la columna de descripción cualitativa del 3er trimestre y nos regalas las evidencias</t>
      </text>
    </comment>
    <comment ref="K129" authorId="24" shapeId="0" xr:uid="{005CA0A9-37FE-4148-8D7C-109A2A05AAE6}">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@Alexander Perea Mena Estimados compañeros, por favor atender, fecha max 21 de julio. Gracias @Julio Cesar Guapacha Osorio si nos apoyas por fa con seguimeinto.
Reply:
    @Alexander Perea Mena gradezco ingresar la evidencia de esta activida de plataforma estratégica
Reply:
    se debe actualizar la fecha  30 de agosto</t>
      </text>
    </comment>
  </commentList>
</comments>
</file>

<file path=xl/sharedStrings.xml><?xml version="1.0" encoding="utf-8"?>
<sst xmlns="http://schemas.openxmlformats.org/spreadsheetml/2006/main" count="1776" uniqueCount="940">
  <si>
    <t>SEGUIMIENTO 4 TRIMESTRE</t>
  </si>
  <si>
    <t>Cuenta de DESCRIPCIÓN MIPG2</t>
  </si>
  <si>
    <t>Etiquetas de columna</t>
  </si>
  <si>
    <t>Etiquetas de fila</t>
  </si>
  <si>
    <t xml:space="preserve">Oficina Asesora de Planeación </t>
  </si>
  <si>
    <t>Secretaría General</t>
  </si>
  <si>
    <t>Oficina Asesora Jurídica</t>
  </si>
  <si>
    <t xml:space="preserve">Gerencia de Producción </t>
  </si>
  <si>
    <t>Oficina de Control Interno</t>
  </si>
  <si>
    <t>Total general</t>
  </si>
  <si>
    <t>Control Interno</t>
  </si>
  <si>
    <t>Gestión del Conocimiento y la Innovación</t>
  </si>
  <si>
    <t>Gestión Documental</t>
  </si>
  <si>
    <t>Gestión Estratégica del Talento Humano</t>
  </si>
  <si>
    <t>Integridad</t>
  </si>
  <si>
    <t>Participación Ciudadana en la Gestión Pública</t>
  </si>
  <si>
    <t>Transparencia, Acceso a la Información Pública y Lucha Contra la Corrupción</t>
  </si>
  <si>
    <t>Gestión Presupuestal y Eficiencia del Gasto Público</t>
  </si>
  <si>
    <t xml:space="preserve">Fortalecimiento Organizacional y Simplificación de Procesos </t>
  </si>
  <si>
    <t>Defensa Jurídica</t>
  </si>
  <si>
    <t>Servicio al Ciudadano</t>
  </si>
  <si>
    <t xml:space="preserve">Seguimiento y Evaluación del Desempeño Institucional </t>
  </si>
  <si>
    <t>Gestión de la Información Estadística</t>
  </si>
  <si>
    <t xml:space="preserve">Planeación Institucional </t>
  </si>
  <si>
    <t>FECHA DE FINAL</t>
  </si>
  <si>
    <t>(Todas)</t>
  </si>
  <si>
    <t>Cuenta de ACTIVIDAD</t>
  </si>
  <si>
    <t>Oficina de Tecnologías de la Información</t>
  </si>
  <si>
    <t>Oficina de Servicio a la Ciudadanía y Sostenibilidad</t>
  </si>
  <si>
    <t>Total Cuenta de DESCRIPCIÓN MIPG</t>
  </si>
  <si>
    <t>Total Promedio de % Avance del producto</t>
  </si>
  <si>
    <t>Cuenta de DESCRIPCIÓN MIPG</t>
  </si>
  <si>
    <t>Promedio de % Avance del producto</t>
  </si>
  <si>
    <t>N° Actividades</t>
  </si>
  <si>
    <t>% Ejecución</t>
  </si>
  <si>
    <t>ene</t>
  </si>
  <si>
    <t>feb</t>
  </si>
  <si>
    <t>mar</t>
  </si>
  <si>
    <t>abr</t>
  </si>
  <si>
    <t>may</t>
  </si>
  <si>
    <t>jun</t>
  </si>
  <si>
    <t>jul</t>
  </si>
  <si>
    <t>ago</t>
  </si>
  <si>
    <t>sep</t>
  </si>
  <si>
    <t>oct</t>
  </si>
  <si>
    <t>nov</t>
  </si>
  <si>
    <t>dic</t>
  </si>
  <si>
    <t xml:space="preserve">PLAN DE ADECUACIÓN Y SOSTENIBILIDAD MIPG 2023 </t>
  </si>
  <si>
    <t>CODIGO</t>
  </si>
  <si>
    <t>Justificación de ajuste o eliminación</t>
  </si>
  <si>
    <t xml:space="preserve">DIMENSIÓN
MIPG </t>
  </si>
  <si>
    <t>Políticas de gestión y desempeño institucional</t>
  </si>
  <si>
    <t>DESCRIPCIÓN MIPG</t>
  </si>
  <si>
    <t xml:space="preserve">PRODUCTO O EVIDENCIA </t>
  </si>
  <si>
    <t>ACTIVIDAD</t>
  </si>
  <si>
    <t>PROCESO</t>
  </si>
  <si>
    <t>RESPONSABLE</t>
  </si>
  <si>
    <t>% Avance del producto</t>
  </si>
  <si>
    <t>Descripción cualitativa 
1er Trimestre</t>
  </si>
  <si>
    <t>Evidencia 
1er Trimestre</t>
  </si>
  <si>
    <t>Seguimiento OAP</t>
  </si>
  <si>
    <t>Descripción cualitativa 
2do Trimestre</t>
  </si>
  <si>
    <t>Evidencia 
2do Trimestre</t>
  </si>
  <si>
    <t>Seguimiento OAP2</t>
  </si>
  <si>
    <t>Descripción cualitativa 
3er trimestre</t>
  </si>
  <si>
    <t>Evidencia 
3er trimestre</t>
  </si>
  <si>
    <t>Seguimiento OAP3</t>
  </si>
  <si>
    <t>Descripción cualitativa 
4to Trimestre</t>
  </si>
  <si>
    <t>Evidencia 
4to Trimestre</t>
  </si>
  <si>
    <t>Seguimiento 4toOAP</t>
  </si>
  <si>
    <t>1 GTHU</t>
  </si>
  <si>
    <t xml:space="preserve">D1 Talento humano </t>
  </si>
  <si>
    <t>Analizar las causas del retiro de los servidores de la entidad, con el fin de implementar acciones de mejora en la gestión del talento humano.</t>
  </si>
  <si>
    <t>Análisis de las razones de retiro realizado.</t>
  </si>
  <si>
    <t>Incorporar en el Plan Estratégico de la vigencia 2023 un análisis de las razones de retiro que se generaron durante la vigencia.</t>
  </si>
  <si>
    <t>GTHU</t>
  </si>
  <si>
    <t xml:space="preserve">El plan estratégico de talento humano contiene un capítulo con la información relacionada al análisis de las razones de retiro de los servidores públicos en la vigencia 2022. </t>
  </si>
  <si>
    <t xml:space="preserve">GTHU-PL-002-V8 Plan Estrategico Gestion de Talento Humano (PEGTH) https://www.umv.gov.co/sisgestion2019/Documentos/APOYO/GTHU/GTHU-PL-002_v8_pegth_plan_estrategico_del_th.docx </t>
  </si>
  <si>
    <t xml:space="preserve">Cumple
Análisis de retiro de Servidores Públicos presentados durante la vigencia 2022. </t>
  </si>
  <si>
    <t>2 GTHU</t>
  </si>
  <si>
    <t>13/03/2023
Se ajusto el producto</t>
  </si>
  <si>
    <t>Analizar los empleos vacantes de la entidad para tener en cuenta la provisión de los mismos dentro de la planeación del talento humano.</t>
  </si>
  <si>
    <t>Plan anual de vacantes UAERMV -GTHU-PL-004 actualizado y publicado</t>
  </si>
  <si>
    <t>Revisar y actualizar Plan anual de vacantes UAERMV -GTHU-PL-004 para la vigencia 2023.</t>
  </si>
  <si>
    <t xml:space="preserve">El plan anual de vacantes se actualizo para la vigencia 2023. </t>
  </si>
  <si>
    <t xml:space="preserve">GTHU-PL-004-V4_Plan_anual_de_vacantes_uaermv 
https://www.umv.gov.co/sisgestion2019/Documentos/APOYO/GTHU/GTHU-PL-004-v4_plan_anual_de_vacantes_uaermv.docx </t>
  </si>
  <si>
    <t>Cumple esta aprobado y publicado en sisgestion</t>
  </si>
  <si>
    <t>3 GTHU</t>
  </si>
  <si>
    <t>13/03/2023
Nueva</t>
  </si>
  <si>
    <t>Analizar que los resultados de la evaluación de desempeño laboral y de los acuerdos de gestión sean coherentes con el cumplimiento de las metas de la entidad. Desde el sistema de control interno efectuar su verificación.</t>
  </si>
  <si>
    <t>Acta de reunión de la sensibilización realizada, y concertación de compromisos asociados a los objetivos, metas estratégicas o planes  de acción de  la entidad.</t>
  </si>
  <si>
    <t>Realizar sensibilización al equipo directivo de la entidad sobre el proceso de evaluación del desempeño, en el marco de Modelo Integrado de Planeación y gestión y la plataforma estratégica de la entidad.</t>
  </si>
  <si>
    <t xml:space="preserve">Adelantó el día 15 de febrero 20231 sensibilización a los directivos de la entidad sobre aspectos normativos relacionados con evaluación del desempeño laboral. </t>
  </si>
  <si>
    <t xml:space="preserve">Se anexa como evidencia acta de reunión y asistencia. </t>
  </si>
  <si>
    <t>Cumple 
se evidencia que se realizo la sencibilización 3.GTHU.2023-02-15-Induccion-EDL-Directivos solo se evidencia dos directivos y el jefe de la OCI</t>
  </si>
  <si>
    <t>Pendiente realizar una nueva convocatoria a los directivos.</t>
  </si>
  <si>
    <t>Sobre esta actividad se adelantó los días 13 y 15 de febrero de 2023 una sensibilización sobre los aspectos normativas en la evaluación de desempeño laboral a, en la que se contó con la participación de siete (7) directivos en la sesión del 13 de febrero y el día 15 de febrero tres (3) directivos.</t>
  </si>
  <si>
    <t>Se anexa como evidencias las actas de los días 13 y 15 de febrero de 2023.</t>
  </si>
  <si>
    <t>4 GTHU</t>
  </si>
  <si>
    <t>13/03/2023
Se ajusto el producto y fecha</t>
  </si>
  <si>
    <t>Analizar y tomar las medidas de mejora que contribuyan al fortalecimiento del clima laboral en la entidad. Desde el sistema de control interno efectuar su verificación.
Realizar mediciones de clima laboral (cada dos años máximo), y la correspondiente intervención de mejoramiento que permita corregir:
El conocimiento de la orientación organizacional
El estilo de dirección
La comunicación e integración
El trabajo en equipo
La capacidad profesional
El ambiente físico</t>
  </si>
  <si>
    <t>Plan Institucional de Capacitación y Plan de estímulos e incentivos de la vigencia 2023, que incluye acciones orientadas al mejoramiento del clima laboral como resultado de la revisión realizada.</t>
  </si>
  <si>
    <t>Revisar los resultados de la medición de clima laboral remitidos por el DASCD en enero de 2023, e identificar los ítems que requieren intervención, para ver la viabilidad y sean incorporarlos como actividad a desarrollar en el Plan Estratégico de Talento Humano - PETH.</t>
  </si>
  <si>
    <t>Se realizo la revision y acutalizacion de Plan Institucional de Capacitación y Plan de estímulos e incentivos de la vigencia 2023, que contiene actividades encaminadas al mejoramiento del clima laboral, donde se tuvo en cuenta el resultado del ultimo informe remitido por el DASCD .</t>
  </si>
  <si>
    <t>Plan Institucional de Capacitación y Plan de estímulos e incentivos de la vigencia 2023,</t>
  </si>
  <si>
    <t>Cumple estan aprobados y publicados en sisgestion</t>
  </si>
  <si>
    <t>5 GTHU</t>
  </si>
  <si>
    <t>Divulgar y participar del programa Servimos en la entidad</t>
  </si>
  <si>
    <t>Evidencia de socialización realizada</t>
  </si>
  <si>
    <t xml:space="preserve">La actividad de socialización del programa servimos se realizó a través de correo Las actividades socialización del programa servimos se realizó a través de correo institucional el día 28 de marzo de 2023. 
</t>
  </si>
  <si>
    <t xml:space="preserve">Se anexa como evidencia correo electrónico de la socialización. </t>
  </si>
  <si>
    <t>Cumple se evidencia la divulgación por correo ecuerda los beneficios del Programa Servimos - DAFP</t>
  </si>
  <si>
    <t>6 GTHU</t>
  </si>
  <si>
    <t>13/03/2023
Eliminada</t>
  </si>
  <si>
    <t>7 GTHU</t>
  </si>
  <si>
    <t xml:space="preserve">Elaborar el plan institucional de capacitación teniendo en cuenta los siguientes elementos:
Diagnóstico de necesidades de la entidad y de los gerentes públicos
Solicitudes de los gerentes públicos
Orientaciones de la alta dirección
Oferta del sector Función Pública
Diagnóstico de necesidades de la entidad y de los gerentes públicos
Desglosándolo en las siguientes fases:  
 Sensibilización 
 Formulación de los proyectos de aprendizaje 
 Consolidación del diagnóstico de necesidades de la entidad 
 Programación del Plan 
Ejecución del Plan 
 Evaluación de la eficacia del Plan </t>
  </si>
  <si>
    <t>Plan Institucional de capacitación aprobado y publicado en la página web de la entidad / transparencia y aprobado mediante acto administrativo.</t>
  </si>
  <si>
    <t>Elaborar el plan institucional de capacitación teniendo en cuenta los lineamientos del DAFP</t>
  </si>
  <si>
    <t xml:space="preserve">El Plan Institucional de Capacitación se actualizo y publico para la vigencia 2023. </t>
  </si>
  <si>
    <t>Se anexa como evidencia el Plan Institucional de Capacitación https://www.umv.gov.co/sisgestion2019/Documentos/APOYO/GTHU/GTHU-PL-006-v1_plan_institucional_de_capacitacion_uaermv.docx 
RESOLUCIÓN N° 054 DEL 31/01/2023
“Por la cual se adopta el Plan Institucional de Capacitación Para los Servidores Públicos de
la Unidad Administrativa Especial de Rehabilitación y Mantenimiento Vial - vigencia 2023”.</t>
  </si>
  <si>
    <t>8 GTHU</t>
  </si>
  <si>
    <t>Elaborar un informe acerca de las razones de retiro que genere insumos para el plan estratégico del talento humano.</t>
  </si>
  <si>
    <t xml:space="preserve">El plan estratégico de talento humano contiene un capítulo con la información relacionada al análisis de las razones de retiro de los servidores públicos en la vigencia 2022. 
</t>
  </si>
  <si>
    <t>9 GTHU</t>
  </si>
  <si>
    <t>Desarrollar jornadas de capacitación y/o divulgación a sus servidores y contratistas sobre la política de servicio al ciudadano.</t>
  </si>
  <si>
    <t>Evidencia del desarrollo de las Actividades de capacitación y/o divulgación sobre la Política de servicio al ciudadano desarrolladas.</t>
  </si>
  <si>
    <r>
      <rPr>
        <sz val="10"/>
        <color rgb="FF002060"/>
        <rFont val="Arial"/>
      </rPr>
      <t>Realizar</t>
    </r>
    <r>
      <rPr>
        <sz val="10"/>
        <rFont val="Arial"/>
      </rPr>
      <t xml:space="preserve"> actividades de capacitación y/o divulgación sobre la Política de servicio al ciudadano en el marco del Plan Institucional de Capacitación UAERMV 2023 </t>
    </r>
  </si>
  <si>
    <t>Pendiente su desarrollo con el nuevo contrato para la ejecución del PIC.</t>
  </si>
  <si>
    <t>NA</t>
  </si>
  <si>
    <t xml:space="preserve">Actividad contemplada en el marco del Contrato interadministrativo 570 DE 2023, que tiene por objeto: PRESTACIÓN DE SERVICIOS DE CAPACITACIÓN DE CONFORMIDAD CON EL PLAN INSTITUCIONAL FORMACIÓN Y CAPACITACIÓN VIGENCIA 2023 DE LA UAERMV., </t>
  </si>
  <si>
    <t>se anexa ficha técnica del curso y Certificados de los servidores Públicos que lo realizaron,</t>
  </si>
  <si>
    <t>Se observa que se cumplió la actividad de acuerdo a los soportes allegados: 5 certificados del curso de la política de servicio al ciudadano expedidos por la universidad nacional e informe detallado.</t>
  </si>
  <si>
    <t>10 GTHU</t>
  </si>
  <si>
    <t>13/03/2023
Se ajusto la actividad, producto y fecha</t>
  </si>
  <si>
    <t>Informe de resultados del desempeño laboral EDL-APP y acuerdos de gestión 2022-2023.</t>
  </si>
  <si>
    <t>Consolidar información de las evaluaciones de desempeño y acuerdos de gestión para realizar informe de seguimiento de la vigencia anterior.</t>
  </si>
  <si>
    <t>Sobre esta activida se encuentra el consolidado de las personas que adelantaron el registro EDL-APP y acuerdos de gestión 2022-2023, insumo para la elaboración del informe,</t>
  </si>
  <si>
    <t>Listado de excel con el seguimiento GTHU-FM-057-V1-formato_seguimiento_gestión_desempeño_sp-uaermv</t>
  </si>
  <si>
    <r>
      <t>Se evidencio que se cuenta con el insumo para el informe de las evaluaciones de desempeño y acuerdos de gestión,</t>
    </r>
    <r>
      <rPr>
        <b/>
        <sz val="10"/>
        <color rgb="FF000000"/>
        <rFont val="Arial"/>
      </rPr>
      <t xml:space="preserve"> queda pendiente el informe </t>
    </r>
  </si>
  <si>
    <t>Se efectuó tramite final y consolidación de las calificaciones de las evaluaciones de desempeño del personal de carrera administrativa y de acuerdos de gestión para gerentes públicos. 
Resultado de esto se conformó el informe consolidado de análisis de evaluación de desempeño y acuerdos de gestión y del cual se obtiene los mejores servidores de carrera administrativa por nivel jerárquico y mejor empleado de libre nombramiento y remoción nivel directivo.  
Está pendiente la publicación y socialización</t>
  </si>
  <si>
    <t xml:space="preserve">Proyecto Resolución  Mejores Servidores Públicos
Proyecto de informe de resultados evaluación de desempeño y acuerdos de gestión </t>
  </si>
  <si>
    <t>Se observa que se realizó el Informe de resultados evaluación de desempeño laboral EDL. pendiente la publicación y socialización</t>
  </si>
  <si>
    <t>11 GTHU</t>
  </si>
  <si>
    <t>Acuerdos de gestión publicados en la página web de la entidad / transparencia.</t>
  </si>
  <si>
    <t>Realizar seguimiento que permita realizar la publicación de los acuerdos de gestión en  la página web de la entidad / transparencia.</t>
  </si>
  <si>
    <t>Se realizo durante el primer trimestre de 2023 el acompañamiento desde TH para que se gestione por parte de los servidores publicos de nivel directivo los acuerdos de gestión,</t>
  </si>
  <si>
    <t>Se anexa como evidencia los acuerdos suscritos esta pendiente el tramite de publicación,</t>
  </si>
  <si>
    <t>Esta actividad se encuentra pendiente por completar</t>
  </si>
  <si>
    <t>n/a</t>
  </si>
  <si>
    <t>En este periodo no realizaron avance</t>
  </si>
  <si>
    <t xml:space="preserve">Se tiene el consolidado de acuerdos de gestión de los gerentes públicos, el cual fue incluido en el informe de análisis de evaluación de desempeño y acuerdos de gestión.
Se encuentra pendiente la publicación en la WEB 2022
Para la vigencia 2023 se está haciendo la verificación de la creación en el SIDEAP de cada uno de los cuerdos de gestión, para confirmar la publicación en el SIDEAP. </t>
  </si>
  <si>
    <t>Proyecto de informe de resultados evaluación de desempeño y acuerdos de gestión 
Reporte SIDEAP acuerdos de gestión</t>
  </si>
  <si>
    <t>Se observa que se realizó el Informe de resultados evaluación de desempeño laboral EDL y Reporte SIDEAP Evaluación Gerentes. pendiente la publicación en página web</t>
  </si>
  <si>
    <t>12 GTHU</t>
  </si>
  <si>
    <t xml:space="preserve">13/03/2023
Se ajusto proceso y responsable </t>
  </si>
  <si>
    <t>Desarrollar jornadas de capacitación y/o divulgación a sus servidores y contratistas sobre transparencia y derecho de acceso a la información pública.</t>
  </si>
  <si>
    <t>Evidencia del desarrollo de las Actividades de capacitación y/o divulgación sobre transparencia y derecho de acceso a la información pública desarrolladas.</t>
  </si>
  <si>
    <t>Realizar capacitación y/o divulgación sobre transparencia y derecho de acceso a la información pública</t>
  </si>
  <si>
    <t>DESI</t>
  </si>
  <si>
    <t>13 GTHU</t>
  </si>
  <si>
    <t>14 GTHU</t>
  </si>
  <si>
    <t>15 GTHU</t>
  </si>
  <si>
    <t>13/03/2023
Se ajusto la actividad y producto
31/10/2023
Se solicita ajustar la fecha de finalización a 31 de diciembre de 2023, debido a que se encuentra en ajuste el procedimiento de situaciones administrativas, el cual tiene relación con el uso del formato ACTA DE ENTREGA DE CARGO E INFORME DE GESTIÓN GTHU-FM-020</t>
  </si>
  <si>
    <t>Contar con mecanismos para transferir el conocimiento de los servidores que se retiran de la Entidad a quienes continúan vinculados</t>
  </si>
  <si>
    <t>Soportes que evidencien la realización de la sensibilización.</t>
  </si>
  <si>
    <t>Realizar una sensibilización a todos los Empleados Públicos sobre el uso y diligenciamiento de Acta de entrega de cargo e informe de gestión GTHU-FM-020.</t>
  </si>
  <si>
    <t>Esta actividad se adelantará durante el cuarto trimestre de 2023,</t>
  </si>
  <si>
    <t>16 GTHU</t>
  </si>
  <si>
    <t>13/03/2023
Se ajusto la actividad</t>
  </si>
  <si>
    <t>Implementar el eje de transformación digital en el Plan de Bienestar Social e Incentivos de la entidad.</t>
  </si>
  <si>
    <t>Evidencia de la actividad realizada</t>
  </si>
  <si>
    <t>Incorporar en Plan de Bienestar Social e Incentivos una actividad relacionada con el eje de transformación digital.</t>
  </si>
  <si>
    <t>En el plan anual de estímulos e incentivos se incorporaron actividades relacionadas con el eje de transformación digital, Actividades que están pendientes por adelantar durante el segundo semestre del 2023.</t>
  </si>
  <si>
    <t xml:space="preserve">Se anexa como evidencia el plan y cronograma. </t>
  </si>
  <si>
    <t xml:space="preserve">Se observo que en el cronograma la articulación de 4 actividades al eje de transformación digital.
</t>
  </si>
  <si>
    <t>En el marco del Plan Anual de Estímulos e Incentivos – PAEI se tienen programadas cuatro actividades relacionadas con el eje de transformación digital: 21 "Reconocimientos / Talleres (Actividades de identificación y prevención de situaciones asociadas al acoso laboral, sexual, ciberacoso y abuso de poder"; 27 "Área de Calidad de Vida Laboral ,Programa de Pre-pensionados y acompañamiento al retiro"; 28 "Programa de Incentivos Apoyos Educativos " y 29 "Programa de Incentivos Equipos de trabajo", se las cuales ya se desarrollaron la actividad 21 y 27 (100%) la 29 (avance 40%) y la actividad 28 se encuentra pendiente por adelantar.</t>
  </si>
  <si>
    <t xml:space="preserve">Se anexa soporte de las actividades mencionadas (avance 65%) </t>
  </si>
  <si>
    <t xml:space="preserve">se observa los soportes de las actividades de acoso, trabajo en equipo y programa de prepencionados. Sin embargo no es claro como se da el porcentaje de avance </t>
  </si>
  <si>
    <t>17 GTHU</t>
  </si>
  <si>
    <t>Implementar en la entidad un proceso de capacitación que permita al servidor conocer los objetivos institucionales ligados a la actividad que ejecuta.</t>
  </si>
  <si>
    <t>Evidencia de la socialización realizada.</t>
  </si>
  <si>
    <t>Realizar socialización sobre mapa estratégico de la entidad en coordinación con la oficina asesora de planeación -OAP.</t>
  </si>
  <si>
    <t>Sobre esta actividad realizó una sesión de inducción dirigida a todos los servidores públicos el dia 30 de junio de 2023, donde se realizó la presentación de los nuevos colaboradores en el marco del rediseño institucional, presentación por parte de la Oficina asesora de Planeación OAP, del mapa estratégico de la entidad, entre otros.</t>
  </si>
  <si>
    <t>Se anexa como evidencia los correos y presentaciones relacionadas.</t>
  </si>
  <si>
    <t xml:space="preserve">Se evidencio que se realizó inducción donde se la plataforma estrategica y el modelo de operacion de la unidad </t>
  </si>
  <si>
    <t>18 GTHU</t>
  </si>
  <si>
    <t>Procedimientos de seguimiento al desempeño de provisionales</t>
  </si>
  <si>
    <t>Soportes de seguimiento al desempeño realizados.</t>
  </si>
  <si>
    <t>Realizar el seguimiento de desempeño a los provisionales.</t>
  </si>
  <si>
    <t>Actividad pendiente por adelantar</t>
  </si>
  <si>
    <t xml:space="preserve">Se realizó proyección de ajuste respecto al procedimiento de evaluación de gestión de empleados provisionales el cual se encuentra en estado en revisión. </t>
  </si>
  <si>
    <t>Proyecto de modificación de procedimiento evaluación de gestión personal provisional</t>
  </si>
  <si>
    <t>se observa proyecto de procedimiento pendiente su aprobación</t>
  </si>
  <si>
    <t>19 GTHU</t>
  </si>
  <si>
    <t>Propiciar y promover un plan de retiro, con el fin de facilitar las condiciones para la adecuación a la nueva etapa de vida con respecto a los servidores que se retiran.</t>
  </si>
  <si>
    <t>Evidencia de la actividad realizada (listado de asistencia)</t>
  </si>
  <si>
    <t>Vincular un mayor número de pre pensionados, comparado con vigencias anteriores, a los talleres que se realizan.</t>
  </si>
  <si>
    <t xml:space="preserve">Esta actividad se adelantó durante el mes de agosto de 2023, se anexa como evidencia cotización de la actividad y listado de servidores públicos con edad de prepensión.  </t>
  </si>
  <si>
    <t>Se anexa como evidencia correos electrónicos, base de servidores y listado de asistencia.</t>
  </si>
  <si>
    <t>Se observa que se cumplió la actividad de acuerdo a los soportes allegados: cotización de actividad correo de invitación y listado de asistencia</t>
  </si>
  <si>
    <t>20 GTHU</t>
  </si>
  <si>
    <t>21 GTHU</t>
  </si>
  <si>
    <t>Brindar apoyo socio laboral y emocional a las personas que se desvinculan por pensión, por reestructuración o por finalización del nombramiento en provisionalidad, de manera que se les facilite enfrentar el cambio, mediante un Plan de Desvinculación Asistida</t>
  </si>
  <si>
    <t>Programa de Pre-pensionados y acompañamiento al retiro</t>
  </si>
  <si>
    <t>Elaborar programa de pre-pensionados y acompañamiento al retiro.</t>
  </si>
  <si>
    <t>Esta actividad se encuentra pendiente por adelantar, durante el tercer trimestre de 2023,</t>
  </si>
  <si>
    <t xml:space="preserve">Se está realizando proyección del programa de desvinculación asistida, del cual se tiene una versión 1 inicial que contiene objetivo, marco conceptual, marco legal, ejecución del programa y anexos, que se presenta para revisión. 
Aún se está trabajando en la completitud de la información </t>
  </si>
  <si>
    <t>Proyecto de Plan de Desvinculación - Prepensionados Versión 1 (Borrador)</t>
  </si>
  <si>
    <t xml:space="preserve">Se observa que se realizó el proyecto del Plan de desvinculación asistida y pre-pensionados 2023. pendiente su formalización </t>
  </si>
  <si>
    <t>22 GTHU</t>
  </si>
  <si>
    <t>Implementar el eje de convivencia social en el Plan de Bienestar Social e Incentivos de la entidad.</t>
  </si>
  <si>
    <t>Incorporar en Plan de Bienestar Social e Incentivos una actividad relacionada con el eje de convivencia social.</t>
  </si>
  <si>
    <t>En el plan anual de estímulos e incentivos se incorporaron actividades relacionadas con el eje de convivencia social, Actividades que están pendientes por adelantar durante el segundo semestre del 2023.</t>
  </si>
  <si>
    <t>Se observo que en el cronograma la articulación de 7 actividades al eje de convivencia social</t>
  </si>
  <si>
    <t>23 GTHU</t>
  </si>
  <si>
    <t>Contar con un mecanismo de información que permita visualizar en tiempo real la planta de personal y generar reportes, articulado con la nómina o independiente, diferenciando:
- Personas con discapacidad, pre pensionados, cabezas de familia, pertenecientes a grupos étnicos o con fuero sindical</t>
  </si>
  <si>
    <t>Base de datos actualizada mensualmente</t>
  </si>
  <si>
    <t>Actualizar mensualmente la base de caracterización de los servidores públicos, la información correspondiente a: personas con discapacidad, cabezas de familia, pertenecientes a grupos étnicos o con fuero sindical.</t>
  </si>
  <si>
    <t xml:space="preserve">Esta actividad se viene adelantando de manera mensual por parte del auxiliar administrativo Álvaro Rodríguez perteneciente al proceso de gestión de talento humano. </t>
  </si>
  <si>
    <t xml:space="preserve">Se anexa como evidencia captura de pantalla de los correos electrónicos recibidos. </t>
  </si>
  <si>
    <t>Se anexa como evidencia captura de pantalla del sitio donde se guardan los archivos,</t>
  </si>
  <si>
    <t>Pendiente la Base de datos actualizada mensualmente</t>
  </si>
  <si>
    <t xml:space="preserve">se observa pantallazo con nombre 3-GTHU-16.Soporte carpeta caracterización corte sept-2023. Sin embargo no es claro como se da el porcentaje de avance </t>
  </si>
  <si>
    <t>24 GTHU</t>
  </si>
  <si>
    <t>13/03/2023
Se ajusto la actividad y producto</t>
  </si>
  <si>
    <t>Definir políticas, lineamientos y estrategias en materia de talento humano efectivas, que aporten al logro de los objetivos. Desde el sistema de control interno efectuar su verificación</t>
  </si>
  <si>
    <t>Plan Estratégico de talento Humano aprobado y publicado en la página web de la entidad / transparencia.</t>
  </si>
  <si>
    <t>Revisar y actualizar el Plan Estratégico de Talento Humano, cada vigencia.</t>
  </si>
  <si>
    <t xml:space="preserve">Con relación a esta actividad se formuló y publico el plan estratégico de Talento Humano – PETH </t>
  </si>
  <si>
    <t>Comunicaciones internas número: 20231130042133 y 20231130039123.</t>
  </si>
  <si>
    <t>25 GTHU</t>
  </si>
  <si>
    <t>13/03/2023
Eliminada- repetida</t>
  </si>
  <si>
    <t>26 GTHU</t>
  </si>
  <si>
    <t>Desarrollar el proceso de dotación de vestido y calzado de labor en la entidad</t>
  </si>
  <si>
    <t>Trabajadores con dotación</t>
  </si>
  <si>
    <t>Dotar a los trabajadores de vestido y calzado de labor en la entidad</t>
  </si>
  <si>
    <t>El proceso está en legalización de firmas en SECOP por parte del proveedor (2 proveedores)</t>
  </si>
  <si>
    <t>Se anexa como evidencia pantallazo de Orfeo de le gestión adelantada.</t>
  </si>
  <si>
    <t xml:space="preserve">se observa pantallazo de Orfeo. Sin embargo no es claro como se da el porcentaje de avance </t>
  </si>
  <si>
    <t>27 GTHU</t>
  </si>
  <si>
    <t>Diseñar y ejecutar un programa de desvinculación asistida para los pre-pensionados como actividad de la planeación del talento humano de la entidad.</t>
  </si>
  <si>
    <t>Plan Anual de Estímulos e Incentivos Actualizado</t>
  </si>
  <si>
    <t>Incorporar en el plan Anual de estímulos e incentivos un programa de desvinculación asistida .</t>
  </si>
  <si>
    <t>28 GTHU</t>
  </si>
  <si>
    <t>Incorporar actividades que promuevan la inclusión y la diversidad (personas con discapacidad, jóvenes entre los 18 y 28 años y género) en la planeación del talento humano de la entidad.</t>
  </si>
  <si>
    <t>Convocatoria realizada y socializada a los colaboradores de la UAERMV, dependiendo del recurso presupuestal, definido.</t>
  </si>
  <si>
    <t>Una vez se cuente con el recurso presupuestal, realizar convocatoria a través de la plataforma del Sistema Público de Empleo, con la finalidad de contar con prácticas laborales en la UAERMV.</t>
  </si>
  <si>
    <t>Actividad sujeta a disponibilidad presupuestal-</t>
  </si>
  <si>
    <t>29 GTHU</t>
  </si>
  <si>
    <t>30 GTHU</t>
  </si>
  <si>
    <t>Llevar registros apropiados del número de gerentes públicos que hay en la entidad, así como de su movilidad</t>
  </si>
  <si>
    <t>Base de datos que contiene el movimiento de gerentes públicos actualizada.</t>
  </si>
  <si>
    <t>Tener registro del número de gerentes públicos que tiene la entidad, así como de su movilidad.</t>
  </si>
  <si>
    <t>Se cuenta con una relacion en excel de los nombramientos ordinarios de cargos gerenciales,</t>
  </si>
  <si>
    <t>Base de datos de excel con la relación,</t>
  </si>
  <si>
    <t>Actividad pendiente por actualizar con ocasión a los cambio ocasionados con el rediseño institucional</t>
  </si>
  <si>
    <t>Se cuenta con una relación en Excel de los nombramientos ordinarios de cargos gerenciales,</t>
  </si>
  <si>
    <t>Base de datos de Excel con la relación, formato: GTHU-FM-059 con corte a septiembre 30 de 2023</t>
  </si>
  <si>
    <t>Se observa el formato diligenciado de seguimiento situaciones administrativas - UAERMV (cargos nivel directivo). por favor indicar como calculan el porcentaje de avance.</t>
  </si>
  <si>
    <t>31 GTHU</t>
  </si>
  <si>
    <t>Modificar el manual de funciones de la entidad para dar cumplimiento a la Ley 1955 de 2019 y el Decreto 2365 de 2019 para facilitar el ingreso de los jóvenes a la administración pública.</t>
  </si>
  <si>
    <t>Manual de funciones de la UAERMV actualizado y publicado.</t>
  </si>
  <si>
    <t>Actualizar el manual de funciones de la UAERMV para dar cumplimiento a la Ley 1955 de 2019 y el Decreto 2365 de 2019.</t>
  </si>
  <si>
    <t>Sobre esta actividad emitió la Resolución 333 de 11/05/2023 Por la cual se modifica el Manual Específico de Funciones y de Competencias Laborales para los empleos de la planta de personal de la Unidad Administrativa Especial de Rehabilitación y Mantenimiento Vial.</t>
  </si>
  <si>
    <t>Se anexa como evidencia la Resolución 333 de 11/05/2023</t>
  </si>
  <si>
    <t>Se evidencio la actualización del manual</t>
  </si>
  <si>
    <t>32 GTHU</t>
  </si>
  <si>
    <t>Monitoreo y seguimiento del SIGEP</t>
  </si>
  <si>
    <t>Información de los servidores públicos en la plataforma de SIDEAP actualizada.</t>
  </si>
  <si>
    <t>Mantener actualizada mensualmente la información de los servidores en el SIDEAP.</t>
  </si>
  <si>
    <t xml:space="preserve">Con relación a esta actividad durante el primer trimestre de 2023 se adelantó la actualización mensual de la información de los servidores públicos en la plataforma de SIDEAP. Se anexa cómo evidencia correo electrónico con captura de pantalla de la plataforma. </t>
  </si>
  <si>
    <t xml:space="preserve">Se anexa cómo evidencia correo electrónico con captura de pantalla de la plataforma. </t>
  </si>
  <si>
    <t xml:space="preserve">Con relación a esta actividad durante el segundo trimestre de 2023 se adelantó la actualización mensual de la información de los servidores públicos en la plataforma de SIDEAP. Se anexa cómo evidencia correo electrónico con captura de pantalla de la plataforma. </t>
  </si>
  <si>
    <t>Se anexa cómo evidencia la certificación del mes de abril y mayo de 2023,</t>
  </si>
  <si>
    <t>No se encuentra los soportes mencionados</t>
  </si>
  <si>
    <t>Con relación a esta actividad durante el tercer trimestre de 2023 se adelantó la actualización mensual de la información de los servidores públicos en la plataforma de SIDEAP. Se anexa cómo evidencia los reportes de junio, julio, agosto y septiembre de 2023.</t>
  </si>
  <si>
    <t>Se anexa cómo evidencia los reportes de junio, julio, agosto y septiembre de 2023.</t>
  </si>
  <si>
    <t>Se observa 4 certificaciones del reporte de talento humano al sistema de información distrital del empleo y la administración publica SIDEAP. por favor indicar como calculan el porcentaje de avance.</t>
  </si>
  <si>
    <t>33 GTHU</t>
  </si>
  <si>
    <t>Realizar oportunamente la inducción a los nuevos servidores que ingresan a la entidad.</t>
  </si>
  <si>
    <t>Certificados de inducción adelantados.</t>
  </si>
  <si>
    <t>Realizar inducción a los servidores públicos que se vinculen a la entidad, dentro de los cuatro meses de su vinculación.</t>
  </si>
  <si>
    <t>Sobre esta actividad serealizo sesión de inducción dirigida a todos los servidores públicos el dia 30 de junio de 2023, donde se realizó la presentación de los nuevos colaboradores en el marco del rediseño institucional, presentación por parte de la Oficina asesora de Planeación OAP, del mapa estratégico de la entidad, entre otros.</t>
  </si>
  <si>
    <r>
      <t xml:space="preserve">Se evidencio que se realizó inducción donde se la plataforma estrategica y el modelo de operacion de la unidad. </t>
    </r>
    <r>
      <rPr>
        <b/>
        <sz val="10"/>
        <color rgb="FF000000"/>
        <rFont val="Arial"/>
      </rPr>
      <t>Queda pendiente los Certificados de inducción .</t>
    </r>
  </si>
  <si>
    <t>Sobre esta actividad se realizó la invitación a los servidores públicos que ingresaron con el rediseño, para que adelanten el curso de Ingreso de servicio Publico 2020-2024 del DAFP, y desarrollar el curso de inducción UMV y el formato GTHU-FM-004 Formato inducción.</t>
  </si>
  <si>
    <t>Se anexa avance del desarrollo del curso de Ingreso de servicio Publico 2020-2024 del DAFP, y desarrollar el curso de inducción UMV y el formato GTHU-FM-004 Formato inducción.</t>
  </si>
  <si>
    <t>Se observa los certificaciones del DAFP  y las de la UMV  de inducción y reinducción por favor indicar como calculan el porcentaje de avance.</t>
  </si>
  <si>
    <t>1 INT</t>
  </si>
  <si>
    <t>Crear canales de consulta para conocer las sugerencias, recomendaciones y peticiones de los servidores públicos para mejorar las acciones de implementación del código de integridad de la entidad. Desde el sistema de control interno efectuar su verificación.</t>
  </si>
  <si>
    <t>Formato y Manual legalizado, publicado en SISGESTIÒN y socializado a través del correo institucional.</t>
  </si>
  <si>
    <t>Actualizar el Manual código de integridad UAEMRV -GTHU-MA-001-V1, incorporando un formato que permita conocer las sugerencias, recomendaciones y peticiones de los servidores públicos y colaboradores, para mejorar las acciones de implementación del código de integridad de la entidad el cual se remitirá al proceso de GTHU, y el equipo de gestores de integridad</t>
  </si>
  <si>
    <t>En el mes de marzo se adelanto la aprobacion documental: Manual Código de Integridad- UAERMV GTHU-MA-001 V2 y Formato solicitud, recomendaciones, sugerencias o peticiones, relacionadas con el código de integridad de la unidad administrativa especial de rehabilitación y mantenimiento vial - UAERMV - GTHU-FM-055 V1</t>
  </si>
  <si>
    <t>Radicado en Orfeo 20231130080643.</t>
  </si>
  <si>
    <t>Documentos aprobados y publicados en SISGESTION</t>
  </si>
  <si>
    <t>2 INT</t>
  </si>
  <si>
    <t>13/03/2023
Eliminada - repetida con la 4 GTHU</t>
  </si>
  <si>
    <t>3 INT</t>
  </si>
  <si>
    <t>Formular la estrategia para la gestión preventiva de conflictos de interés dentro del marco de la planeación institucional.</t>
  </si>
  <si>
    <t xml:space="preserve">Una (1) lista de asistencia de la sensibilización realizada del Manual de Código de Integridad e instructivo del trámite de conflicto de interés de la UAERMV </t>
  </si>
  <si>
    <t>(3.2.2) Sensibilizar a los colaboradores de la Entidad sobre el Manual de Código de Integridad y el instructivo trámite de conflicto de interés UAERMV</t>
  </si>
  <si>
    <t>Esta actividad se adelantó en el mes de marzo con una inducción a los gestores de integridad, y en el mes de junio se adelantó una socialización sobre manual código de integridad y conflicto de intereses a todos los colaboradores de la entidad.</t>
  </si>
  <si>
    <t>Se anexan los correos electrónicos e invitación relacionados.</t>
  </si>
  <si>
    <t>Se recibe información y evidencias del mes de marzo tales como video y presentación. En el mes de julio unicamente presentan evidencias de la convocatoria se requeire se allegue una evidencia complementaria ya sea la presetación o la grabación de la misma. Para ninguna de las 2 sesiones allegan el listado de asistencia programado como evidencia. Por lo anterior se ajusta el porcentaje de cumplimiento a un 70%.</t>
  </si>
  <si>
    <t xml:space="preserve">No presentan evidencias de avance para el tercer trimestre. Se recomida remitir evidencia de cumplimiento para el cuarto trimestre. </t>
  </si>
  <si>
    <t>4 INT</t>
  </si>
  <si>
    <t>Fomentar desde la Alta Dirección espacios de participación para todo el personal, para armonizar los valores del servicio público con los códigos de ética institucional, implementar jornadas de difusión y herramientas pedagógicas para desarrollar el hábito de actuar de forma coherente con ellos. Desde el sistema de control interno efectuar su verificación.</t>
  </si>
  <si>
    <t>Los certificados del curso virtual de integridad DAFP desarrollados por el 70% por ciento de la alta dirección y gestores de integridad de la Entidad.</t>
  </si>
  <si>
    <t xml:space="preserve">(3.1.10) Invitar al representante legal, la alta dirección y los gestores de integridad de la Entidad al curso virtual de integridad, transparencia y lucha contra la corrupción establecido por Función Pública, DAFP, en pro de fortalecer la Política de Integridad como buena práctica en la Entidad. (https://www.funcionpublica.gov.co/eva/es/cursos-virtuales-eva/curso-integridad.html). </t>
  </si>
  <si>
    <t>Con relación a esta actividad durante el mes de septiembre se realizó la invitación de realizar a los gestores de integridad el curso: curso virtual de integridad, transparencia y lucha contra la corrupción vigencia 2023, y a los directivos de: Directivos y líderes de proceso a las actividades del programa de Transparencia y Ética Pública.</t>
  </si>
  <si>
    <t xml:space="preserve">Se anexa como evidencia copia de los correos electrónicos del día 19 de septiembre de 2023. </t>
  </si>
  <si>
    <t xml:space="preserve">Se anexan correos electrónicos con las invitaciones a los Directivos y a los gestores de integridad. Pendiente presentar el certificado del curso del 70/ de los Directivos y gestores. Se recomienda, remitir en siguiente reporte. </t>
  </si>
  <si>
    <t>1 PLAN</t>
  </si>
  <si>
    <t>D2 Direccionamiento Estratégico y Planeación</t>
  </si>
  <si>
    <t>La entidad previo al ejercicio de planeación, definió su direccionamiento estratégico teniendo en
cuenta los siguientes aspectos: Resultados de la evaluación de la gestión financiera</t>
  </si>
  <si>
    <t>Un (1) diagnóstico de fuentes de financiación del sector movilidad comparando la distribución</t>
  </si>
  <si>
    <t xml:space="preserve">Elaborar un diagnóstico de fuentes de financiación del sector movilidad comparando la distribución entre la inversión de las obras de construcción y conservación del Distrito Capital. </t>
  </si>
  <si>
    <t>Se elaboró un diagnostico de fuentes de financiación del sector movilidad comparando la distribución entre la inversión de las obras de construcción y conservación del Distrito Capital.  Se identificaron las fuentes de financiación del Sector Movilidad y su distribución porcentual.</t>
  </si>
  <si>
    <t xml:space="preserve">
https://uaermv.sharepoint.com/:w:/r/sites/ProcesoDESI/_layouts/15/Doc.aspx?sourcedoc=%7BF3D17B6E-FACA-4C67-9100-503DAF01E51C%7D&amp;file=Documento%20Fuentes%20Alternativas%20de%20Financiaci%C3%B3n%20UMV.docx&amp;action=default&amp;mobileredirect=true&amp;cid=4a939d69-08ae-49ba-b36b-d09b787f26a0</t>
  </si>
  <si>
    <t>https://uaermv.sharepoint.com/:w:/r/sites/ProcesoDESI/_layouts/15/Doc.aspx?sourcedoc=%7BF3D17B6E-FACA-4C67-9100-503DAF01E51C%7D&amp;file=Documento%20Fuentes%20Alternativas%20de%20Financiaci%C3%B3n%20UMV.docx&amp;action=default&amp;mobileredirect=true&amp;cid=4a939d69-08ae-49ba-b36b-d09b787f26a0</t>
  </si>
  <si>
    <t>Se evidencio que se realizó un Diagnóstico de fuentes de financiación del Sector Movilidad, distribución de las fuentes  inversión y propuesta de fuentes alternativas de financiación para la UMV</t>
  </si>
  <si>
    <t>2 PLAN</t>
  </si>
  <si>
    <t>13/03/2023
Se ajusto la fecha</t>
  </si>
  <si>
    <t>El propósito de esta política es permitir que las entidades definan la ruta estratégica y operativa que guiará la gestión de la entidad, con miras a satisfacer las necesidades de sus grupos de valor.</t>
  </si>
  <si>
    <t xml:space="preserve">Dos (2) Sesiones de capacitación durante la vigencia sobre las herramienta de planeación  a los diferentes procesos de la entidad en sus diferentes sedes.  </t>
  </si>
  <si>
    <t xml:space="preserve">Desarrollar al menos (2) sesiones de capacitación durante la vigencia sobre las herramienta de planeación  a los diferentes procesos de la entidad en sus diferentes sedes. </t>
  </si>
  <si>
    <t>Se realizó mesa de trabajo para dar inicio a la formulación de los instrumentos de planeación para la vigencia 2024, se socializó la metodología para la formulación de la matriz DOFA como insumo para la formulación de Plan estratégico.  
La OAP participó en sesión de reinducción de trabajadores oficiales en donde se presentó la plataforma estrategica institucional y su estructura.</t>
  </si>
  <si>
    <t>https://uaermv.sharepoint.com/:f:/s/ProcesoDESI/EjDFWo_AfOJEon_dR4C-sV8BKPDBYyAamzB-vR_eFJw5IQ?e=BuxCQf
https://www.youtube.com/watch?v=hyAZTOJhkMI</t>
  </si>
  <si>
    <t xml:space="preserve">Se allega material de la presentación realizada por la OAP con lo tema relacionados y evidencia de video de reunión realizada. </t>
  </si>
  <si>
    <t>1 PRES</t>
  </si>
  <si>
    <t>Socializar las actividades de ejecución de programas, proyectos y servicios mediante la participación de los grupos de valor en la gestión de la entidad.</t>
  </si>
  <si>
    <t>4 (Cuatro) Publicaciones de piezas graficas</t>
  </si>
  <si>
    <t>Divulgar a través de los diferentes medios de comunicación dispuestos por la entidad 4 piezas gráficas informativas sobre el estado de los proyectos de inversión.</t>
  </si>
  <si>
    <t>A corte 30 de septiembre se realizó la publicación de las piezas graficas en la página web, asociado al avance de los proyectos de inversión.
Se realizaron 4 videos del cumplimiento presupuestal y de metas acumulado; se actualiza mensualmente la información del banner principal asociado a las metas misionales y finalmente se actualizo la sección de así va su calle.</t>
  </si>
  <si>
    <t>https://www.umv.gov.co/portal/seguimiento-proyectos-de-inversion/
https://www.umv.gov.co/portal/
https://www.umv.gov.co/portal/asivasucalle/</t>
  </si>
  <si>
    <t xml:space="preserve">Se allega link de las evidencias de la publicación de las piezas y videos publicados en la página web. Dando cumplimiento a cabalidad en la ejecución. </t>
  </si>
  <si>
    <t>2 PRES</t>
  </si>
  <si>
    <t>Mejorar las actividades de formulación  de políticas, programas y proyectos mediante la participación de los grupos de valor en la gestión de la entidad</t>
  </si>
  <si>
    <t>Seguimiento a los trazadores presupuestales asociados</t>
  </si>
  <si>
    <t>Participar en las socializaciones de los trazadores presupuestales asociados a las políticas públicas del distrito.</t>
  </si>
  <si>
    <t>Se realiza monitoreo y se da respuesta a los requerimientos asociados a los trazadores presupuestales marcados por la entidad.
Se adelanta mesa de trabajo con el equipo de Estrategia de Cultura Ciudadana con el fin de aclarar inquietudes sobre los trazadores presupuestales.</t>
  </si>
  <si>
    <t>https://www.sdp.gov.co/gestion-a-la-inversion/programacion-y-seguimiento-a-la-inversion/trazadores-presupuestales
https://teams.microsoft.com/l/meetup-join/19%3ameeting_NGIwM2NjMDAtNDE2Zi00N2Q5LTljZmUtMDMxOWFiMGM4MzY0%40thread.v2/0?context=%7b%22Tid%22%3a%220ed947a2-09da-4cac-92c9-2a07f7e30bd0%22%2c%22Oid%22%3a%221baff62b-82dd-4be7-b395-87640415abcf%22%7d</t>
  </si>
  <si>
    <t>1 FORT</t>
  </si>
  <si>
    <t>D3 Gestión con valores para resultados</t>
  </si>
  <si>
    <t>La entidad mejora sus procesos y procedimientos a partir de:
Análisis de las necesidades y prioridades en la prestación del servicio</t>
  </si>
  <si>
    <t>Resultados de encuesta preliminar de la identificación de los temas de capacitación y fortalecimiento institucional auspiciables desde la Cooperación Internacional</t>
  </si>
  <si>
    <t>Diseñar, elaborar y analizar encuesta preliminar a los funcionarios /colaboradores enfocada hacia la identificación de los temas de capacitación y fortalecimiento institucional auspiciables desde la Cooperación Internacional</t>
  </si>
  <si>
    <t xml:space="preserve">Se diseña, realiza y analiza encuesta inicial a los funcionarios/colaboradores de la entidad para conocer los temas de interés para los espacios de aprendizaje desde la Cooperación Internacional para el 2023. </t>
  </si>
  <si>
    <t>Resumen Ejecutivo_ Encuesta 1 Temas Aprendizaje CI_280323
Recopilado Respuestas Encuesta 1 Espacios Coop Int
Formulario Encuesta 1_Temas de interés 2023_ Espacios de Aprendizaje CI</t>
  </si>
  <si>
    <t>Cumple
con la aplicación de la encuesta de identificación de los temas de capacitación y fortalecimiento institucional auspiciables desde la Cooperación Internacional</t>
  </si>
  <si>
    <t>2 FORT</t>
  </si>
  <si>
    <t>La entidad mejora sus procesos y procedimientos a partir de: 
Gestión de conflictos.
Gestión de proyectos</t>
  </si>
  <si>
    <t>Un (1) metodología para la Gestión de Proyectos</t>
  </si>
  <si>
    <t xml:space="preserve">Elaborar un documento para establecer la metodología para la Gestión de Proyectos </t>
  </si>
  <si>
    <t>Se elaboró  el documento "Metodología para la planificación de iniciativas de proyectos" para la Gestión de Proyectos. Este se encuentra en revisión por parte del Jefe OAP y el lider de PMO.</t>
  </si>
  <si>
    <t xml:space="preserve">https://uaermv.sharepoint.com/:w:/s/ProcesoDESI/EX7iiUrunKhDu6Ui3OG9XE0B5dOOpVUuU6-FDkRYo67mIA?e=fncRyU&amp;wdLOR=c2AE24596-6518-2B45-B302-564E6CFE52A1  </t>
  </si>
  <si>
    <t xml:space="preserve">Se evidencio que elaboraron una Metodología de Proyectos UMV </t>
  </si>
  <si>
    <t>3 FORT</t>
  </si>
  <si>
    <t>El plan de mantenimiento preventivo de los equipos de la entidad cuenta con:
a Recursos presupuestales para su ejecución
b Responsables de efectuar el mantenimiento
c Periodicidad del mantenimiento
d Fechas de ejecución del mantenimiento</t>
  </si>
  <si>
    <t xml:space="preserve">Cuatro (4) Seguimiento plan de mantenimiento de los equipos </t>
  </si>
  <si>
    <t xml:space="preserve">Elaborar y hacer seguimiento al  plan de mantenimiento de los equipos </t>
  </si>
  <si>
    <t>PPMQ</t>
  </si>
  <si>
    <t>4 FORT</t>
  </si>
  <si>
    <t>Una (1) actividad de transferencia de conocimientos sobre la metodología para la Gestión de Proyectos</t>
  </si>
  <si>
    <t>Transferir los conocimientos sobre metodología para la Gestión de Proyectos</t>
  </si>
  <si>
    <t xml:space="preserve">Se constituyó la Mesa de Trabajo de Gestión de Iniciativas de Proyectos de acuerdo con el memorando interno de radicado número 20231500221663, como instancia de apoyo del CIGD, la cual está conformada por:
Jefe de la Oficina Asesora de Planeación, como representante del CIGD
Delegados de la Oficina Asesora de Planeación
Jefe o delegado de la Oficina de Tecnologías de la información1.
Gerente o delegado de la Gerencia para el desarrollo, la Calidad y la Innovación.
A su vez se presentó a la mesa una circular que enmarque la metodología del banco e iniciativas de proyectos que comenzara a implementar la entidad. 
</t>
  </si>
  <si>
    <t>Orfeo 20231500221663
https://uaermv-my.sharepoint.com/:v:/g/personal/anylwi_suarez_umv_gov_co/EWkTsbrwDw9PieybKgkTjg8B_0T_CtUcAS2PPoG4_yKlzA</t>
  </si>
  <si>
    <t xml:space="preserve">Se allega evidencia de mesa de trabajo de gestión de iniciativas de proyectos en donde se realiza la socialización de directrices generales frente al banco de iniciativas de proyectos en la UMV. Se recomienda adjuntar la circular una vez sea expedida y socializarla. </t>
  </si>
  <si>
    <t>1 SEG</t>
  </si>
  <si>
    <t>Seguridad Digital</t>
  </si>
  <si>
    <t>Recomendación 33 y 34 Identificar y mantener condiciones uso y seguridad de la información para mejorar la gestión de información en la entidad. Desde el sistema de control interno efectuar su verificación.</t>
  </si>
  <si>
    <t>Evidencias Implementación del plan Operacional de seguridad de la información</t>
  </si>
  <si>
    <t>Implementación del plan Operacional de seguridad de la información</t>
  </si>
  <si>
    <t>EGTI</t>
  </si>
  <si>
    <t xml:space="preserve">se realizó la aprobación por parte del comité de gestión y desempeño la identificación y gestión de activos, adicionalmente se actualizo el PETI y hoja de vida de proyectos, se llevo a cabo la identificación de riesgos digitales basados en los activos actualizados, actualización de políticas complementarias del MSPI. </t>
  </si>
  <si>
    <t>Archivo en Excel con nombre: Activos-de-informacion-UAERMV-2022-Final-1</t>
  </si>
  <si>
    <t>Actividad pendiente por adelantar en el segundo semestre</t>
  </si>
  <si>
    <t xml:space="preserve">Se realizó la aprobación por parte del Comité de Gestión y Desempeño la identificación y gestión de activos, adicionalmente se actualizo el PETI y hoja de vida de proyectos, se llevó a cabo la identificación de riesgos digitales basados en los activos actualizados y se realizó la actualización de políticas complementarias del MSPI. </t>
  </si>
  <si>
    <t>En los soportes remitidos se observa un informe final gestión de activos de agosto 2023 con observaciones, dos presentaciones de indicadores el monitoreo de riesgos de proceso de Gestión de servicios e infraestructura tecnológica (GSIT) sin embargo no es claro como estos productos dan el 70% de avance en la implementación del plan Operacional de seguridad de la información. Por favor indicar como calculan el porcentaje de avance y remitir el plan descrito en la actividad.</t>
  </si>
  <si>
    <t>2 SEG</t>
  </si>
  <si>
    <t>SEGURIDAD DE LA INFORMACIÓN</t>
  </si>
  <si>
    <t>Solicitud concepto a ACDTIC el para la ejecución de los simulacros</t>
  </si>
  <si>
    <t>Se escalará a la Alta Consejería la pertinencia de realizar simulacros.</t>
  </si>
  <si>
    <t xml:space="preserve">se realiza el plan de sensibilizacion de MSPI en donde se contempla una prueba de phishing </t>
  </si>
  <si>
    <t>Archivo en Word con nombre: Plan de concientización  y sensibilizacion UMV</t>
  </si>
  <si>
    <t xml:space="preserve">Se realiza el plan de sensibilización de MSPI en donde se contempla una prueba de phishing </t>
  </si>
  <si>
    <t>Archivo en Word con nombre: Plan de concientización  y sensibilización UMV</t>
  </si>
  <si>
    <t xml:space="preserve">No encuentra la evidencia que describen en la carpeta que anexan . Se recomida remitir evidencia de la Solicitud del concepto a ACDTIC el para la ejecución de los simulacros cumplimiento para el cuarto trimestre. </t>
  </si>
  <si>
    <t>1 DEF</t>
  </si>
  <si>
    <t>El Comité de Conciliación elabora documentos con los  perfiles de abogados externos,  y tiene en cuenta los criterios de  litigiosidad, complejidad de los casos y  el impacto de los procesos. Adicionalmente, remite los  perfiles de abogados externos a la oficina jurídica,  a la dependencia encargada de la contratación y al representante legal.</t>
  </si>
  <si>
    <t>Certificación del Comité de Conciliación</t>
  </si>
  <si>
    <t>Analizar y aprobar los perfiles de los apoderados externos, de acuerdo con las necesidades de litigiosidad de la entidad</t>
  </si>
  <si>
    <t>GJUR</t>
  </si>
  <si>
    <t>El comité de conciliación revisó y aprobó los perfiles de los apoderados externos que se requerían para la vigencia 2023.</t>
  </si>
  <si>
    <t xml:space="preserve">Acta No. 28 de diciembre 15 de 2022 </t>
  </si>
  <si>
    <t>Cumple con la revisión y los perfiles de los apoderados externos como se evidencia en:
Acta No. 28 de diciembre 15 de 2022 
PERFILES APODERADOS EXTERNOS UAERMV
Certificación aprobación de perfiles</t>
  </si>
  <si>
    <t>2 DEF</t>
  </si>
  <si>
    <t>La entidad capacita y mantiene actualizados a los abogados, especialmente en lo que se refiere a las competencias de actuación en los procesos orales y en los nuevos cambios normativos.</t>
  </si>
  <si>
    <t>Respuesta por parte del área de talento humano</t>
  </si>
  <si>
    <t xml:space="preserve">Solicitar un plan y/o programa de entrenamiento y/o actualización para el grupo de defensa jurídica. </t>
  </si>
  <si>
    <t>Se remitió memorando 20231400074223 a la Secretaría General de la Entidad "SOLICITUD ACTIVIDADES DE ACTUALIZACIÓN PARA EL GRUPO DE DEFENSA JUDICIAL DE LA UAERMV", conj fecha 7 de marzo de 2023.</t>
  </si>
  <si>
    <t>Memorando y gestión de la solicictud</t>
  </si>
  <si>
    <t>El primer trimestre de 2023 se remitió memorando 20231400074223 a la Secretaría General de la Entidad "SOLICITUD ACTIVIDADES DE ACTUALIZACIÓN PARA EL GRUPO DE DEFENSA JUDICIAL DE LA UAERMV", el cual se encuentra en trámite por parte de la profesional Martha Inés Rodríguez Galindo, del proceso GTHU. Verificación en ORFEO</t>
  </si>
  <si>
    <t>Si bien se evidencia el comunicado con la Sec General, no se evidencia respuesta alguna frente a la petición de la Ofcina Asesora Jurídica. Se recomienda reiterar la solicitud solictando prioridad en la respuesta. Se mantiene poinderación del 80% asignada al area.</t>
  </si>
  <si>
    <t>El primer trimestre de 2023 se remitió memorando 20231400074223 a la Secretaría General de la Entidad "SOLICITUD ACTIVIDADES DE ACTUALIZACIÓN PARA EL GRUPO DE DEFENSA JUDICIAL DE LA UAERMV", del cual no se recibió respuesta oficial en la Oficina Jurídica, pero en el historial de ORFEO se observa como último comentario de la profesional especializada del proceso GTHU, Nayibe Rocío González Cortez, lo siguiente: Se tendrá en cuenta la solicitud y atenderá en la medida de gestionar con aliados estratégicos</t>
  </si>
  <si>
    <t>Se allega pantallazo Orfeo con respuesta de Talento Humano</t>
  </si>
  <si>
    <t xml:space="preserve">Se recomienda hacer seguimiento a la inclusión del tema en el próximo Plan Anual de Capacitación </t>
  </si>
  <si>
    <t>3 DEF</t>
  </si>
  <si>
    <t>Los  apoderados de los casos tienen los documentos necesarios que les permitan elaborar las fichas de estudio para la acción de repetición. Los documentos básicos son: copia del fallo, y pago de la condena, de la conciliación o de cualquier otro crédito derivado de la responsabilidad patrimonial de la entidad.</t>
  </si>
  <si>
    <t>Fichas Técnica de conciliación de la acción de repetición SIPROJ</t>
  </si>
  <si>
    <t>Verificar la documentación propia de cada proceso</t>
  </si>
  <si>
    <t xml:space="preserve">Durante el primer trimestre de la vigencia 2023, se presentaron tres (3) fichas técnicas de acción de repetición ante el comité de conciliación, para su análisis y desición. </t>
  </si>
  <si>
    <t>FICHA DE REPETICIÓN 51 - ROBERT PINZÓN Y SEGUNDO HAMON 2014-00274
FICHA DE REPETICIÓN 52- JOSE SALCEDO BLANCO 2015-00250
FICHA DE REPETICIÓN 53- TIRSO COPETE Y GUILLERMO SANCHEZ 2014-00223</t>
  </si>
  <si>
    <t xml:space="preserve">Durante el segundo trimestre de la vigencia 2023, no se presentaron fichas técnicas de acción de repetición ante el comité de conciliación, para su análisis y desición. </t>
  </si>
  <si>
    <t xml:space="preserve">Durante el tercer trimestre de la vigencia 2023, no se presentaron fichas técnicas de acción de repetición ante el comité de conciliación, para su análisis y desición. </t>
  </si>
  <si>
    <t>Se recomienda hacer seguimiento al cumplimiento de la actividad en el ultimo trimestre del año</t>
  </si>
  <si>
    <t>4 DEF</t>
  </si>
  <si>
    <t>La entidad realiza gestiones de difusión y/o capacitación de los planes de prevención daño antijurídico.</t>
  </si>
  <si>
    <t>Actividad de difusión desarrollada por semestre</t>
  </si>
  <si>
    <t>Programar y adelantar dos actividades de difusión del plan de prevención del daño antijurídico.</t>
  </si>
  <si>
    <t>El día 29 de mayo de 2023 se adelantó jornada de socialización de la Política de Prevención del Daño Antijurídico y de su correspondiente Plan de Acción, a la cual se convocó a todos los colaboradores de la UAERMV a través de La UMV Informa.</t>
  </si>
  <si>
    <t>Evidencia de difusión</t>
  </si>
  <si>
    <t>Se allegan evidencias de difusión acordes del 29 de mayo. Faltaria la segunda actividad de difusión para el 100%</t>
  </si>
  <si>
    <t xml:space="preserve">Actividad desarrollada durante el segundo (2do) trimestre de 2023. Pendiente segunda difusión, la cual está programada para el último trimestre de la vigencia. </t>
  </si>
  <si>
    <t>Se recomienda hacer seguimiento al cumplimiento de la actividad en el último trimestre del año</t>
  </si>
  <si>
    <t>5 DEF</t>
  </si>
  <si>
    <t>La entidad hace seguimiento al plan de acción y al(los) indicador(es) formulado(s) en sus políticas de prevención del daño antijurídico.</t>
  </si>
  <si>
    <t>Presentación ante el Comité de Conciliación</t>
  </si>
  <si>
    <t>Adelantar seguimiento al plan de acción de la Política de Prevención del daño antijurídico y a sus indicadores</t>
  </si>
  <si>
    <t>El día 8 de Julio de 2023, se remitieron memorandos a los directivos de las áreas involucradas en las actividades contendias en el Plan de Acción de la Política de Prevención del Daño Antijurídico, para que presneten el reporte de avance correspondiente al primer semestre de 2023 (20231400170253, 20231400170243, 20231400170233 y  20231400170223)</t>
  </si>
  <si>
    <t>Evidencias de seguimiento.</t>
  </si>
  <si>
    <t>Se allegan evidencias de seguimiento. Se mantiene el porcentaje asignado por el área del 50%.</t>
  </si>
  <si>
    <t>1 SER</t>
  </si>
  <si>
    <t>La entidad incluyó dentro de su plan de desarrollo o plan institucional, acciones para garantizar el acceso real y efectivo de las personas con discapacidad a los servicios que ofrece</t>
  </si>
  <si>
    <t>Plan de acción  de procesos, con acciones para garantizar el acceso real y efectivo de las personas con discapacidad a los servicios que ofrece</t>
  </si>
  <si>
    <t>Vincular acciones de accesibilidad dentro del plan de acción o institucional de la entidad.</t>
  </si>
  <si>
    <t>APIC</t>
  </si>
  <si>
    <t xml:space="preserve">Para la vigencia 2023 en el Plan de Acción de Procesos de la entidad, columna (K) Políticas de Gestión y Desempeño Institucional, numeral 7. Servicio al ciudadano, se vincularon acciones de accesibilidad de la siguiente manera:
1. Actualizar el diagnóstico de necesidades de adecuación y señalización para el punto de atención al ciudadano en la Sede Administrativa.
2. Implementar en el punto de atención al ciudadano (Sede Administrativa) una cartilla en lengua de señas para la atención  inicial de personas con discapacidad auditiva
3. Implementar en la sala de espera espacio para ubicar y manipular sillas de ruedas con señalización en el piso, y un color llamativo que permita su identificación.
</t>
  </si>
  <si>
    <t>Plan Acción Procesos 2023</t>
  </si>
  <si>
    <t>Cumple con la actividad de incorporar acciones de accesibilidad dentro en el plan de acción o institucional de la entidad.</t>
  </si>
  <si>
    <t>2 SER</t>
  </si>
  <si>
    <t>La entidad implementa acciones para garantizar una atención accesible, contemplando las necesidades de la población con discapacidades como:
- Visual
- Auditiva
- Cognitiva
- Mental
- Sordoceguera
- Múltiple
- Física o motora</t>
  </si>
  <si>
    <t>Un Diagnóstico actualizado</t>
  </si>
  <si>
    <t>Actualizar el diagnóstico de necesidades de adecuación y señalización para el punto de atención al ciudadano en la Sede Administrativa</t>
  </si>
  <si>
    <t>Durante el mes de mayo, se realizó el diagnóstico de necesidades de adecuación y señalización para el punto de Atención al Ciudadano de la Sede Administrativa, el cual fue enviado mediante memorando al área de infraestructura solicitando efectuar las acciones de mejora correspondientes</t>
  </si>
  <si>
    <t>1. Diagnóstico de necesidades de adecuación y señalización del punto de Atención al Ciudadano - Sede Administrativa.
2. Memorando radicado N° 20231180136663.</t>
  </si>
  <si>
    <t>Se allegan segun la relación. Se mantiene el porcentaje asignado por el área del 100%.</t>
  </si>
  <si>
    <t>3 SER</t>
  </si>
  <si>
    <t xml:space="preserve">12-10-2023
se ajusta actividad y prosucto  </t>
  </si>
  <si>
    <t>Contar con operadores para la atención a personas con discapacidad (Ejemplo: uso de herramientas como Centro de Relevo, Sistema de Interpretación-SIEL u otros) en la línea de atención telefónica, el PBX o conmutador de la entidad.</t>
  </si>
  <si>
    <t>Un (1) acta de reunión de mesa de trabajo que evidencie la viabilidad del servicio de interpretación en línea para la atención a personas sordas, cuándo acudan al punto de atención al Ciudadano de la entidad.</t>
  </si>
  <si>
    <t xml:space="preserve">Contar con viabilidad para la implementación de Servicios de Interpretación en Línea, para el punto de atención al ciudadano de la entidad, con el fin de brindar atención oportuna en Lengua de Señas Colombiana a personas sordas cuando lo requieran. </t>
  </si>
  <si>
    <t>Desde el mes de febrero de 2023, se estructuró el proceso de servicios de interpretación en línea para la atención de personas con discapacidad auditiva, el cual ha tenido varias revisiones durante la vigencia, toda vez que se han presentado dificultades para encontrar cotizaciones. No obstante, en el mes de septiembre de 2023 se proyectaron los estudios previos de contratación de mínima cuantía, se elaboró Estudio de Sector y se emitió el Certificado de Disponibilidad Presupuestal.  Adicionalmente, se realizó presentación a la mesa interdisciplinaria donde avaló dicho proceso. Es importante mencionar que dicho proceso cuenta con la línea PAA No 12, con un valor programado de 12.000.000 de pesos y una duración de un año.
En este momento se encuentra publicada la Invitación Pública Proceso de Selección Modalidad Mínima Cuantía UAERMV-CMC-026-2023 la cual estará publicada hasta el 10/10/2023.</t>
  </si>
  <si>
    <t>1. Estudios previos de contratación de mínima cuantía.
2. Estudio de Sector.
3.Certificado de Disponibilidad Presupuestal.
4.Presentafción Prestación del Servicio de interpretación en Línea - Si él y Soporte Técnico a la UMV para atender a la población con discapacidad auditiva.
5. Invitación Pública Proceso de Selección Modalidad Mínima Cuantía UAERMV-CMC-026-2023</t>
  </si>
  <si>
    <t>Se observa la gestión para contratar la herramienta de relevo. Se recomienda en el 4to trimestre gestionar para terminar la actividad.</t>
  </si>
  <si>
    <t>4 SER</t>
  </si>
  <si>
    <t>Constituir formalmente una dependencia o grupo de trabajo para la relación Estado-Ciudadano</t>
  </si>
  <si>
    <t>Acto Administrativo</t>
  </si>
  <si>
    <t>Crear mesa de trabajo de relación estado-ciudadano mediante memorando y/o acto administrativo.</t>
  </si>
  <si>
    <t>Mediante el Acuerdo N° 023 de 02 de mayo de 2023 "Por el cual se establece la estructura organizacional de la Unidad Administrativa Especial de Rehabilitación y Mantenimiento Vial y las funciones de sus dependencias" En su título 1 Estructura Organizacional estará conformada en su literal 2,4 po la Oficina de Servicio a la Ciudadanía y Sostenibilidad.</t>
  </si>
  <si>
    <t>Acuerdo N° 02 (2 de mayo de 2023)</t>
  </si>
  <si>
    <t>5 SER</t>
  </si>
  <si>
    <t>Contar con aplicaciones móviles, de acuerdo con las capacidades de la entidad, como estrategia para interactuar de manera virtual con los ciudadanos.</t>
  </si>
  <si>
    <t>Informe trimestral Chat Virtual</t>
  </si>
  <si>
    <t>Estandarizar el chat virtual como aplicación móvil para interactuar con el ciudadano.</t>
  </si>
  <si>
    <t>La entidad cuenta con el Chat Virtual el cual permite establecer comunicación con la ciudadanía en tiempo real y evaluar el servicio prestado.
Este chat cuenta con la característica web responsive, que puede adaptarse para dispositivos de todo tipo, desde ordenadores de escritorio con grandes monitores hasta celulares, pasando por tablets y otros.</t>
  </si>
  <si>
    <t>Informe chat virtual I y II trimestre de 2023</t>
  </si>
  <si>
    <t>6 SER</t>
  </si>
  <si>
    <t>Dos (2) sensibilizaciones realizadas</t>
  </si>
  <si>
    <t>Desarrollar dos (2) sensibilizaciones con servidores y contratistas sobre la política de servicio al ciudadano en la entidad.</t>
  </si>
  <si>
    <t>7 SER</t>
  </si>
  <si>
    <t>12/10/2023
Eliminada</t>
  </si>
  <si>
    <t>1 PART</t>
  </si>
  <si>
    <t>A partir de los resultados de la evaluación de la oficina de control interno sobre el plan de participación, identificar y documentar las debilidades y fortalezas  en la implementación de la Política de Participación Ciudadana, individualizándolas por cada uno de los ciclos de la gestión (participación en el diagnóstico, la formulación e implementación)</t>
  </si>
  <si>
    <t>Un plan de participación ciudadana formulado</t>
  </si>
  <si>
    <t>Formular el plan de participación ciudadana 2023 teniendo en cuenta los informes y recomendaciones de la OCI</t>
  </si>
  <si>
    <t>Se formuló el plan de participación ciudadana para la vigencia 2022 durante el mes de enero con la participación de los colaboradores. Este plan se presentó en comité directivo del 31 de enero de 2023, el cual fue aprobado con el resto de planes presentados. Posteriormente se tramitó su aprobación documental ante la OAP.</t>
  </si>
  <si>
    <t xml:space="preserve">	APIC-PL-001 V4 - Plan de Participación Ciudadana UAERMV</t>
  </si>
  <si>
    <t>La actividad cumple con lo planeado, frente a la formulación del Plan de Participación ciudadana 2023, el cual fue aprobado en el marco del Comité Institucional de Gestión y Desempeño, enero 2023 y posteriormente tramitado por la OAP en SISgestión para disponibilidad.</t>
  </si>
  <si>
    <t>2 PART</t>
  </si>
  <si>
    <t>Establecer etapas de planeación para promover la participación ciudadana utilizando medios digitales.</t>
  </si>
  <si>
    <t xml:space="preserve">Formular plan de participación ciudadana vinculando acciones para cada una de sus etapas y definiendo cuales van por medios digitales. </t>
  </si>
  <si>
    <t xml:space="preserve">Se formuló el plan de participación ciudadana para la vigencia 2022 durante el mes de enero con la participación de los colaboradores. Este plan se presentó en comité directivo del 31 de enero de 2023, el cual fue aprobado con el resto de planes presentados. Este plan dentro de su pagina 18 establece cuales son los ejercicios que se realizarán digitalmente. </t>
  </si>
  <si>
    <t>3 PART</t>
  </si>
  <si>
    <t xml:space="preserve">Definir una estrategia para capacitar  a los grupos de valor  con el propósito de  cualificar los procesos de participación  ciudadana. </t>
  </si>
  <si>
    <t>Una estrategia de sensibilización para colaboradores y grupos de valor formulada</t>
  </si>
  <si>
    <t xml:space="preserve">Formular estrategia para sensibilizar a grupos de valor y colaboradores en términos de participación ciudadana y rendición de cuentas </t>
  </si>
  <si>
    <t xml:space="preserve">Durante el mes de marzo,se formuló la estrategia institucional de sensibilización y socialización de participación ciudadana y rendición de cuentas a los grupos de valor de la UAERMV. La misma se encuentra en revisión en borradores de la Oficina Asesora de Planeación. </t>
  </si>
  <si>
    <t>Estrategia Plan de Participación Ciudadana 2023</t>
  </si>
  <si>
    <t xml:space="preserve">La actividad cumple con lo planeado, frente a la formulación de la estrategia para la sensibilización a grupos de valor, aporta archivo Excel con evidencia. </t>
  </si>
  <si>
    <t>4 PART</t>
  </si>
  <si>
    <t>Divulgar el plan de participación ajustado a las observaciones recibidas por distintos canales, informando a  la ciudadanía o grupos de valor los cambios incorporados con la estrategia que se haya definido previamente.</t>
  </si>
  <si>
    <t>Un plan de participación ciudadana 2023 divulgado y socializado</t>
  </si>
  <si>
    <t xml:space="preserve">Divulgar y Socializar el plan de participación ciudadana 2023, informando a los grupos de valor los cambios y ajustes a sus recomendaciones. </t>
  </si>
  <si>
    <t xml:space="preserve">Se realizó la divulgación del plan de participación ciudadana  a través del correo institucional "UMV te informa", la pagina web de la entidad y redes sociales. Posteriormente, se realizó socialización por medio de una mesa de trabajo, el día 15 de marzo de 2023, con la participación de más de 30 personas de la entidad. </t>
  </si>
  <si>
    <t>PRESENTACION  PARTICIPACION CIUDADANA 2023
PUBLICACIONES PLAN DE PARTICIPACIÓN CIUDADANA 2023</t>
  </si>
  <si>
    <t>Con las evidencias aportadas se evidencio  la divulgación, por correo electrónico, página web, y redes sociales</t>
  </si>
  <si>
    <t>5 PART</t>
  </si>
  <si>
    <t>Incluir en los informes y acciones de difusión para la rendición de cuentas la oferta de información por canales electrónicos existentes en la entidad de manera que los ciudadanos e interesados puedan consultarlos y participar en los eventos de diálogo previstos.</t>
  </si>
  <si>
    <t>Publicación en página web del cronograma de espacios de participación ciudadana</t>
  </si>
  <si>
    <t>Publicar en la página web de la entidad el cronograma de los espacios de participación ciudadana de la vigencia 2023.</t>
  </si>
  <si>
    <t>Se realizó la publicación del Cronograma de Participación Ciudadana el 6 de marzo de 2023 en la pagina web de la entidad.</t>
  </si>
  <si>
    <t xml:space="preserve">Pantallazo de la publicación y cronograma de participación ciudadana
https://www.umv.gov.co/portal/wp-content/uploads/2023/02/cronogramaparticipacionciudadana2023.pdf 
</t>
  </si>
  <si>
    <t>Se allegan evidencias acorde a la actividad, por lo cual se mantiene la ponderación de 100%</t>
  </si>
  <si>
    <t>6 PART</t>
  </si>
  <si>
    <t>Realizar las actividades que la conduzcan a lograr los resultados propuestos y a materializar las decisiones plasmadas en su planeación institucional, en el marco de los valores del servicio público</t>
  </si>
  <si>
    <t>Dos (2) piezas informativas (píldoras, clips, videos, piezas gráficas) divulgadas por los canales de comunicación de la entidad.</t>
  </si>
  <si>
    <t>4.2.1 Realizar campaña interna de divulgación sobre la importancia de la gestión de  los grupos de valor en la entidad de acuerdo a la caracterización realizada.</t>
  </si>
  <si>
    <t xml:space="preserve">En el mes de marzo se adelantó campaña interna para divulgar la importancia de los grupos de valor por los diferentes canales de la entidad, entre esos la intranet. </t>
  </si>
  <si>
    <t>Piezas graficas divulgadas
Nota intranet
Fotos de divulgacion</t>
  </si>
  <si>
    <t>7 PART</t>
  </si>
  <si>
    <t>Un (1) listado de asistencia de la sensibilización realizada</t>
  </si>
  <si>
    <t xml:space="preserve">4.2.2 Realizar una sensibilización en la Entidad sobre la caracterización de los grupos de valor  actualizada de acuerdo al procedimiento interno de la Entidad </t>
  </si>
  <si>
    <t xml:space="preserve">El 25 de abril de 2023, se realizó sensibilizacion sobre que son los grupos de valor y los pasos para caracterizar los grupos de valor, por que son importantes, y cuales son los grupos de valor existentes y resultantes del ejercicio de caracterizacion. </t>
  </si>
  <si>
    <t>Invitación a sensibilizacion. 
Listado de asistencia temas de sensibilizacion. 
Presentación sensibilizacion</t>
  </si>
  <si>
    <t>8 PART</t>
  </si>
  <si>
    <t>Un (1) Índice de Transparencia de Bogotá enviado</t>
  </si>
  <si>
    <t xml:space="preserve">5.20 Diligenciar y presentar el Índice de Transparencia de Bogotá que evalúa la vigencia 2022 sobre la información proactiva, talento humano, rendición de cuentas, planeación, comportamiento ético, gestión presupuestal, medidas anticorrupción, participación ciudadana, atención al ciudadano, entre otros capítulos </t>
  </si>
  <si>
    <t>Se diligenció y envió el Formulario encuesta del Índice de Transparencia De Bogotá D.C Evaluación 2022-2023 de acuerdo al periodo establecido en el proceso</t>
  </si>
  <si>
    <t>Formulario encuesta ITB
Indice de trensparencia de Bogotá 
Reporte diligenciamiento UMV</t>
  </si>
  <si>
    <t>9 PART</t>
  </si>
  <si>
    <t>10 PART</t>
  </si>
  <si>
    <t>4. Establecer e implementar procesos de ideación con grupos de valor o de interés.</t>
  </si>
  <si>
    <t>Un (1) taller desarrollado con ciudadanos</t>
  </si>
  <si>
    <t xml:space="preserve">Aplicar la metodología para identificar las necesidades del ciudadano </t>
  </si>
  <si>
    <t>El pasado 20 de junio se realizó una actividad de innovación con la ciudadanía donde se compartieron varios elementos constitutivos de la política de Gestión del conocimiento y la innovación. En este ejercicio se le dieron algunos retos institucionales a los ciudadanos participantes, se presentó la metodología SCAMPER para que por grupos propusieran ideas de solución o mejora de los retos o problemas presentados. Se espera presentar los resultados de la Actividad al comité institucional de gestión y desempeño.</t>
  </si>
  <si>
    <t xml:space="preserve">Fotos y evdiencias de registro de participación </t>
  </si>
  <si>
    <t>11 PART</t>
  </si>
  <si>
    <t>Mejorar la solución de problemas a partir de la implementación de ejercicios de innovación abierta con la participación de los grupos de valor de la entidad.</t>
  </si>
  <si>
    <t>Un (1) ejercicio de innovación abierta con grupos de valor realizado que responda a una problemática de la Entidad.</t>
  </si>
  <si>
    <t>Realizar un  ejercicio de  innovación abierta con grupos de valor de la UAERMV.</t>
  </si>
  <si>
    <t xml:space="preserve">El 20 de junio de 2023 en las instalaciones de la UMV, se realizó el taller de innovación abierta con los grupos de valor de la UMV  “GENERANDO CAPACIDADES”, bajo el modelo SCAMPER;  se contó con la participación de 17 ciudadanos y 14 colaboradores de la entidad. 
En el espacio se generó el compromiso de recoger las propuestas, sistematizarlas y llevarlas posteriormente ante el Comité Institucional de Gestión y Desempeño - CIGD de la UMV para su socialización en el marco de la implementación de la Dimensión 6.  del MIPG.
Así mismo, se identificó   la necesidad de entablar una conversación en el marco del lenguaje claro e incluyente, de tal forma que la conversación tenga una mayor efectividad y los resultados esperados por cada una de las partes
Desde el componente de Participación Ciudadana de la UMV se generó el compromiso de enviar a los ciudadanos(as) asistentes al Taller toda la información del espacio desarrollado como: Informe del espacio, fotos, listado de asistencia y el link de ingreso al Sistema de Información Geográfica SIGMA.  </t>
  </si>
  <si>
    <t>Infirme de espacio taller generando capacidades
Formato de sistematización taller generando capacidades
Análisis de encuestas generando capacidades</t>
  </si>
  <si>
    <t>Se allegan las evidencias que dan cuenta de la ejecución de la actividad</t>
  </si>
  <si>
    <t>12 PART</t>
  </si>
  <si>
    <t>Una (1) sensibilización a ciudadanos</t>
  </si>
  <si>
    <t>4.2.12 Sensibilizar a los ciudadanos y veedores en los conceptos de Rendición de Cuentas y los mecanismos de participación en los espacios de diálogo y rendiciones de cuenta.</t>
  </si>
  <si>
    <t xml:space="preserve">El pasado 20 de julio se realizó la Sensibilización en Rendición de Cuentas a los grupos de valor que contemplaba ciudadanía y veedores ciudadanos, en esta oportunidad los asistentes tuvieron la oportunidad de profundizar los temas relacionados con la Política de Transparencia, los lineamiento del ciclo de la rendición de cuentas y la manera de navegar la página web para encontrar la información necesaria para realizar la veeduría ciudadana en el Taller Generando Capacidades  </t>
  </si>
  <si>
    <t xml:space="preserve">Fotos
Presentación
Listados de asistencia </t>
  </si>
  <si>
    <t>Se allega, fotos, presentación y listado de asistencia, que dan cuenta de la ejecución de la actividad</t>
  </si>
  <si>
    <t>13 PART</t>
  </si>
  <si>
    <t>Un (1) informe de rendición de cuentas que incluya los Objetivos de Desarrollo Sostenible, ODS, los conjuntos de datos disponibles en el Menú de Transparencia de la página web, los canales electrónicos de la Entidad y el calendario o cronograma de actividades para la participación y consulta de los grupos de valor.</t>
  </si>
  <si>
    <t xml:space="preserve">Incluir en los informes de rendición de cuentas la oferta de información de canales electrónicos existentes en la entidad y el calendario o cronograma de actividades para la participación y consulta de los grupos de valor </t>
  </si>
  <si>
    <t>En el informe de rendición de cuentas elaborado para el espacio de Rendición de Cuentas de la Entidad y en los informes resumidos que se realizan para las localidades se incluyó la oferta de canales electrónico de la entidad y el enlace del calendario para la participación y consulta por parte de la ciudadanía, en los capítulos finales (se adjunta muestra del informe para las localidades)</t>
  </si>
  <si>
    <t>Informe de rendición de cuentas de la entidad 
Informe de la localidad Antonio Nariño</t>
  </si>
  <si>
    <t>14 PART</t>
  </si>
  <si>
    <t xml:space="preserve">Pantallazos de las sesiones lideradas por la Secretaria de Movilidad del Nodo Movilidad Distrital formalizado ante el Sistema Nacional de Rendición de Cuentas o correos </t>
  </si>
  <si>
    <t xml:space="preserve">4.2.4 Participar en la articulación entre las entidades del sector movilidad a través del Nodo Sector Movilidad Distrital formalizado ante el Sistema Nacional de Rendición de Cuentas impulsado por Función Pública </t>
  </si>
  <si>
    <t>15 PART</t>
  </si>
  <si>
    <t xml:space="preserve">Veintidós (22) publicaciones en las carteleras físicas de la Entidad las invitaciones a los espacios de Rendición de Cuentas y Participación Ciudadana </t>
  </si>
  <si>
    <t>4.2.11 Publicar en las carteleras físicas de la entidad la invitación a las rendiciones de cuentas propias de la Entidad, articulados con las entidades del sector y del Nodo Sector Movilidad Distrital y espacios de participación</t>
  </si>
  <si>
    <t>16 PART</t>
  </si>
  <si>
    <t xml:space="preserve">Sistematizar  los resultados obtenidos en el ejercicio de las diferentes actividades de participación ciudadana adelantadas. </t>
  </si>
  <si>
    <t>Formatos de sistematización de espacios de participación ciudadana diligenciados</t>
  </si>
  <si>
    <t>Sistematizar los espacios de participación ciudadana desarrollados por la UMV durante la vigencia 2023</t>
  </si>
  <si>
    <t>17 PART</t>
  </si>
  <si>
    <t>Convocar la mayor cantidad posible de grupos de valor y otras instancias, y acorde con la realidad de la entidad y de la pandemia, para las acciones de diálogo implementadas.</t>
  </si>
  <si>
    <t>Informes de convocatorias de espacios de participación ciudadana realizados</t>
  </si>
  <si>
    <t>Realizar convocatoria a espacios de participación ciudadana desarrollados por la entidad</t>
  </si>
  <si>
    <t>18 PART</t>
  </si>
  <si>
    <t xml:space="preserve">Un informe de participación ciudadana con datos de los indicadores asociados al plan. </t>
  </si>
  <si>
    <t xml:space="preserve">Realizar informe de participación ciudadana, describiendo el indicador de participantes y mejorando sus datos respecto a la vigencia anterior. </t>
  </si>
  <si>
    <t>19 PART</t>
  </si>
  <si>
    <t>Analizar, por parte del  área que ejecutó  la actividad , las recomendaciones u objeciones recibidas en el proceso de participación, evaluar la viabilidad de su incorporación en la actividad que se sometió al proceso de participación y realizar los ajustes a que haya lugar.</t>
  </si>
  <si>
    <t>Un informe de satisfacción de espacios de participación ciudadana y formato de sistematización diligenciado y retroalimentados con los participantes.</t>
  </si>
  <si>
    <t xml:space="preserve">Realizar informe de sistematización y satisfacción de espacios de participación ciudadana y retroalimentar con los participantes o grupos de valor asistentes a los mismos. </t>
  </si>
  <si>
    <t>1 GAM</t>
  </si>
  <si>
    <t xml:space="preserve">Gestión Ambiental </t>
  </si>
  <si>
    <t>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t>
  </si>
  <si>
    <t>Un (1) taller ludicopedagogico a cargo de la empresa gestora de los residuos sólidos aprovechables con material reutilizable, para promover el embellecimiento de las dos sedes</t>
  </si>
  <si>
    <t>Llevar a cabo un taller ludicopedagogico a cargo de la empresa gestora de los residuos sólidos aprovechables</t>
  </si>
  <si>
    <t>GAM</t>
  </si>
  <si>
    <t>Se realizó taller lúdico pedagógico de residuos sólidos aprovechables utilizando materiales reciclables junto a la empresa gestora ARCRECIFRONT para promover el embellecimiento de las sedes.</t>
  </si>
  <si>
    <t>Un (01) informe.</t>
  </si>
  <si>
    <t>Allegan soporte Informe ARCRECIFRONT de la actividad realizada en la sede de administración acorde a la actividad,</t>
  </si>
  <si>
    <t>2 GAM</t>
  </si>
  <si>
    <t>Definir una política ambiental y objetivos ambientales, basados en los aspectos e impactos ambientales, incluyendo en los mapas de riesgos las cuestiones ambientales detectadas en el contexto, las partes interesadas y los requisitos legales.</t>
  </si>
  <si>
    <t>Soportes de las  dos sensibilizaciones  de la política ambiental de la Entidad (Enero y Julio)</t>
  </si>
  <si>
    <t>Socializar la Política ambiental de la UAERMV a los colaboradores de la Entidad</t>
  </si>
  <si>
    <t>Se realizó sensibilización lúdico pedagógica en el mes de enero sobre prácticas sostenibles y como las acciones de adopción de una cultura ambientalmente positiva responde a la política ambiental de la UMV y va encaminada a la mitigación de los impactos significativos de este componente generados en el desarrollo de los procesos. Se contó con la participación de 43 colaboradores.</t>
  </si>
  <si>
    <t>Actas de Reunión Sensibilizaciones política ambiental ENERO</t>
  </si>
  <si>
    <t>Se realizó sensibilización en cada una de las sedes dando a conocer la política ambiental de la Entidad, y como desde la adopción de buenas prácticas se contribuye a su cumplimiento, encaminando a la UMV a satisfacer los lineamientos distritales de cuidado y preservación del ambiente.</t>
  </si>
  <si>
    <t>Actas de Reunión.
Pieza Comunicativa.</t>
  </si>
  <si>
    <t>Se observa los listados de asistencia de la socialización de la política ambiental en las sedes soportes que dan cuenta de la ejecución de la actividad</t>
  </si>
  <si>
    <t>3 GAM</t>
  </si>
  <si>
    <t>Asegurar las competencias de los servidores públicos que intervienen en la gestión ambiental</t>
  </si>
  <si>
    <t>Evidencia de las  jornadas de sensibilización de febrero y agosto (listado de asistencia )</t>
  </si>
  <si>
    <t>Realizar dos jornadas de sensibilización con los colaboradores de la UMV para el cuidado de las instalaciones de la Entidad. (Febrero y Agosto)</t>
  </si>
  <si>
    <t>Se realizó sensibilización lúdico-pedagógica en el mes de febrero enfocada en promover el cuidado de las instalaciones de las sedes de la UMV, para la sostenibilidad desde las dimensiones ambiental, social y económica generados en el desarrollo de los procesos. Se contó con la participación de 51 colaboradores.</t>
  </si>
  <si>
    <t>Actas de Reunión Sensibilizaciones cuidado de las instalaciones FEBRERO</t>
  </si>
  <si>
    <t>Se realizó sensibilización sobre la importancia  de promover el cuidado de las instalaciones de las sedes de la Entidad, como práctica de sostenibilidad.</t>
  </si>
  <si>
    <t>Actas de Reunión.</t>
  </si>
  <si>
    <t>Se observa los listados de asistencia de la sensibilización cuidado de las instalaciones  en las sedes soportes que dan cuenta de la ejecución de la actividad</t>
  </si>
  <si>
    <t>4 GAM</t>
  </si>
  <si>
    <t>Un (1) cultivo hidropónico en sede operativa y sede producción, para tener más plantas en menos espacio, aumentar los espacios verdes.</t>
  </si>
  <si>
    <t xml:space="preserve">Realizar Una (1) Jornada de voluntariado involucrando a las sedes operativa y de producción mediante la implementación de un cultivo hidropónico, para tener más plantas en menos espacio, aumentar los espacios verdes de las sedes y reducir el consumo de agua y fertilizante.
</t>
  </si>
  <si>
    <t>La Unidad de Mantenimiento Vial promovió el cuidado de las zonas verdes, el arbolado urbano y fomentó la agricultura urbana como acción de sostenibilidad y seguridad alimentaria e implementó en la sede operativa y sede producción como alternativa de agricultura Cultivos Hidropónicos, este tipo de producción permite la generación de alimentos en lugares con poco espacio y carentes de tierra o suelos fértiles.</t>
  </si>
  <si>
    <t>Informe Cultivo.</t>
  </si>
  <si>
    <t>Se observa en el Informe implementación y utilidad de los cultivos hidropónicos que se realizó el cultivo hidropónico soporte que dan cuenta de la ejecución de la actividad</t>
  </si>
  <si>
    <t>5 GAM</t>
  </si>
  <si>
    <t xml:space="preserve">Una (1) jornada recreo deportiva  </t>
  </si>
  <si>
    <t>Realizar una jornada recreo deportiva con colaboradores en la Entidad para fomentar los medios alternativos de transporte con el fin de promover la movilidad sostenible en la Entidad.</t>
  </si>
  <si>
    <t>Se realizó un bici paseo con punto de partida desde la sede administrativa hasta el Parque Nacional, donde se contó con la participación de 20 colaboradores de la Entidad, incentivando el uso de medios alternativos de transporte con el fin de promover la movilidad sostenible.</t>
  </si>
  <si>
    <t>Un (01) informe.
Una (01) acta de reunión.</t>
  </si>
  <si>
    <t>Allegan soportes acta actividad recreodeportiva e Informe Bicipaseo acorde a la actividad.</t>
  </si>
  <si>
    <t>6 GAM</t>
  </si>
  <si>
    <t>Reporte o seguimiento del  Plan de acción PIGA</t>
  </si>
  <si>
    <t>Ejecutar al 100% el Plan de acción PIGA aprobado por Comité de gestión y desempeño</t>
  </si>
  <si>
    <t>7 GAM</t>
  </si>
  <si>
    <t xml:space="preserve">Seis (6) Publicaciones en el micro sitio web de sostenibilidad información de interés ambiental y de sostenibilidad </t>
  </si>
  <si>
    <t>Realizar seis publicaciones en el micro sitio web de sostenibilidad de la UMV</t>
  </si>
  <si>
    <t>Se diseñó y publicó documento en el micrositio web de sostenibilidad denominado "Objetivos de Desarrollo Sostenible en la Unidad de Mantenimiento Vial".</t>
  </si>
  <si>
    <t xml:space="preserve">Documento 
Publicación micrositio Febrero 2023
</t>
  </si>
  <si>
    <t>Se diseñaron y publicaron dos (02) documentos en el micrositio web de sostenibilidad denominados "Uso racional y eficiente de la energía y sus alternativas" y “Abandono de Plásticos de un solo uso y los ODS”.</t>
  </si>
  <si>
    <t>Dos (02) documentos.
Dos (02) publicaciones en Intranet.</t>
  </si>
  <si>
    <t>Allegan como soporte piezas graficas para el sitio web y su solicitud de la actividad realizada  acorde a la actividad.</t>
  </si>
  <si>
    <t>Se realizó publicación en el micrositio web de sostenibilidad denominado "Objetivos de Desarrollo Sostenible y la gestión de los residuos en la UMV".</t>
  </si>
  <si>
    <t>Publicación en Intranet.</t>
  </si>
  <si>
    <t>Se observa la solicitud de publicación en aplico para el  sitio web de sostenibilidad de la UMV  de pieza ODS y  gestión de residuos.</t>
  </si>
  <si>
    <t>8 GAM</t>
  </si>
  <si>
    <t>Seis (6) piezas y seis (6) actividades de sensibilización al año en el día de movilidad sostenible</t>
  </si>
  <si>
    <t>Realizar doce actividades de sensibilización de movilidad sostenible  en la UMV</t>
  </si>
  <si>
    <t>Se realizó sensibilización lúdico-pedagógica en el mes de febrero para promover el uso de la bicicleta y otros medios de transporte limpio y de bajo impacto, que sirvan como alternativa para la movilidad sostenible en el marco del día distrital sin carro y sin moto. Se contó con la participación de 53 colaboradores.
Se compartieron piezas comunicativas en los meses de enero, febrero y marzo para fomentar el uso de medios alternativos de transporte.</t>
  </si>
  <si>
    <t>Actas de Reunión.Sensibilizaciones uso de medios alternativos de febrero
Piezas comunicativas.</t>
  </si>
  <si>
    <t>Se realizaron sensibilizaciones lúdico-pedagógicas en los meses de abril con la participación de 59 colaboradores y en junio con la participación de 75 colaboradores, en las temáticas de promoción del uso de la bicicleta y otros medios de transporte limpio y de bajo impacto ambiental, que sirven como alternativa para adoptar la movilidad sostenible diariamente y en el marco del día distrital sin carro y sin moto.
Se compartieron piezas comunicativas en los meses de abril, mayo, junio para fomentar el uso de medios alternativos de transporte.</t>
  </si>
  <si>
    <t>Actas de Reunión.
Piezas comunicativas.</t>
  </si>
  <si>
    <t>Allegan como soportes 4 correos de la umvte informa con la divulagción de piezas graficas y actas de reunión  de las sensibilizaciones  acorde con  la actividad.</t>
  </si>
  <si>
    <t>Se realizó sensibilización lúdico-pedagógica en el mes de agosto con la participación de 50 colaboradores, en las temáticas de adopción de estrategias de Movilidad sostenible incluyendo el uso de la bicicleta, eco conducción y carro compartido como estrategia para desplazarse en la ciudad.
Se compartieron piezas comunicativas en los meses de Julio, agosto y septiembre para fomentar el uso de medios alternativos de transporte e incentivar los días de la movilidad sostenible distrital. Adicionalmente se difundió la pieza comunicativa sobre el día distrital sin carro y sin moto realizado el 22 de septiembre de 2023.</t>
  </si>
  <si>
    <t>Se observa los listados de asistencia de la sensibilización estrategias de movilidad sostenible   en las sedes y  correos con la divulgación del día sin carro los soportes dan cuenta de la ejecución de la actividad</t>
  </si>
  <si>
    <t>D4 Evaluación de Resultados</t>
  </si>
  <si>
    <t>El sistema de seguimiento al plan distrital de desarrollo genera informes de ejecución y cumplimiento de metas</t>
  </si>
  <si>
    <t>Cuatro (4) informes de seguimiento a los proyectos de inversión.</t>
  </si>
  <si>
    <t>Realizar seguimiento trimestral  y alertas a los proyectos de inversión.</t>
  </si>
  <si>
    <t xml:space="preserve">Se publica el informe trimestral de ejecución de proyectos de inversión </t>
  </si>
  <si>
    <t>https://www.umv.gov.co/portal/transparencia2020/informes-de-seguimiento-a-proyectos-de-inversion/</t>
  </si>
  <si>
    <t>Se evidencia publicación en la página web de informe de seguimiento del último trimestre 2022 y con corte marzo y junio 2023. Por lo cual se asigna un 75% de cumplimiento</t>
  </si>
  <si>
    <t>Realizar acompañamiento a la Alta Dirección en el marco del cumplimiento de los resultados propuestos en el PDD</t>
  </si>
  <si>
    <t>Doce (12) informes de seguimiento presupuestal</t>
  </si>
  <si>
    <t>Realizar seguimiento mensual al presupuesto incluyendo las principales metas de inversión con sus recomendaciones y/ alertas.</t>
  </si>
  <si>
    <t>Mensualmente se genera un informe ejecutivo el cual incluye el avance, observaciones y alertas de los proyectos de inversión a nivel presupuestal y magnitudes.</t>
  </si>
  <si>
    <t>https://uaermv.sharepoint.com/:b:/s/ProcesoDESI/EXerGaaN7SpEnS1KrMCgryQBes0BCDsCq9DvLCZKZLsVVg?e=d0apxz
https://uaermv.sharepoint.com/:b:/s/ProcesoDESI/ETIBgCf05jNJt4q4kYdUUIUB1754OOFH5XnMSqiMr7ujKQ?e=NptX7z
https://uaermv.sharepoint.com/:b:/s/ProcesoDESI/Ebaawlam4wZFouQU7JQHYFwBwveO8W1B-dak49PSAJU82A?e=oq8jg5</t>
  </si>
  <si>
    <t>Se allega link de publicación de los informes julio, agosto y septiembre, llegando al 75%</t>
  </si>
  <si>
    <t>3 SEG</t>
  </si>
  <si>
    <t>El área o responsable de consolidar y analizar los resultados de los indicadores de la gestión
institucional de la entidad:
Generó alertas oportunas al equipo directivo para la toma de decisiones</t>
  </si>
  <si>
    <t>Cuatro (4) informes de seguimiento a los indicadores de gestión..</t>
  </si>
  <si>
    <t>Realizar seguimiento trimestral  y alertas a los indicadores de gestión.</t>
  </si>
  <si>
    <t xml:space="preserve">alexander </t>
  </si>
  <si>
    <t>GDOC1</t>
  </si>
  <si>
    <t>31-10-2023
se reprogramo para 2024</t>
  </si>
  <si>
    <t>D5  Información y Comunicación</t>
  </si>
  <si>
    <t>GDOC2</t>
  </si>
  <si>
    <t>Recomendación 11 y 19 Frente a la preservación digital a largo plazo de documentos digitales y/o electrónicos de archivo, la Entidad no  Implementó el Plan de Preservación Digital.
Recomendación 11 Implementar el Plan de Preservación Digital.</t>
  </si>
  <si>
    <t>Plan de Preservación Digital a largo plazo implementado 2022</t>
  </si>
  <si>
    <t>Implementar Plan de Preservación Digital a largo acorde con el cronograma establecido para la vigencia</t>
  </si>
  <si>
    <t>GDOC</t>
  </si>
  <si>
    <t>En lo relacionado con el Plan de Preservación Digital a largo  para el primer trimestre no se tenia previstas actividades a ejecutar, por consiguiente su ejecución se efecturá a partir del segundo trimestre 2023.</t>
  </si>
  <si>
    <t>N/A</t>
  </si>
  <si>
    <t>Durante el periodo se elaboró informe de seguimiento a la implementación del Sistema Integrado de Conservación  a través del cual se describen los avances en relación a la ejecución de las  estrategias de preservación digital  acorde con el cronograma de actividades previsto para la vigencia 2023.</t>
  </si>
  <si>
    <t>https://uaermv.sharepoint.com/:f:/s/ProcesoGestionDocumental/EnQOnH7NmfROmga1Tq2RqGIBu4vd1o0w3zRBh1nmpanu7A?e=3N0xRj</t>
  </si>
  <si>
    <r>
      <t xml:space="preserve">Allegan como soporte el Informe de Implementación SIC primer semestre 2023  </t>
    </r>
    <r>
      <rPr>
        <b/>
        <sz val="10"/>
        <color rgb="FF000000"/>
        <rFont val="Arial"/>
      </rPr>
      <t>Pendiente Plan de Preservación Digital a largo plazo implementado 2022</t>
    </r>
  </si>
  <si>
    <t>En lo referente con la implementación del Plan de Preservación Digital a largo plazo, se adelantaron las siguientes acciones durante el periodo  por cada una de sus estrategias: ESTRATEGIA 1: SOCIALIZACIÓN DE CONCEPTOS DE PRESERVACIÓN: Se realizó las socializaciones enfocadas a la Gestión y Preservación de Documentos Electrónicos de Archivo. En el segundo Cuatrimestre se realizaron 3 jornadas mediante jornadas teóricas y prácticas acerca de conceptos generales, formatos de preservación y formatos de difusión.
 ESTRATEGIA 2:  IDENTIFICACIÓN DE DOCUMENTOS ELECTRÓNICOS A PRESERVAR: Se realizó la exportación de metadatos para documentos electrónicos de archivo en ORFEO, con el fin de realizar un análisis tecnológico y archivístico frente a la conformación de expedientes de archivo en ORFEO, en este sentido, se identificación necesidades y riesgos para implementar estrategias de preservación digital a largo plazo.
ESTRATEGIA 3: MIGRACIÓN DE FORMATOS: Se formuló el catálogo de formatos electrónicos, con el propósito de identificar e implementar los formatos electrónicos adecuados para la producción de documentos de archivo. Adicionalmente, se establecieron lo metadatos para los documentos de archivo que permitan asegurara su trazabilidad en el ciclo de vida documental.
 ESTRATEGIA 4:RENOVACIÓN DE DISPOSITIVOS Y MEDIOS: Se elaboró el inventario documental  de los expedientes contractuales que contienen CDS con el propósito de realizar una migración de información a un soporte de almacenamiento más estable que en este caso es un SHAREPOINT. Así mismo, se formuló el instructivo de renovación de medios para procedimental el proceso.
 ESTRATEGIA 5: INTEGRIDAD:  Se elaboró una versión preliminar del instructivo de algoritmos criptográficos, con el fin de implementar HASH para asegurar la integridad de los Documentos Electrónicos de Archivo mediante la identificación de cambios no autorizados.
 ESTRATEGIA 6:ASEGURAMIENTO: Esta actividad está programada para el cuarto trimestre.</t>
  </si>
  <si>
    <t xml:space="preserve">Avance de estrategia 1, estrategia 2, estrategia 3, estrategia 4, estrategia 5 y Plan de preservación. </t>
  </si>
  <si>
    <t xml:space="preserve">Se allega evidencia de avance frente al Plan de preservación 2023. Sin embargo, se recomienda adjuntar el Plan de preservación ya que no es clara la programación. </t>
  </si>
  <si>
    <t>GDOC3</t>
  </si>
  <si>
    <t>GDOC4</t>
  </si>
  <si>
    <t>Utilizar la digitalización de documentos para la fines de preservación.
La entidad no cuenta con procedimientos documentados para el desarrollo de actividades de digitalización.</t>
  </si>
  <si>
    <t xml:space="preserve">Un programa de reprografía implementado </t>
  </si>
  <si>
    <t>Implementar Programa de Reprografía  acorde con el cronograma establecido para la vigencia</t>
  </si>
  <si>
    <t xml:space="preserve">Acorde con lo establecido en el cronograma de actividades del Programa de Reprografía durante el periodo se adelantaron las siguientes acciones: se elaboró un cuestionario con una serie de preguntas las cuales  tienen como objetivo identificar y analizar los procesos de reprografía adelantados en cada una de las dependencias y/o procesos de la Entidad, para su posterior aplicación y tabulación de los resultados a través de una encuesta que será aplicada en todas las dependencias. 
Asi mismo, se elaboró una matriz con el fin de Identificar los documentos que serán susceptibles de aplicar técnicas reprográficas de conformidad con las TRD documentados en el Archivo Central de la Entidad. </t>
  </si>
  <si>
    <t>https://uaermv-my.sharepoint.com/:f:/g/personal/diana_reay_umv_gov_co/EgzhCnE1VidIl8L5-jEmPAEBlc8v9swCgpJnzaWFi4nWWQ?e=q3Pcbz</t>
  </si>
  <si>
    <t xml:space="preserve">Durante el periodo se ajustó el  cronograma de trabajo acorde a las necesidades del proceso, asi mismo  se ajustó  el instrumento de recolección de información para la identificación de documentos susceptibles a técnicas de reprografía para aplicar en cada una de las dependencias y/ o procesos de la entidad. </t>
  </si>
  <si>
    <t>4. Implementar Programa de Reprografía</t>
  </si>
  <si>
    <t>Durante el periodo, se avanzó en la implementación del programa de reprografía acorde con el cronograma de actividades previsto, así las cosas, durante el periodo se avanzó así: Se han realizado visitas de seguimiento a 8 dependencias, con la finalidad de aplicar un encuesta y reunir datos para revisar las técnicas de reprografía y la volumentiras de series y subseries documentales que pueden ser sujetas a técnicas de reprografía.</t>
  </si>
  <si>
    <t>Actas de reunión acompañamiento programa de reprografía.
Aplicación de cuestionario</t>
  </si>
  <si>
    <t>Se allegan actas de reunión acompañamiento programa de reprografía y aplicación de cuestionario programa de reprografía. El proceso se mantiene en un 30 % de avance. Se recomienda validar porcentaje de avance.</t>
  </si>
  <si>
    <t>GDOC5</t>
  </si>
  <si>
    <t>La Entidad cuenta con un sistema de gestión de documentos electrónicos de archivo para la administración, trámite y preservación de sus expedientes y documentos electrónicos que responde a las necesidades de la Entidad y sus instrumentos archivísticos</t>
  </si>
  <si>
    <t xml:space="preserve">Un Proyecto de consultoría GDOC -SGDEA ejecutado </t>
  </si>
  <si>
    <t>Realizar seguimiento a los requerimientos y documentos técnicos a desarrollar durante la ejecución de la consultoría GDOC-E y SGDEA.</t>
  </si>
  <si>
    <t>Durante el periodo se adelantaron las siguientes acciones en relación al diseño de la planeación del proyecto Consultoría Documento Electrónico y SGDEA: se realizó la planeación y formulación de los documentos para la estructuración del proceso precontractual para el proceso de consultoría técnica especializada para efectuar la planeación, identificación y levantamiento de requerimientos funcionales y no funcionales, así como el diseño del modelo de gestión documental electrónica para la adquisición de un gestor documental (SGDEA) en la UAERMV., asi las cosas, se elaboró una presentación general del marco de referencia del proyecto , la cual contiene su respectivo el cronograma de actividades, como tambien se elaboró el anexo tecnico sobre los requerimientos y especificaciones tecnicas para el proyecto,  y finalmente se adelantó la formulación de los estudios del sector respecto al proyecto en mención. 
Es importante , precisar que las siguientes actividades relacionadas con la presente acción, por directrices de la Secretaria General no se ejecutarán acorde a lineamientos estrategicos emitidos por la Entidad.</t>
  </si>
  <si>
    <t>https://uaermv-my.sharepoint.com/:f:/g/personal/diana_reay_umv_gov_co/El5-TpZlEIFBk_ZcT1rj2tABBSFJlp6LYp05G6vHXiP4kg?e=gCagYi</t>
  </si>
  <si>
    <t>Actividad cumplida durante el segundo trimestre 2023</t>
  </si>
  <si>
    <t>GDOC6</t>
  </si>
  <si>
    <t xml:space="preserve">Recomendación 11 y 19 Frente a la preservación digital a largo plazo de documentos digitales y/o electrónicos de archivo, la Entidad no  Implementó el Plan de Preservación Digital.
Recomendación 11 Implementar el Plan de Preservación Digital. La Entidad se encuentra en proceso de implementación de un repositorio digital, depósito digital o similar para organizar un archivo digital y recursos disponibles, y definición del modelo de requisitos de un Sistema de Preservación Digital
La entidad cuenta con repositorios digitales que hacen parte de los sistemas de información institucionales y son usados para el almacenamiento de documentos en la etapa de gestión. </t>
  </si>
  <si>
    <t>Plan de Preservación Digital a largo plazo implementado</t>
  </si>
  <si>
    <t>En lo relacionado con el Plan de Preservación Digital a largo plazo para el primer trimestre no se tenia previstas actividades a ejecutar, por consiguiente su ejecución se efecturá a partir del segundo trimestre 2023.</t>
  </si>
  <si>
    <t>GDOC7</t>
  </si>
  <si>
    <t>la entidad implementa la identificación de soportes documentales especiales mediante la TRD, TVD e inventarios documentales</t>
  </si>
  <si>
    <t>Un programa de documentos especiales implementado</t>
  </si>
  <si>
    <t>Implementar programa de documentos especiales   acorde con el cronograma establecido para la vigencia</t>
  </si>
  <si>
    <t>Actividades previstas a ejecutar a partir del segundo trimestre 2023</t>
  </si>
  <si>
    <t>Durante el periodo se elaboró documento a través del cual se enuncia la clasificación de los documentos especiales, asi mismo,  las abreviatura de documentos especiales,  matriz de  identificación documentos especiales, se elaboró propuesta formato rotulo de CD,  y se ajustó plan de trabajo acorde a las observaciones emitidas por el lider del proceso previsto a ejecutar en el segundo semestre 2023. para el periodo comprendido del 25 de mayo al 30 de junio se han intervenido las vigencias de contratos 2010 al 2013 reportando un avance del 30% en elaboracion de referencia cruzada y a su vez la estraccion de los CD dandole su posicion con numero de cavidad, adjunto Fuid Unico Documental Documentos Especiales V1.</t>
  </si>
  <si>
    <t>Inventarios</t>
  </si>
  <si>
    <t xml:space="preserve">En lo referente con la implementación del Programa de Documentos Especiales durante el periodo se avanzó en la ejecución de las siguientes acciones: Se almacenaron 2.045 CDs  en 18 cajas de conservación.
Se han inventariado 1305 planos, cronogramas y diagramas, correspondientes a la serie “CONTRATOS” de las vigencias 2010 a 2013.
Se entregaron  los  inventarios de documentos vitales, esenciales y especiales para las vigencias de 2010 a 2013.
Finalmente se hace entrega de los medios de almacenamiento (CDs) rotulados, culminando la actividad de identificación.
</t>
  </si>
  <si>
    <t xml:space="preserve">Inventarios Único Documental 2010, 2011, 2012 y 2013. </t>
  </si>
  <si>
    <t xml:space="preserve">Se allega Inventarios Único Documental 2010, 2011, 2012 y 2013. Sin embargo no hay evidencia el programa de documentos especiales. </t>
  </si>
  <si>
    <t>1 INF</t>
  </si>
  <si>
    <t>Documenta las operaciones estadísticas de la entidad</t>
  </si>
  <si>
    <t>Plan estadístico de la entidad formulado</t>
  </si>
  <si>
    <t xml:space="preserve">Formular el plan estadístico de la entidad. </t>
  </si>
  <si>
    <t>Se elaboró el documento del plan estadístico de la entidad y se socializó al equipo de la oficina de Planeación. Soportes Proyecto de documentos asociados plan estadístico para cargue en SISGESTION</t>
  </si>
  <si>
    <t>https://uaermv-my.sharepoint.com/:w:/g/personal/charles_daza_umv_gov_co/EV7P78F7P3VOvUCdk3orBHEBwaX1IEunXTXPDBcaiVSI2A?e=ZtoKSV</t>
  </si>
  <si>
    <t xml:space="preserve">Se allega plan de operación de estadística. Sin embargo se recomienda incluir dentro del Sistema de Gestión y contar con el VoBO de la instancia que proceda. </t>
  </si>
  <si>
    <t>2 INF</t>
  </si>
  <si>
    <t>análisis de datos e información de los procesos de la entidad</t>
  </si>
  <si>
    <t>Plan estadístico de la entidad Implementado</t>
  </si>
  <si>
    <t xml:space="preserve">Implementar el Plan estadístico formulado. </t>
  </si>
  <si>
    <t>Para la implementación del Plan estadístico se espera hacer una presentación al Comité de Gestión Institucional para su aprobación, en el entretanto, se han elaborado los documentos diagnósticos de registros administrativos y se está elaborando el documento metodológico de la operación estadística de rehabilitación y mantenimiento vial. Por último, se está surtiendo el proceso de revisión de los lineamientos para la gestión de la información estadística y tres formatos, el de inventario de operaciones estadísticas, inventario de registros administrativos y demanda de información estadística no satisfecha para que se incluya en SISGESTION</t>
  </si>
  <si>
    <t>https://uaermv-my.sharepoint.com/:f:/g/personal/charles_daza_umv_gov_co/Ekwn0qOyBOtEjVN8CN6fLP8B7zbqecDzfh4BlJunA1vz2g?e=k4zIz6</t>
  </si>
  <si>
    <t>Se allega documentos diagnósticos y diseño de formatos:
DES-FM-XX Demanda de información estadística no satisfecha.
Inventario de operaciones estadístico, inventario de registros administrativos y lineamientos para la gestión de la información estadística.
Se recomienda aprobar el plan de acción e incluir documentos dentro del Sistema de Gestión de la entidad</t>
  </si>
  <si>
    <t>3 INF</t>
  </si>
  <si>
    <t>la organización, clasificación y validación de los datos e información, la entidad:</t>
  </si>
  <si>
    <t>Informe Seguimiento al Plan Estadístico de la entidad</t>
  </si>
  <si>
    <t>Realizar seguimiento a la ejecución del plan estadístico</t>
  </si>
  <si>
    <t>Una vez se apruebe en comité de gestión el plan, se hara el seguimiento correspondiente.</t>
  </si>
  <si>
    <t>1 TRANS</t>
  </si>
  <si>
    <t>Garantizar el ejercicio del derecho fundamental de acceder a la información pública las entidades tienen la obligación de divulgar activamente la información pública sin que medie solicitud alguna (transparencia activa)</t>
  </si>
  <si>
    <t>Una (1) matriz de información con los posibles indicadores y variables para la publicación de datos abiertos</t>
  </si>
  <si>
    <t xml:space="preserve">5.2 Identificar posibles indicadores y variables para la publicación de datos abiertos </t>
  </si>
  <si>
    <t>La Oficina Asesora de Planeación a través de la metodología que implica la formulación del plan estadístico de la entidad hace una caracterización de demanda de información y se identifican aquellos posibles indicadores que sean de interés para la ciudadanía. En dicha identificación y analizando los requerimientos allegados en el Sistema Distrital de Quejas y Soluciones SDQS no se evidencia que se esté requiriendo información nueva aparte del catálogo que se publica en la actualidad, no obstante, se ha hecho un archivo con la ejecución presupuestal de los proyectos de inversión que permite al público interesado identificar las fuentes de financiación de la entidad y el uso y avance de la ejecución financiera.</t>
  </si>
  <si>
    <t>Archivo con la información presupuestal acumulada a mayo 31 de 2023
https://uaermv-my.sharepoint.com/:x:/g/personal/charles_daza_umv_gov_co/Ea0KnYTYPCJJnd5ywG7Z4nEB7H5jV706XWS5BkpYxqcPwA?e=wMAZkC</t>
  </si>
  <si>
    <t>Se observo que en excel se identifico aquellos posibles indicadores sobre la ejecución presupuestal de los proyectos de inversión que permite al público interesado</t>
  </si>
  <si>
    <t>Se hizo la revisión de los registros administrativos misionales (rehabilitación y mantenimiento vial) y se cruzó con los requerimientos ciudadanos relacionados con información estadística y no se encontraron demandas no satisfechas ni variables adicionales que puedan disponerse en los portales de datos abiertos.</t>
  </si>
  <si>
    <t>https://uaermv-my.sharepoint.com/:w:/g/personal/charles_daza_umv_gov_co/EUSjJvJClfJPlYKDOw-hUAcBRnVJKJCpF9SBei4j5XIDmQ?e=6B3Zct</t>
  </si>
  <si>
    <t>2 TRANS</t>
  </si>
  <si>
    <t xml:space="preserve">Una (1) lista de chequeo aplicada a la página web de la Entidad. </t>
  </si>
  <si>
    <t>5.14 Diagnosticar el cumplimiento de la Norma Técnica Colombiana (NTC) 5854 a través de una lista de chequeo con los requisitos de accesibilidad que son aplicables a la página web de la Entidad y que se presentan agrupados en tres niveles de conformidad: A, AA, y AAA y los lineamientos de la norma ISO 14289-1.</t>
  </si>
  <si>
    <t>Se llevo a cabo el diagnostico de cumplimiento con la revisión y actualización de la lista de chequeo  de la Norma Técnica Colombiana (NTC) 5854</t>
  </si>
  <si>
    <t>https://uaermv-my.sharepoint.com/personal/janyther_guerrero_umv_gov_co/_layouts/15/onedrive.aspx?ct=1692145191030&amp;or=OWA%2DNT&amp;cid=fc670afb%2Dbd45%2Df232%2D2256%2Df39bb6126626&amp;ga=1&amp;id=%2Fpersonal%2Fjanyther%5Fguerrero%5Fumv%5Fgov%5Fco%2FDocuments%2FUMV%2FPAAC%2FSeguimiento%20OCI%2F2DO%5FCUATRIMESTRE%5F2023%2F1%5FTRANSPARENCIA%2F1%2E13%5FLista%5FChequeo%5FNTC%5FUMV&amp;view=0</t>
  </si>
  <si>
    <t>1.13 Lista Chequeo NTC UMV 30 06 2023</t>
  </si>
  <si>
    <t>Se observa que se realizó la Lista Chequeo NTC UMV 30 06 2023 soporte que dan cuenta de la ejecución de la actividad</t>
  </si>
  <si>
    <t>3 TRANS</t>
  </si>
  <si>
    <t>Un (1) Índice de Transparencia de la Procuraduría General de la Nación, ITA enviado</t>
  </si>
  <si>
    <t xml:space="preserve">5.1 Diligenciar y presentar el Índice de Transparencia de la Procuraduría General de la Nación que evalúa la implementación de la información requerida en el Menú de Transparencia y Acceso a la Información Pública y Participación Ciudadana </t>
  </si>
  <si>
    <t xml:space="preserve">jany y Ariel </t>
  </si>
  <si>
    <t>1 GES C</t>
  </si>
  <si>
    <t>D6 Gestión del Conocimiento y la Innovación</t>
  </si>
  <si>
    <t>Identificar las necesidades de conocimiento asociadas a la formación y capacitación requeridas anualmente por el personal de la entidad, posteriormente, evalúa e implementa acciones de mejora.</t>
  </si>
  <si>
    <t>Actas de reunión, encuestas o correos con el  levantamiento de las necesidades de capacitación.</t>
  </si>
  <si>
    <t xml:space="preserve">Incrementar la participación de los empleados en la construcción de los planes de capacitación. </t>
  </si>
  <si>
    <t>Sobre la actividad de incrementar la participación de los servidores públicos en la construcción del plan de bienestar y plan de capacitación, Se realizó solicitud a todas las dependencias por medio de comunicación interna 2022113019353, relacionadas con la identificación de estas necesidades, tradicionalmente se tuvo en cuenta solicitud remitida por Sintrauniobras rad 20221120133302 no obra relacionada con necesidad es de capacitación técnica y funcional para los trabajadores oficiales en el 2023.</t>
  </si>
  <si>
    <t xml:space="preserve">Se anexa como evidencia la comunicación interna remitida a las dependencias radicado 2022113019353 y la comunicación remitida por Sintrauniobras rad 20221120133302 con los documentos relacionados a la respuesta recibidas </t>
  </si>
  <si>
    <t>Con las evidencias aportadas se evidencio  participación de los servidores públicos en la construcción del plan de bienestar y plan de capacitación</t>
  </si>
  <si>
    <t>2 GES C</t>
  </si>
  <si>
    <t>Desarrollar ejercicios de innovación en los procesos de la entidad que le permitan generar nuevas formas de interacción con sus grupos de valor.</t>
  </si>
  <si>
    <t xml:space="preserve">Listados de asistencia y propuestas de mapas de procesos </t>
  </si>
  <si>
    <t xml:space="preserve">Realizar mesas de trabajo para actualizar el mapa de procesos </t>
  </si>
  <si>
    <t>Se realizarón mesas de trabajo interdisciplinarias  con dependeicias  para su proceso de actualización de mapa de procesos de la entidad en el marco del rediseño institucional, llevado a toma de decisón en CIGD  del 28 de junio 2023.</t>
  </si>
  <si>
    <t>https://uaermv.sharepoint.com/sites/ProcesoDESI/Documentos%20compartidos/Forms/AllItems.aspx?id=%2Fsites%2FProcesoDESI%2FDocumentos%20compartidos%2F1%2E%20REPORTES%20PROCESO%20DESI%2FDESI%202023%2FSensibilizaciones%202023%2F2023%2D02%2D14%20SESI%C3%93N%202%20Actualizaci%C3%B3n%20Mapa%20procesos&amp;viewid=91cc1393%2De00b%2D43d7%2D8b8a%2De1215939b8ee</t>
  </si>
  <si>
    <t>3 GES C</t>
  </si>
  <si>
    <t>Documentar las operaciones estadísticas de la entidad.</t>
  </si>
  <si>
    <t>Un levantamiento de operaciones estadísticas de la UAERMV completado</t>
  </si>
  <si>
    <t>Levantar y actualizar las operaciones estadísticas de la Entidad de acuerdo con el plan estadístico distrital del sector movilidad</t>
  </si>
  <si>
    <t>Se remitió al enlace designado de la Secretaría de Planeación los productos solicitados que son: ficha metodológica y formatos de caracterización de oferta y demanda.</t>
  </si>
  <si>
    <t>https://uaermv-my.sharepoint.com/:u:/g/personal/charles_daza_umv_gov_co/EVgDsG2PZQ9LlEWuUMoaNlYBhP-No2GvL7wlNEKzx3jLuw?e=nXgABp</t>
  </si>
  <si>
    <t>4 GES C</t>
  </si>
  <si>
    <t>Establecer e implementar procesos de ideación con grupos de valor o de interés.</t>
  </si>
  <si>
    <t>Una (1) actividad e ideación con grupos de interés para solucionar algún problema recurrente de la Entidad</t>
  </si>
  <si>
    <t>Realizar 1 (una) actividad de ideación con grupos de valor de la Entidad atendiendo a un reto u oportunidad de mejora para aumentar el valor público de la Entidad.</t>
  </si>
  <si>
    <t>En el marco de la actividad de generando capacidades con la ciudadanía realizado el pasado 20 de junio se realizó una actividad de innovación con la ciudadanía donde se compartieron varios elementos constitutivos de la política de Gestión del conocimiento y la innovación. En este ejercicio se le dieron algunos retos institucionales a los ciudadanos participantes, se presentó la metodología SCAMPER para que por grupos propusieran ideas de solución o mejora de los retos o problemas presentados. Se espera presentar los resultados de la Actividad al comité institucional de gestión y desempeño.</t>
  </si>
  <si>
    <t>https://uaermv.sharepoint.com/:f:/s/ProcesoDESI/Eq7DQ24cbupBh1eTueHoC44BcqB79Orpwl7bOIQQ1kYskg?e=c2ZKuW</t>
  </si>
  <si>
    <t>5 GES C</t>
  </si>
  <si>
    <t>Desarrollar ejercicios de innovación en los procesos de la entidad que le permitan mejorar sus métodos de innovación.</t>
  </si>
  <si>
    <t xml:space="preserve"> Una (1) caracterización de un proceso que contenga el tema del procesamiento de iniciativas institucionales con componentes de innovación</t>
  </si>
  <si>
    <t>Realizar la caracterización de un (1) proceso que contenga el tema del procesamiento de iniciativas institucionales con componentes de innovación</t>
  </si>
  <si>
    <t>Se ha venido trabajando en la actualización de las caracterizaciones del proceso de Direccionamiento Estratégico y de Desarrollo Misionaly comercialización, que tiene que ver con el procesamiento de iniciativas con componentes de innovación</t>
  </si>
  <si>
    <t>https://uaermv.sharepoint.com/:x:/r/sites/ProcesoDESI/_layouts/15/Doc.aspx?sourcedoc=%7B67EFA022-A258-4343-B0A8-2DA467377643%7D&amp;file=DIES_Caracterizacion_del_Proceso%20Direccionamiento%20Estrategico_2023.xlsx&amp;action=default&amp;mobileredirect=true</t>
  </si>
  <si>
    <t>6 GES C</t>
  </si>
  <si>
    <t>Documentar y replicar las experiencias ciudadanas que se han identificado como innovadoras.</t>
  </si>
  <si>
    <t>En el marco de la actividad de generando capacidades con la ciudadanía realizado el pasado 20 de junio se realizó una actividad de innovación con la ciudadanía donde se compartieron varios elementos constitutivos de la política de Gestión del conocimiento y la innovación. En este ejercicio se le dieron algunos retos institucionales a los ciudadanos participantes, se presentó la metodología SCAMPER para que por grupos propusieran ideas de solución o mejora de los retos o problemas presentados. Se espera presentar los resultados de la Actividad al comité institucional de gestión y desempeño.CIGD</t>
  </si>
  <si>
    <t>7 GES C</t>
  </si>
  <si>
    <r>
      <t xml:space="preserve">Identificar, clasificar y actualizar el </t>
    </r>
    <r>
      <rPr>
        <b/>
        <sz val="10"/>
        <rFont val="Arial"/>
      </rPr>
      <t>conocimiento tácito</t>
    </r>
    <r>
      <rPr>
        <sz val="10"/>
        <rFont val="Arial"/>
      </rPr>
      <t xml:space="preserve"> de la entidad para la planeación del conocimiento requerido por la entidad.</t>
    </r>
  </si>
  <si>
    <t>50% del inventario de conocimiento tácito</t>
  </si>
  <si>
    <t>Identificar el conocimiento tácito de la Entidad</t>
  </si>
  <si>
    <t>Actividad pendiente para cuatro trimestre de la vigencia</t>
  </si>
  <si>
    <t>8 GES C</t>
  </si>
  <si>
    <t xml:space="preserve">30-12-2023
se ajusta actividad y producto
correo de nelson
</t>
  </si>
  <si>
    <r>
      <t xml:space="preserve">Identificar las necesidades de sus procesos de gestión del conocimiento y la innovación a través de actividades tales como: gestionar los riesgos y controles relacionados con la </t>
    </r>
    <r>
      <rPr>
        <b/>
        <sz val="10"/>
        <color rgb="FF000000"/>
        <rFont val="Arial"/>
      </rPr>
      <t>fuga de capital intelectual.</t>
    </r>
  </si>
  <si>
    <t>Formato de seguimiento a situaciones administrativas - GTHU-FM-059 diligenciado</t>
  </si>
  <si>
    <t>Adelantar seguimiento trimestral de la entrega del formato acta de entrega de cargo e informe de gestión - (GTHU-FM-020), por medio del uso del Formato seguimiento situaciones administrativas – UAERMV - GTHU-FM-059, a los Empleados públicos que ingresan a la entidad o presentan una situación administrativa como: encargo</t>
  </si>
  <si>
    <t>1 CON IN</t>
  </si>
  <si>
    <t>30-03-2023
Nueva</t>
  </si>
  <si>
    <t>D7 Control Interno</t>
  </si>
  <si>
    <t>Fomenta la generación de acciones para apoyar a la segunda línea de defensa frente al seguimiento del riesgo</t>
  </si>
  <si>
    <t>Un (1) Reporte al comité CICCI</t>
  </si>
  <si>
    <t>Informar los resultados al comité CICCI del cumplimiento de las auditorías con vigencia 2022 que fueron ejecutadas en 2023</t>
  </si>
  <si>
    <t>CEM</t>
  </si>
  <si>
    <t>2 CON IN</t>
  </si>
  <si>
    <t xml:space="preserve">10-08-2023 
Teniendo en cuenta la aprobación y adopción del Acuerdo 02 de 05 de mayo 2023 del Consejo Directivo de la UAERMV Por el cual se establece la estructura organizacional de la Unidad Administrativa Especial de Rehabilitación y Mantenimiento Vial y las funciones de sus dependencias; y de la Resolución n° 645 del 21 julio  2023 por medio de la cual se adopta el mapa de procesos de la UAERMV,  se solicita de modifique para fecha terminación de la actividad “2 CON IN Actualizar la matriz DOFA institucional y publicar”  dejando como nueva fecha el día 30 de noviembre de 2023  </t>
  </si>
  <si>
    <r>
      <rPr>
        <sz val="10"/>
        <color rgb="FF000000"/>
        <rFont val="Arial"/>
      </rPr>
      <t xml:space="preserve">Identificar </t>
    </r>
    <r>
      <rPr>
        <u/>
        <sz val="10"/>
        <color rgb="FF000000"/>
        <rFont val="Arial"/>
      </rPr>
      <t>factores</t>
    </r>
    <r>
      <rPr>
        <sz val="10"/>
        <color rgb="FF000000"/>
        <rFont val="Arial"/>
      </rPr>
      <t xml:space="preserve"> asociados: la atención del ciudadano, seguridad digital, a los procesos posibles actos de corrupción en la entidad al flujo y disponibilidad de la comunicación interna y externa, contable y financiero carácter fiscal  de infraestructura talento humano económicos legales y políticos que pueden afectar negativamente el cumplimiento de los objetivos institucionales. Desde el sistema de control interno efectuar su verificación.</t>
    </r>
  </si>
  <si>
    <t>Matriz DOFA institucional publicado</t>
  </si>
  <si>
    <t xml:space="preserve">Actualizar la matriz DOFA institucional y publicar </t>
  </si>
  <si>
    <t>Se solicito a los procesos la DOFA para actualizar la DOFA institucional</t>
  </si>
  <si>
    <t xml:space="preserve">El día jueves  28 de septiembre se desarrolló mesa trabajo en donde se impartieron los lineamientos básicos para la formulación de la matriz  DOFA se estableció como fecha límite para la entrega de dicho instrumento el día lunes 23 de octubre </t>
  </si>
  <si>
    <t>Grabación, presentación y listado de asistencia de la reunión Instrumentos de Planeación</t>
  </si>
  <si>
    <t>Se observa la Presentaciones y listados de asistencia de la reunión con los enlaces la sensibilización de los lineamientos para la formulación de la matriz DOFA teniendo un avance la de actividad. se recomienda para el próximo presentar la DOFA consolidado</t>
  </si>
  <si>
    <t>3 CON IN</t>
  </si>
  <si>
    <t xml:space="preserve">Una (1) presentación, registro de asistencia y el link de la grabación </t>
  </si>
  <si>
    <t>Realizar una (1) sensibilización sobre el esquema de líneas de defensa</t>
  </si>
  <si>
    <t>El 28 de septiembre 2023 se realizó la sensibilización a los enlaces de los procesos sobre el esquema de líneas de defensa en la UMV y la metodología de los riesgos en la reunión  de Instrumentos de Planeación</t>
  </si>
  <si>
    <t>Se observa la Presentaciones y listados de asistencia de la reunión con los enlaces estos la sensibilización de las líneas de defensa dando cuenta de la ejecución de actividad</t>
  </si>
  <si>
    <t>4 CON IN</t>
  </si>
  <si>
    <t>Un (1) Análisis de seguimiento a la apropiación de los valores y principios del servicio público por parte de los servidores públicos de la UAERMV</t>
  </si>
  <si>
    <t>Aplicar la encuesta diseñada para la evaluación de la apropiación de los valores y principio del servicio público por parte de los servidores público del UAERMV</t>
  </si>
  <si>
    <t>Este ejercicio se adelantó entre el mes de agosto y septiembre se aplicó encuesta y los resultados fueron subidos al CICCI</t>
  </si>
  <si>
    <t>20231600195343 Informe definitivo de evaluación de la apropiación de valores institucionales (1)</t>
  </si>
  <si>
    <t>se observa la ejecución de la actividad con el 20231600195343 Informe definitivo de evaluación de la apropiación de valores institucionales</t>
  </si>
  <si>
    <t>5 CON IN</t>
  </si>
  <si>
    <t>6 CON IN</t>
  </si>
  <si>
    <t>Un (1) reporte al CICCI</t>
  </si>
  <si>
    <t>Reportar al comité CICCI los resultados de la aplicación de la encuesta de apropiación de valores en la UAERMV</t>
  </si>
  <si>
    <t xml:space="preserve">En el tercer trimestre se dieron a conocer los resultado </t>
  </si>
  <si>
    <t>20231600195343 Informe definitivo de evaluación de la apropiación de valores institucionales
PRESENTACIÓN  CICCI VI 2023</t>
  </si>
  <si>
    <t xml:space="preserve">se observa la ejecución de la actividad con el 20231600195343 Informe definitivo de evaluación de la apropiación de valores institucionales y la presentación del Comité Institucional de Coordinación de Control Interno </t>
  </si>
  <si>
    <t>7 CON IN</t>
  </si>
  <si>
    <t>Verifican la adecuada identificación de los riesgos relacionados con fraude y corrupción</t>
  </si>
  <si>
    <t>Una  (1)  Política documentada para la  gestión de riesgos SARLAFT</t>
  </si>
  <si>
    <t xml:space="preserve">Documentar una política de riesgos de SARLAF </t>
  </si>
  <si>
    <t>Se presento en el VI Comité Institucional de Coordinación de Control Interno del 17 de octubre del 2023 los ajustes de la política de riesgos para aliñarse con la versión 6 de la Guía para la administración del riesgo de gestión, corrupción y seguridad digital y el diseño de controles en entidades públicas del DAFP, incluyendo conceptos y metodología para la identificación, control y seguimiento de los riesgos fiscales. Adicional se alinea la política con los lineamientos de la Secretaría General expedidos acogiendo el documento técnico adaptación de medidas de prevención y mitigación del riesgo de lavado de activos, financiación del terrorismo en las entidades del Distrito Capital incluyendo conceptos y la metodología para la identificación, control y seguimiento de los riesgos de LA/FT. Estos ajustes fueron aprobados por el CICCI</t>
  </si>
  <si>
    <t>https://www.umv.gov.co/sisgestion2023/Documentos/ESTRATEGICO/DES/DES-MA-002-V1_Politica_Administracion_del_Riesgo.docx</t>
  </si>
  <si>
    <t>Se observa la publicación en sisgestion de la DES-MA-002-V1 Política Administración del Riesgo este  da cuenta de la ejecución de la actividad</t>
  </si>
  <si>
    <t>8 CON IN</t>
  </si>
  <si>
    <t>Dos (2) documentos actualizados y aprobados</t>
  </si>
  <si>
    <t>Revisar y si es de ser necesario actualizar los CEM-PR-001 V8 procedimiento de auditoría interna y CEM-PR-003-V6 procedimiento de planes de mejoramiento</t>
  </si>
  <si>
    <t xml:space="preserve">Se adelantó actualización de procedimientos en el mes de mayo, se encuentra segunda actualización en proceso </t>
  </si>
  <si>
    <t>https://www.umv.gov.co/portal/sisgestion/</t>
  </si>
  <si>
    <t>Se observa la publicación en sisgestion del  	CEM-PR-001-V10 Procedimiento Auditoría Interna este  da cuenta del avance de la actividad</t>
  </si>
  <si>
    <t>9 CON IN</t>
  </si>
  <si>
    <t>Informes publicados en la web UMV:</t>
  </si>
  <si>
    <t>publicar en la página WEB de la entidad, los informes elaborados por la Contraloría de Bogotá D.C. en cumplimiento del ITB-Índice de Transparencia de Bogotá:
El plan de mejoramiento 2023 auditoría de regularidad aprobado por el Comité CIGD
Informe final de la auditoría de regularidad.</t>
  </si>
  <si>
    <t xml:space="preserve">Estos informes se publican una vez lo emitan los entes externos </t>
  </si>
  <si>
    <t>10 CON IN</t>
  </si>
  <si>
    <t>Tres (3) Reportes cuatrimestrales</t>
  </si>
  <si>
    <t>Realizar seguimiento y evaluación de los controles al mapa de riesgos de corrupción de la UAERMV</t>
  </si>
  <si>
    <t xml:space="preserve">Se han realizado dos seguimientos al mapa de riesgos de corrupción </t>
  </si>
  <si>
    <t>https://www.umv.gov.co/portal/control-4-8-2-reportes-de-control-interno-2023/#1551484987990-ed808b2b-6dca</t>
  </si>
  <si>
    <t>Se observa la publicación en la página web de los informes de seguimiento al mapa de riesgos de corrupción del 3er cuatrimestre 2022 y 1er y 2do cuatrimestre 2023 estos dan cuenta de la ejecución de la actividades</t>
  </si>
  <si>
    <t>11 CON IN</t>
  </si>
  <si>
    <t>Realizar la evaluación de las actividades adelantadas por la segunda línea de defensa frente al análisis de contexto y de identificación del riesgo, como parte de la evaluación de los mapas de riesgos de la UAERMV</t>
  </si>
  <si>
    <t>12 CON IN</t>
  </si>
  <si>
    <t>Tres (3) Reuniones con enlaces de procesos.</t>
  </si>
  <si>
    <t>Socializar el plan anual de fomento de la cultura de autocontrol y enfoque hacia la prevención y resultado de las actividades OCI con los enlaces de los procesos.</t>
  </si>
  <si>
    <t xml:space="preserve">Se han realizado 2 reuniones con los enlaces de proceso </t>
  </si>
  <si>
    <t>Presentaciones y listados de asistencia de mayo y julio de 2023</t>
  </si>
  <si>
    <t>Se observa las Presentaciones y listados de asistencia de la reunión con los enlaces estos dan cuenta del avance la de actividad</t>
  </si>
  <si>
    <t>13 CON IN</t>
  </si>
  <si>
    <t xml:space="preserve"> Ocho (8) piezas comunicativas de fomento de cultura de autocontrol y enfoque hacia la prevención.</t>
  </si>
  <si>
    <t xml:space="preserve">Se han realizado 8 piezas comunicativas </t>
  </si>
  <si>
    <t xml:space="preserve">8 piezas comunicativas </t>
  </si>
  <si>
    <t>Se observa la divulgación por correo institucional de la umvteinforma@umv.gov.co de las piezas comunicativas con asunto  Fomento cultura de Autocontrol estos dan cuenta de la ejecución de la actividades</t>
  </si>
  <si>
    <t>14 CON IN</t>
  </si>
  <si>
    <t>Tres (3) Informes del seguimiento de planes de mejoramiento</t>
  </si>
  <si>
    <t>Hacer seguimiento a los planes de mejoramiento a través del aplicativo CHIE y a PM de entes externos de control</t>
  </si>
  <si>
    <t>Se han realizado 3 seguimientos planes de mejoramiento de procesos y contraloría</t>
  </si>
  <si>
    <t>https://www.umv.gov.co/portal/control-4-8-2-reportes-de-control-interno-2023/#1551487880929-7d04fa7e-7975</t>
  </si>
  <si>
    <t>Se observa la publicación en la página web de los Informe de seguimiento a plan de mejoramiento Institucional del 4to trimestre 2022 y 1er y 2do trimestre 2023 estos dan cuenta de la ejecución de la actividades</t>
  </si>
  <si>
    <t>15 CON IN</t>
  </si>
  <si>
    <t>Tres (3) reportes cuatrimestrales emitidos al CICCI</t>
  </si>
  <si>
    <t>Evaluar los riesgos de corrupción</t>
  </si>
  <si>
    <t xml:space="preserve">Se han reportado dos seguimientos al CICCI </t>
  </si>
  <si>
    <t>Comité Institucional de Coordinación de Control Interno 3 y 6.</t>
  </si>
  <si>
    <t>Se observa en las Presentaciones  del Comité Institucional de Coordinación de Control Interno número  3 y 6 que se presentó el reporte  de riesgos con los culés se ve el  avance la de actividad</t>
  </si>
  <si>
    <t>16 CON IN</t>
  </si>
  <si>
    <t>Un (1) reporte de seguimiento a la Audiencia Pública de Rendición de Cuentas</t>
  </si>
  <si>
    <t>Evaluar y verificar los resultados de la Audiencia Pública de Rendición de Cuentas</t>
  </si>
  <si>
    <t>Se reporta en diciembre avance</t>
  </si>
  <si>
    <t>Actividades del PIFC implementadas 2022</t>
  </si>
  <si>
    <t>Informe sobre la evaluación del desempeño publicado en el sitio web</t>
  </si>
  <si>
    <t>Publicación del consolidado de las evaluaciones de desempeño de la vigencia.</t>
  </si>
  <si>
    <t>Consolidar  las evaluaciones de desempeño para publicar</t>
  </si>
  <si>
    <t>Informe el análisis de los resultados de la evaluación de desempeño laboral y acuerdos de gestión realizado.</t>
  </si>
  <si>
    <t xml:space="preserve">Presentar en un informe el análisis de los resultados de la evaluación de desempeño laboral y acuerdos de gestión.  </t>
  </si>
  <si>
    <t>Realizar una actividad acorde con al plan de retiro para el grupo de prepensionados de la entidad.</t>
  </si>
  <si>
    <t>Ejecución de las actividades del Plan Estratégico de Talento Humano.</t>
  </si>
  <si>
    <t>Formular y ejecutar el Plan Estratégico de Talento Humano, cada vigencia.</t>
  </si>
  <si>
    <t>Analizar y tomar las medidas de mejora que contribuyan al fortalecimiento del clima laboral en la entidad. Desde el sistema de control interno efectuar su verificación.</t>
  </si>
  <si>
    <t>Acta de reunión que evidencie la revisión del informe de la medición de clima laboral, si se tienen actividades viables a desarrollar a mediano plazo se incorporarían el Plan Estratégico de Talento Humano – PETH.</t>
  </si>
  <si>
    <t>Revisar los resultados de la medición de clima laboral, e identificar los ítems que requieren intervención, para ver la viabilidad y sean incorporarlos como actividad a desarrollar en el Plan Estratégico de Talento Humano - PETH.</t>
  </si>
  <si>
    <t>Determinar qué políticas, programas y proyectos pueden ser concertados vía digital y promover la activa participación ciudadana.</t>
  </si>
  <si>
    <t>Link  web</t>
  </si>
  <si>
    <t>Generar un espacio en la web de aportes asociados a iniciativas de proyectos.</t>
  </si>
  <si>
    <t>31-10-2023
Se solicita ampliar la fecha de terminación de la presente actividad hasta noviembre de 2024, teniendo en cuenta que actualmente, se viene avanzando en la ejecución del plan de trabajo previsto para realizar los ajustes   a las TVD  del Fondo Documental de la Secretaría de Obras Públicas acorde con las observaciones emitidas por el Archivo Distrital con un avance del 55% , por consiguiente, y  acorde a los tiempos establecidos en dicho plan para finales del primer semestre 2024, se tiene remitirán las TVD del FDA SOP al Consejo Distrital para su revisión y aprobación,.
Una vez se remitan las TVD el Archivo Distrital cuenta con 90 días hábiles para su concepto de convalidación y una vez aprobadas se surtirá el proceso de publicación en la página web.</t>
  </si>
  <si>
    <r>
      <t xml:space="preserve">Recomendación 8 Para organizar el Fondo Documental Acumulado 
-Elaboró las Tablas de Valoración Documental - TVD, 
Aprobó TVD, 
Tramitó el proceso de convalidación de la TVD,  
</t>
    </r>
    <r>
      <rPr>
        <b/>
        <sz val="10"/>
        <color rgb="FF7030A0"/>
        <rFont val="Arial"/>
        <family val="2"/>
      </rPr>
      <t xml:space="preserve">Publicó TVD en la página web </t>
    </r>
    <r>
      <rPr>
        <sz val="10"/>
        <color rgb="FF7030A0"/>
        <rFont val="Arial"/>
        <family val="2"/>
      </rPr>
      <t xml:space="preserve">
Implementó TVD</t>
    </r>
  </si>
  <si>
    <t>Tablas de Valoración Documental publicadas en la página web 2022</t>
  </si>
  <si>
    <t>Publicar en la página web de la entidad las Tablas de Valoración Documental - TVD  para organizar el Fondo Documental Acumulado -FDA.</t>
  </si>
  <si>
    <t xml:space="preserve">La publicación de las TVD está sujeta a la aprobación y convalidación de las mismas por parte del Archivo Distrital,  asi las cosas se debe tener en cuenta que hasta mediados del mes de marzo de 2023, se realizó la contratación del nuevo historiador para el proceso de Gestión Documental bajo el contrato No 400 de 2023, durante el periodo se elaboró plan de trabajo integral en proceso de revisión para su posterior aprobación cuyo objetivo es realizar los ajustes a las Tablas de Valoración  de la Secretaría de Obras de Públicas acorde con las observaciones emitidas por el Archivo Distrital para su aprobación, convalidación y posterior implementación. </t>
  </si>
  <si>
    <t>Borrador Plan de trabajo ajustes TVD-SOP 
https://uaermv-my.sharepoint.com/:f:/g/personal/diana_reay_umv_gov_co/ErF_NwWCS6BMkDmvl01fVp8BbC90BD1SCNfOuwMUvjkJmg?e=eXupkX</t>
  </si>
  <si>
    <t xml:space="preserve">La publicación de las TVD está sujeta a la aprobación y convalidación de las mismas por parte del Archivo Distrital,  asi las cosas durante el periodo se elaboró  documento de revisión de concepto técnico sobre tabla de valoración documental de la Secretaría de Obras Públicas emitido por el Archivo de Bogotá, como punto de partida para la formulación del Plan de trabajo para la elaboración e implementación de la Tabla de valoración documental de la Secretaría de Obras Públicas, simultáneamente, se viene realizando la recopilación de normatividad de la Secretaría de Obras Públicas desde 1926 a 1974 y de 1989 a 2006 como insumo para la elaboración y conformación de las estructuras orgánicas de la Secretaría de Obras Públicas. A la fecha se han establecido 12 estructuras orgánicas.​
En este orden de ideas, se inició la conformación de Cuadro de Evolución Orgánico Funcional de la Secretaría de Obras Públicas, como actividad preliminar para la presentación de las TVD-SOP al Comité Institucional y su posterior envió al Consejo Distrital de Archivos. ​
Se solicita ampliar la fecha de terminación de la presente acción hasta junio de 2024 teniendo en cuenta los tiempos establecidos en el plan de trabajo adjunto. </t>
  </si>
  <si>
    <t>https://uaermv.sharepoint.com/:f:/s/ProcesoGestionDocumental/EsDhaK8X-H1Cs-w4Sks0XQsBFOAm1Hs6zlFEByRao6JGXQ?e=VQKIkm</t>
  </si>
  <si>
    <t>En el reporte del segundo trimestre no se debe realizar ajuste a las fechas. los ajustes se deben solicitar en las fechas establecidas en 20231500072683 Cronograma de informes, reportes y seguimientos 2023</t>
  </si>
  <si>
    <t>La publicación de los inventarios de las transferencias secundarias de las FDA de las SOP está sujeta  a la aprobación y convalidación de las TVD  por parte del Consejo Distrital de Archivos, para su posterior implementación en la Entidad, así las cosas, durante el periodo se avanzó en la ejecución del plan de trabajo previsto para adelantar los ajustes a las TVD acorde a las observaciones emitidas por el Archivo Distrital así: 
Se viene adelantando la  verificación  del inventario documental de la Secretaria de Obras Públicas, enviado al Archivo de Bogotá en la vigencia 2022 para subsanar las correcciones emitidas acorde al concepto recibido.
Se identificaron y se construyeron las estructuras orgánicas correspondiente a 18 periodos institucionales de la Secretaria de Obras Públicas.
Se tiene compilada la Historia Institucional mediante los actos administrativos de 1926 al 2006.
Se elaboraron los formatos: Cuadro de Clasificación Documental, Tabla de Valoración Documental y Fichas de Valoración.
Se inicio el proceso valoración para 15 agrupaciones documentales.
Se está conformando el cuadro de evolución orgánico-funcional que contiene los 18 periodos institucionales.</t>
  </si>
  <si>
    <t xml:space="preserve">Formato ficha Tabla de valoración Documental.
Propuesta CCD
Formato TVD
Evidencias Objetivos </t>
  </si>
  <si>
    <t xml:space="preserve">Se allega evidencia de avance frente a la implementación de plan de trabajo. Sin embargo no registran la publicación las tablas de valoración documental.  Se recomienda revisar la viabilidad de cumplimiento para la vigencia y de ser necesario ajustar la actividad. </t>
  </si>
  <si>
    <t>31-10-2023
Se solicita ampliar la fecha de terminación de la presente actividad hasta septiembre de 2024, teniendo en cuenta que actualmente, se viene avanzando en la ejecución del plan de trabajo previsto para realizar los ajustes   a las TVD  del Fondo Documental de la Secretaría de Obras Públicas acorde con las observaciones emitidas por el Archivo Distrital con un avance del 55% , por consiguiente, y  acorde a los tiempos establecidos en dicho plan para finales del primer semestre 2024 se tiene remitirán las TVD del FDA SOP al Consejo Distrital para su revisión y aprobación.</t>
  </si>
  <si>
    <t>Recomendación 8 Para organizar el Fondo Documental Acumulado
-Elaboró las Tablas de Valoración Documental - TVD,
Aprobó TVD,
Tramitó el proceso de convalidación de la TVD, 
Publicó TVD en la página web
Implementó TVD</t>
  </si>
  <si>
    <t>Tablas de Valoración Documental ajustadas</t>
  </si>
  <si>
    <t>Ajustar las TVD del FDA SOP acorde con las observaciones emitidas por el Archivo Distrital para su posterior envió al Consejo Distrital de Archivos para trámite de convalidación</t>
  </si>
  <si>
    <t xml:space="preserve">Es importante precisar  que hasta mediados del mes de marzo de 2023, se realizó la contratación del nuevo historiador para el proceso de Gestión Documental bajo el contrato No 400 de 2023, durante el periodo se elaboró plan de trabajo integral en proceso de revisión para su posterior aprobación cuyo objetivo es realizar los ajustes a las Tablas de Valoración  de la Secretaría de Obras de Públicas acorde con las observaciones emitidas por el Archivo Distrital  en su último informe tecnico para su aprobación, convalidación y posterior implementación. </t>
  </si>
  <si>
    <t xml:space="preserve">Durante el periodo se elaboró  documento de revisión de concepto técnico sobre tabla de valoración documental de la Secretaría de Obras Públicas emitido por el Archivo de Bogotá, como punto de partida para la formulación del Plan de trabajo para la elaboración e implementación de la Tabla de valoración documental de la Secretaría de Obras Públicas, simultáneamente, se viene realizando la recopilación de normatividad de la Secretaría de Obras Públicas desde 1926 a 1974 y de 1989 a 2006 como insumo para la elaboración y conformación de las estructuras orgánicas de la Secretaría de Obras Públicas. A la fecha se han establecido 12 estructuras orgánicas.​
En este orden de ideas, se inició la conformación de Cuadro de Evolución Orgánico Funcional de la Secretaría de Obras Públicas, como actividad preliminar para la presentación de las TVD-SOP al Comité Institucional y su posterior envió al Consejo Distrital de Archivos. ​
Se solicita ampliar la fecha de terminación de la presente acción hasta diciembre  de 2023 teniendo en cuenta los tiempos establecidos en el plan de trabajo adjunto. </t>
  </si>
  <si>
    <t>En el reporte del segundo trimestre no se debe realizar ajuste a las fechas. los ajustes de realizan en las fechas establecidas en 20231500072683 Cronograma de informes, reportes y seguimientos 2023</t>
  </si>
  <si>
    <t xml:space="preserve">Se realizó documento de revisión sobre diligenciamiento de formato único de inventario documental en estado natural del fondo documental SOP, desde el punto de vista técnico sobre los campos que lo componen, con conclusiones y recomendaciones generales.
Se realizó la revisión y  ajuste del formato de ficha de valoración documental para fondo documental acumulado, formato de cuadros de clasificación documental y formato de tablas de valoración documental.
Se realizan el desarrollo de la historia institucional con fines archivísticos de la SOP, correspondientes a los antecedentes de la entidad y ocho (8) periodos institucionales. 
Se realizó la actualización de los periodos institucionales de la Secretaría de Obras Públicas, para un total de 18 periodos Institucionales. Se realizaron el diseño de 4 nuevas estructuras orgánicas, señalando dentro de cada uno de ellos los actos administrativos que soportan su estructuración y delimitación. Se continua con la recopilación de actos administrativos (Decretos y Acuerdos, u otros) sobre creación, estructuración y funciones de la Secretaría de Obras Públicas desde 1926 hasta 1999, los nuevos periodos institucionales son de 1973-1977, 1980-1986, 1986-1989, 1989-1994. Se han recopilado un total de 116 actos administrativos
Se realiza la actualización del Cuadro de Evolución Orgánico Funcional de la SOP, consignando nueva normatividad en algunos periodos institucionales (periodos 2, 3, 4, 10, 12, 13, 14, 15) y ajustando la totalidad de los periodos en 18 de ellos.
Se realiza la primera revisión a 15 fichas de valoración documental sobre series, subseries o asuntos de la SOP, en sus campos de valoración primaria y valoración secundaria.
Para el fondo SOP se cuenta con plan de trabajo, el cual se encuentra en ejecución su etapa I y II. Correspondientes a la elaboración del instrumento archivístico Tabla de Valoración Documental. </t>
  </si>
  <si>
    <t xml:space="preserve">12-10-2023
 Correo Pilar se solicita la eliminación de la actividad toda vez que la misma no se surtió, dado que esta requiere adelantarse por un proceso contractual el cual no se priorizó por que la entidad durante la vigencia amplió la estructura orgánica, que implicaba tener cambios de infraestructura en las oficinas, y no se veía viable implementarse dicho sistema, que luego iba a quedar desactualizado con la implementación del rediseño institucional. Por tal razón, el mismo, se tendrá en cuenta para vincularse en la siguiente vigencia.  </t>
  </si>
  <si>
    <t>Instalar sistemas de información que guíen a las personas a través de los ambientes físicos de la entidad y mejoren su comprensión y experiencia del espacio (Wayfinding).</t>
  </si>
  <si>
    <t>Sistema Implementado</t>
  </si>
  <si>
    <t xml:space="preserve">Implementar sistema Wayfinding en la sede administrativa de la UMV. </t>
  </si>
  <si>
    <t>Codigo</t>
  </si>
  <si>
    <t>Proceso</t>
  </si>
  <si>
    <t xml:space="preserve">Dependencia </t>
  </si>
  <si>
    <t>1. Direccionamiento estratégico e innovación</t>
  </si>
  <si>
    <t>Gerencia de Intervención</t>
  </si>
  <si>
    <t>Compras y Contratación Pública</t>
  </si>
  <si>
    <t>2. Atención a partes interesadas y comunicaciones</t>
  </si>
  <si>
    <t>3. Estrategia y gobierno de TI</t>
  </si>
  <si>
    <t>PIV</t>
  </si>
  <si>
    <t>4. Planificación de la intervención vial</t>
  </si>
  <si>
    <t>5. Producción de mezcla y aprovisionamiento de maquinaria y equipos</t>
  </si>
  <si>
    <t>IMVI</t>
  </si>
  <si>
    <t>6. Intervención de la malla vial</t>
  </si>
  <si>
    <t>GSIT</t>
  </si>
  <si>
    <t>7. Gestión de servicios e infraestructura tecnológica</t>
  </si>
  <si>
    <t xml:space="preserve">Oficina de Control Disciplinario </t>
  </si>
  <si>
    <t>GREF</t>
  </si>
  <si>
    <t>8. Gestión de recursos físicos</t>
  </si>
  <si>
    <t>GCON</t>
  </si>
  <si>
    <t>9. Gestión contractual</t>
  </si>
  <si>
    <t xml:space="preserve">Subdirección Técnica de Mejoramiento Malla Vial Local </t>
  </si>
  <si>
    <t>GEFI</t>
  </si>
  <si>
    <t>10. Gestión financiera</t>
  </si>
  <si>
    <t xml:space="preserve">Subdirección Técnica de Producción e Intervención </t>
  </si>
  <si>
    <t>GLAB</t>
  </si>
  <si>
    <t>11. Gestión de laboratorio</t>
  </si>
  <si>
    <t>Gobierno Digital</t>
  </si>
  <si>
    <t>12. Gestión de talento humano</t>
  </si>
  <si>
    <t>13. Gestión ambiental</t>
  </si>
  <si>
    <t>14. Gestión documental</t>
  </si>
  <si>
    <t>15. Gestión jurídica</t>
  </si>
  <si>
    <t xml:space="preserve">16. Control, evaluación y mejora de la gestión  </t>
  </si>
  <si>
    <t>CODI</t>
  </si>
  <si>
    <t>17. Control disciplinario interno</t>
  </si>
  <si>
    <t xml:space="preserve"> Número de actividades​</t>
  </si>
  <si>
    <t>% de avance​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</si>
</sst>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font>
      <sz val="11"/>
      <color theme="1"/>
      <name val="Calibri"/>
      <family val="2"/>
      <scheme val="minor"/>
    </font>
    <font>
      <sz val="11"/>
      <color theme="1"/>
      <name val="Calibri"/>
      <family val="2"/>
      <scheme val="minor"/>
    </font>
    <font>
      <sz val="10"/>
      <name val="Arial"/>
      <family val="2"/>
    </font>
    <font>
      <b/>
      <sz val="10"/>
      <name val="Arial"/>
      <family val="2"/>
    </font>
    <font>
      <u/>
      <sz val="10"/>
      <color theme="10"/>
      <name val="Arial"/>
      <family val="2"/>
    </font>
    <font>
      <sz val="11"/>
      <name val="Calibri"/>
      <family val="2"/>
      <scheme val="minor"/>
    </font>
    <font>
      <b/>
      <sz val="11"/>
      <color rgb="FFFFFFFF"/>
      <name val="Calibri"/>
      <family val="2"/>
      <scheme val="minor"/>
    </font>
    <font>
      <sz val="11"/>
      <color rgb="FF203764"/>
      <name val="Calibri"/>
      <family val="2"/>
      <scheme val="minor"/>
    </font>
    <font>
      <b/>
      <sz val="10"/>
      <color theme="1"/>
      <name val="Arial"/>
      <family val="2"/>
    </font>
    <font>
      <sz val="8"/>
      <name val="Calibri"/>
      <family val="2"/>
      <scheme val="minor"/>
    </font>
    <font>
      <b/>
      <sz val="11"/>
      <color theme="1"/>
      <name val="Calibri"/>
      <family val="2"/>
      <scheme val="minor"/>
    </font>
    <font>
      <u/>
      <sz val="11"/>
      <color theme="10"/>
      <name val="Calibri"/>
      <family val="2"/>
      <scheme val="minor"/>
    </font>
    <font>
      <sz val="10"/>
      <name val="Arial"/>
    </font>
    <font>
      <sz val="11"/>
      <name val="Calibri"/>
      <family val="2"/>
    </font>
    <font>
      <b/>
      <sz val="10"/>
      <color theme="1"/>
      <name val="Arial"/>
    </font>
    <font>
      <sz val="10"/>
      <color theme="1"/>
      <name val="Arial"/>
    </font>
    <font>
      <b/>
      <sz val="10"/>
      <name val="Arial"/>
    </font>
    <font>
      <b/>
      <sz val="10"/>
      <color theme="0"/>
      <name val="Arial"/>
    </font>
    <font>
      <b/>
      <sz val="10"/>
      <color rgb="FFFF0000"/>
      <name val="Arial"/>
    </font>
    <font>
      <sz val="10"/>
      <color rgb="FFFF0000"/>
      <name val="Arial"/>
    </font>
    <font>
      <sz val="10"/>
      <color rgb="FF002060"/>
      <name val="Arial"/>
    </font>
    <font>
      <sz val="10"/>
      <color rgb="FF000000"/>
      <name val="Arial"/>
    </font>
    <font>
      <b/>
      <sz val="10"/>
      <color rgb="FF000000"/>
      <name val="Arial"/>
    </font>
    <font>
      <sz val="10"/>
      <color rgb="FF7030A0"/>
      <name val="Arial"/>
    </font>
    <font>
      <u/>
      <sz val="10"/>
      <color theme="10"/>
      <name val="Arial"/>
    </font>
    <font>
      <sz val="10"/>
      <color rgb="FF444444"/>
      <name val="Arial"/>
    </font>
    <font>
      <u/>
      <sz val="10"/>
      <color rgb="FF000000"/>
      <name val="Arial"/>
    </font>
    <font>
      <sz val="11"/>
      <color rgb="FF000000"/>
      <name val="Arial"/>
    </font>
    <font>
      <u/>
      <sz val="11"/>
      <color theme="10"/>
      <name val="Arial"/>
    </font>
    <font>
      <b/>
      <sz val="10"/>
      <color theme="9"/>
      <name val="Arial"/>
    </font>
    <font>
      <sz val="10"/>
      <name val="Calibri"/>
      <scheme val="minor"/>
    </font>
    <font>
      <b/>
      <sz val="10"/>
      <color rgb="FF7030A0"/>
      <name val="Arial"/>
      <family val="2"/>
    </font>
    <font>
      <sz val="10"/>
      <color rgb="FF7030A0"/>
      <name val="Arial"/>
      <family val="2"/>
    </font>
    <font>
      <sz val="10"/>
      <color rgb="FFFF0000"/>
      <name val="Arial"/>
      <family val="2"/>
    </font>
    <font>
      <b/>
      <sz val="10"/>
      <color rgb="FFFF0000"/>
      <name val="Arial"/>
      <family val="2"/>
    </font>
  </fonts>
  <fills count="18">
    <fill>
      <patternFill patternType="none"/>
    </fill>
    <fill>
      <patternFill patternType="gray125"/>
    </fill>
    <fill>
      <patternFill patternType="solid">
        <fgColor rgb="FF305496"/>
        <bgColor rgb="FF000000"/>
      </patternFill>
    </fill>
    <fill>
      <patternFill patternType="solid">
        <fgColor rgb="FFBDD7EE"/>
        <bgColor rgb="FF000000"/>
      </patternFill>
    </fill>
    <fill>
      <patternFill patternType="solid">
        <fgColor theme="8" tint="0.39997558519241921"/>
        <bgColor indexed="64"/>
      </patternFill>
    </fill>
    <fill>
      <patternFill patternType="solid">
        <fgColor theme="0" tint="-0.249977111117893"/>
        <bgColor indexed="64"/>
      </patternFill>
    </fill>
    <fill>
      <patternFill patternType="solid">
        <fgColor rgb="FF00B0F0"/>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4" tint="0.79998168889431442"/>
        <bgColor theme="4" tint="0.79998168889431442"/>
      </patternFill>
    </fill>
    <fill>
      <patternFill patternType="solid">
        <fgColor rgb="FF92D050"/>
        <bgColor indexed="64"/>
      </patternFill>
    </fill>
    <fill>
      <patternFill patternType="solid">
        <fgColor rgb="FF00B050"/>
        <bgColor indexed="64"/>
      </patternFill>
    </fill>
    <fill>
      <patternFill patternType="solid">
        <fgColor theme="9" tint="0.59999389629810485"/>
        <bgColor indexed="64"/>
      </patternFill>
    </fill>
    <fill>
      <patternFill patternType="solid">
        <fgColor theme="9" tint="0.59999389629810485"/>
        <bgColor theme="4" tint="0.79998168889431442"/>
      </patternFill>
    </fill>
    <fill>
      <patternFill patternType="solid">
        <fgColor theme="3" tint="0.39997558519241921"/>
        <bgColor indexed="64"/>
      </patternFill>
    </fill>
    <fill>
      <patternFill patternType="solid">
        <fgColor rgb="FFFFFF00"/>
        <bgColor indexed="64"/>
      </patternFill>
    </fill>
    <fill>
      <patternFill patternType="solid">
        <fgColor rgb="FFDDEBF7"/>
        <bgColor rgb="FFDDEBF7"/>
      </patternFill>
    </fill>
    <fill>
      <patternFill patternType="solid">
        <fgColor theme="7" tint="0.59999389629810485"/>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indexed="64"/>
      </left>
      <right style="thin">
        <color indexed="64"/>
      </right>
      <top style="thin">
        <color indexed="64"/>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indexed="64"/>
      </bottom>
      <diagonal/>
    </border>
    <border>
      <left/>
      <right/>
      <top style="thin">
        <color theme="4" tint="0.39997558519241921"/>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theme="4" tint="0.39997558519241921"/>
      </bottom>
      <diagonal/>
    </border>
    <border>
      <left style="thin">
        <color indexed="64"/>
      </left>
      <right style="thin">
        <color indexed="64"/>
      </right>
      <top/>
      <bottom style="thin">
        <color indexed="64"/>
      </bottom>
      <diagonal/>
    </border>
    <border>
      <left/>
      <right/>
      <top style="thin">
        <color rgb="FF9BC2E6"/>
      </top>
      <bottom style="thin">
        <color rgb="FF9BC2E6"/>
      </bottom>
      <diagonal/>
    </border>
    <border>
      <left style="thin">
        <color indexed="64"/>
      </left>
      <right style="thin">
        <color indexed="64"/>
      </right>
      <top style="thin">
        <color indexed="64"/>
      </top>
      <bottom style="thin">
        <color indexed="64"/>
      </bottom>
      <diagonal/>
    </border>
    <border>
      <left/>
      <right style="thin">
        <color indexed="64"/>
      </right>
      <top style="thin">
        <color rgb="FF9BC2E6"/>
      </top>
      <bottom style="thin">
        <color rgb="FF9BC2E6"/>
      </bottom>
      <diagonal/>
    </border>
    <border>
      <left/>
      <right/>
      <top style="thin">
        <color theme="4" tint="0.39997558519241921"/>
      </top>
      <bottom/>
      <diagonal/>
    </border>
    <border>
      <left/>
      <right/>
      <top/>
      <bottom style="thin">
        <color rgb="FF002060"/>
      </bottom>
      <diagonal/>
    </border>
    <border>
      <left style="thin">
        <color theme="4" tint="0.39997558519241921"/>
      </left>
      <right/>
      <top/>
      <bottom style="thin">
        <color theme="4" tint="0.39997558519241921"/>
      </bottom>
      <diagonal/>
    </border>
    <border>
      <left/>
      <right/>
      <top/>
      <bottom style="thin">
        <color rgb="FF9BC2E6"/>
      </bottom>
      <diagonal/>
    </border>
    <border>
      <left style="thin">
        <color rgb="FF000000"/>
      </left>
      <right style="thin">
        <color rgb="FF000000"/>
      </right>
      <top/>
      <bottom/>
      <diagonal/>
    </border>
  </borders>
  <cellStyleXfs count="14">
    <xf numFmtId="0" fontId="0" fillId="0" borderId="0"/>
    <xf numFmtId="0" fontId="2" fillId="0" borderId="0"/>
    <xf numFmtId="0" fontId="2" fillId="0" borderId="0"/>
    <xf numFmtId="0" fontId="2" fillId="0" borderId="0" applyNumberFormat="0" applyFont="0" applyFill="0" applyBorder="0" applyAlignment="0" applyProtection="0"/>
    <xf numFmtId="0" fontId="4" fillId="0" borderId="0" applyNumberFormat="0" applyFill="0" applyBorder="0" applyAlignment="0" applyProtection="0"/>
    <xf numFmtId="0" fontId="2" fillId="0" borderId="0"/>
    <xf numFmtId="9" fontId="2" fillId="0" borderId="0" applyFont="0" applyFill="0" applyBorder="0" applyAlignment="0" applyProtection="0"/>
    <xf numFmtId="0" fontId="1" fillId="0" borderId="0"/>
    <xf numFmtId="0" fontId="2" fillId="0" borderId="0"/>
    <xf numFmtId="0" fontId="4" fillId="0" borderId="0" applyNumberFormat="0" applyFill="0" applyBorder="0" applyAlignment="0" applyProtection="0"/>
    <xf numFmtId="0" fontId="1" fillId="0" borderId="0"/>
    <xf numFmtId="0" fontId="11" fillId="0" borderId="0" applyNumberForma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cellStyleXfs>
  <cellXfs count="272">
    <xf numFmtId="0" fontId="0" fillId="0" borderId="0" xfId="0"/>
    <xf numFmtId="0" fontId="2" fillId="0" borderId="0" xfId="1" applyAlignment="1">
      <alignment vertical="center" wrapText="1"/>
    </xf>
    <xf numFmtId="0" fontId="2" fillId="0" borderId="0" xfId="1" applyAlignment="1">
      <alignment horizontal="center" vertical="center" wrapText="1"/>
    </xf>
    <xf numFmtId="0" fontId="2" fillId="0" borderId="0" xfId="1" applyAlignment="1">
      <alignment wrapText="1"/>
    </xf>
    <xf numFmtId="0" fontId="2" fillId="0" borderId="0" xfId="2" applyAlignment="1">
      <alignment horizontal="center"/>
    </xf>
    <xf numFmtId="0" fontId="2" fillId="0" borderId="0" xfId="1"/>
    <xf numFmtId="0" fontId="2" fillId="0" borderId="0" xfId="1" applyAlignment="1">
      <alignment horizontal="center"/>
    </xf>
    <xf numFmtId="0" fontId="0" fillId="0" borderId="0" xfId="0" pivotButton="1" applyAlignment="1">
      <alignment horizontal="center" vertical="center" wrapText="1"/>
    </xf>
    <xf numFmtId="0" fontId="0" fillId="0" borderId="0" xfId="0" applyAlignment="1">
      <alignment horizontal="center" vertical="center" wrapText="1"/>
    </xf>
    <xf numFmtId="0" fontId="0" fillId="0" borderId="0" xfId="0" applyAlignment="1">
      <alignment wrapText="1"/>
    </xf>
    <xf numFmtId="0" fontId="0" fillId="0" borderId="0" xfId="0" pivotButton="1" applyAlignment="1">
      <alignment wrapText="1"/>
    </xf>
    <xf numFmtId="0" fontId="0" fillId="0" borderId="0" xfId="0" applyAlignment="1">
      <alignment horizontal="left" wrapText="1"/>
    </xf>
    <xf numFmtId="0" fontId="0" fillId="0" borderId="0" xfId="0" applyAlignment="1">
      <alignment horizontal="center" vertical="center"/>
    </xf>
    <xf numFmtId="0" fontId="6" fillId="2" borderId="1" xfId="0" applyFont="1" applyFill="1" applyBorder="1" applyAlignment="1">
      <alignment horizontal="center" vertical="center" wrapText="1" readingOrder="1"/>
    </xf>
    <xf numFmtId="0" fontId="7" fillId="3" borderId="1" xfId="0" applyFont="1" applyFill="1" applyBorder="1" applyAlignment="1">
      <alignment horizontal="left" vertical="center" wrapText="1" readingOrder="1"/>
    </xf>
    <xf numFmtId="0" fontId="2" fillId="0" borderId="0" xfId="2" applyAlignment="1">
      <alignment horizontal="center" vertical="center" wrapText="1"/>
    </xf>
    <xf numFmtId="0" fontId="0" fillId="0" borderId="0" xfId="0" applyAlignment="1">
      <alignment horizontal="center" wrapText="1"/>
    </xf>
    <xf numFmtId="0" fontId="2" fillId="0" borderId="0" xfId="1" applyAlignment="1">
      <alignment horizontal="center" wrapText="1"/>
    </xf>
    <xf numFmtId="0" fontId="0" fillId="0" borderId="0" xfId="0" applyAlignment="1">
      <alignment horizontal="center"/>
    </xf>
    <xf numFmtId="0" fontId="0" fillId="0" borderId="0" xfId="0" pivotButton="1" applyAlignment="1">
      <alignment horizontal="center"/>
    </xf>
    <xf numFmtId="9" fontId="0" fillId="0" borderId="0" xfId="0" applyNumberFormat="1" applyAlignment="1">
      <alignment horizontal="center" wrapText="1"/>
    </xf>
    <xf numFmtId="9" fontId="0" fillId="0" borderId="0" xfId="0" applyNumberFormat="1" applyAlignment="1">
      <alignment horizontal="center" vertical="center" wrapText="1"/>
    </xf>
    <xf numFmtId="0" fontId="0" fillId="0" borderId="0" xfId="0" applyAlignment="1">
      <alignment vertical="center" wrapText="1"/>
    </xf>
    <xf numFmtId="0" fontId="0" fillId="4" borderId="0" xfId="0" applyFill="1" applyAlignment="1">
      <alignment wrapText="1"/>
    </xf>
    <xf numFmtId="0" fontId="0" fillId="0" borderId="0" xfId="0" applyAlignment="1">
      <alignment horizontal="left" vertical="center" wrapText="1"/>
    </xf>
    <xf numFmtId="0" fontId="0" fillId="0" borderId="0" xfId="0" applyAlignment="1">
      <alignment vertical="center"/>
    </xf>
    <xf numFmtId="0" fontId="2" fillId="0" borderId="0" xfId="2" applyAlignment="1">
      <alignment horizontal="center" vertical="center"/>
    </xf>
    <xf numFmtId="0" fontId="2" fillId="0" borderId="0" xfId="1" applyAlignment="1">
      <alignment horizontal="center" vertical="center"/>
    </xf>
    <xf numFmtId="0" fontId="2" fillId="0" borderId="0" xfId="1" applyAlignment="1">
      <alignment vertical="center"/>
    </xf>
    <xf numFmtId="0" fontId="0" fillId="0" borderId="0" xfId="0" pivotButton="1"/>
    <xf numFmtId="0" fontId="0" fillId="0" borderId="0" xfId="0" pivotButton="1" applyAlignment="1">
      <alignment vertical="center" wrapText="1"/>
    </xf>
    <xf numFmtId="0" fontId="10" fillId="0" borderId="10" xfId="0" applyFont="1" applyBorder="1" applyAlignment="1">
      <alignment horizontal="left" wrapText="1"/>
    </xf>
    <xf numFmtId="0" fontId="0" fillId="8" borderId="0" xfId="0" applyFill="1" applyAlignment="1">
      <alignment horizontal="center" vertical="center" wrapText="1"/>
    </xf>
    <xf numFmtId="0" fontId="0" fillId="10" borderId="0" xfId="0" applyFill="1" applyAlignment="1">
      <alignment horizontal="left" wrapText="1"/>
    </xf>
    <xf numFmtId="9" fontId="0" fillId="10" borderId="0" xfId="0" applyNumberFormat="1" applyFill="1" applyAlignment="1">
      <alignment horizontal="center" wrapText="1"/>
    </xf>
    <xf numFmtId="0" fontId="0" fillId="11" borderId="0" xfId="0" applyFill="1" applyAlignment="1">
      <alignment horizontal="left" wrapText="1"/>
    </xf>
    <xf numFmtId="9" fontId="0" fillId="11" borderId="0" xfId="0" applyNumberFormat="1" applyFill="1" applyAlignment="1">
      <alignment horizontal="center" wrapText="1"/>
    </xf>
    <xf numFmtId="9" fontId="10" fillId="10" borderId="10" xfId="0" applyNumberFormat="1" applyFont="1" applyFill="1" applyBorder="1" applyAlignment="1">
      <alignment horizontal="center" wrapText="1"/>
    </xf>
    <xf numFmtId="164" fontId="2" fillId="0" borderId="0" xfId="12" applyNumberFormat="1" applyFont="1" applyAlignment="1">
      <alignment horizontal="center"/>
    </xf>
    <xf numFmtId="0" fontId="0" fillId="12" borderId="0" xfId="0" applyFill="1" applyAlignment="1">
      <alignment vertical="center"/>
    </xf>
    <xf numFmtId="0" fontId="0" fillId="12" borderId="0" xfId="0" applyFill="1" applyAlignment="1">
      <alignment horizontal="center" vertical="center"/>
    </xf>
    <xf numFmtId="9" fontId="10" fillId="13" borderId="15" xfId="0" applyNumberFormat="1" applyFont="1" applyFill="1" applyBorder="1" applyAlignment="1">
      <alignment horizontal="center" vertical="center" wrapText="1"/>
    </xf>
    <xf numFmtId="0" fontId="3" fillId="12" borderId="0" xfId="1" applyFont="1" applyFill="1" applyAlignment="1">
      <alignment vertical="center" wrapText="1"/>
    </xf>
    <xf numFmtId="0" fontId="3" fillId="12" borderId="0" xfId="1" applyFont="1" applyFill="1" applyAlignment="1">
      <alignment horizontal="center" vertical="center"/>
    </xf>
    <xf numFmtId="0" fontId="10" fillId="10" borderId="10" xfId="0" applyFont="1" applyFill="1" applyBorder="1" applyAlignment="1">
      <alignment horizontal="center" wrapText="1"/>
    </xf>
    <xf numFmtId="0" fontId="10" fillId="11" borderId="10" xfId="0" applyFont="1" applyFill="1" applyBorder="1" applyAlignment="1">
      <alignment horizontal="center" wrapText="1"/>
    </xf>
    <xf numFmtId="0" fontId="10" fillId="0" borderId="10" xfId="0" applyFont="1" applyBorder="1" applyAlignment="1">
      <alignment horizontal="center" wrapText="1"/>
    </xf>
    <xf numFmtId="0" fontId="0" fillId="4" borderId="0" xfId="0" applyFill="1" applyAlignment="1">
      <alignment horizontal="center" wrapText="1"/>
    </xf>
    <xf numFmtId="0" fontId="0" fillId="8" borderId="0" xfId="0" applyFill="1" applyAlignment="1">
      <alignment horizontal="center" wrapText="1"/>
    </xf>
    <xf numFmtId="9" fontId="12" fillId="6" borderId="0" xfId="2" applyNumberFormat="1" applyFont="1" applyFill="1" applyAlignment="1">
      <alignment horizontal="center" vertical="center" wrapText="1"/>
    </xf>
    <xf numFmtId="0" fontId="15" fillId="0" borderId="0" xfId="0" applyFont="1"/>
    <xf numFmtId="0" fontId="16" fillId="6" borderId="8" xfId="1" applyFont="1" applyFill="1" applyBorder="1" applyAlignment="1">
      <alignment horizontal="center" vertical="center" wrapText="1"/>
    </xf>
    <xf numFmtId="0" fontId="12" fillId="6" borderId="8" xfId="1" applyFont="1" applyFill="1" applyBorder="1" applyAlignment="1">
      <alignment horizontal="center" vertical="center" wrapText="1"/>
    </xf>
    <xf numFmtId="0" fontId="17" fillId="7" borderId="8" xfId="1" applyFont="1" applyFill="1" applyBorder="1" applyAlignment="1">
      <alignment horizontal="center" vertical="center" wrapText="1"/>
    </xf>
    <xf numFmtId="0" fontId="16" fillId="5" borderId="8" xfId="1" applyFont="1" applyFill="1" applyBorder="1" applyAlignment="1">
      <alignment horizontal="center" vertical="center" wrapText="1"/>
    </xf>
    <xf numFmtId="0" fontId="16" fillId="5" borderId="9" xfId="1" applyFont="1" applyFill="1" applyBorder="1" applyAlignment="1">
      <alignment horizontal="center" vertical="center" wrapText="1"/>
    </xf>
    <xf numFmtId="0" fontId="16" fillId="5" borderId="11" xfId="1" applyFont="1" applyFill="1" applyBorder="1" applyAlignment="1">
      <alignment horizontal="center" vertical="center" wrapText="1"/>
    </xf>
    <xf numFmtId="0" fontId="16" fillId="14" borderId="8" xfId="1" applyFont="1" applyFill="1" applyBorder="1" applyAlignment="1">
      <alignment horizontal="center" vertical="center" wrapText="1"/>
    </xf>
    <xf numFmtId="0" fontId="16" fillId="14" borderId="9" xfId="1" applyFont="1" applyFill="1" applyBorder="1" applyAlignment="1">
      <alignment horizontal="center" vertical="center" wrapText="1"/>
    </xf>
    <xf numFmtId="0" fontId="16" fillId="14" borderId="11" xfId="1" applyFont="1" applyFill="1" applyBorder="1" applyAlignment="1">
      <alignment horizontal="center" vertical="center" wrapText="1"/>
    </xf>
    <xf numFmtId="0" fontId="12" fillId="0" borderId="0" xfId="0" applyFont="1"/>
    <xf numFmtId="0" fontId="14" fillId="0" borderId="0" xfId="0" applyFont="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left" vertical="center" wrapText="1"/>
    </xf>
    <xf numFmtId="0" fontId="12" fillId="0" borderId="0" xfId="1" applyFont="1" applyAlignment="1">
      <alignment horizontal="justify" vertical="center" wrapText="1"/>
    </xf>
    <xf numFmtId="0" fontId="12" fillId="0" borderId="0" xfId="1" applyFont="1" applyAlignment="1">
      <alignment horizontal="center" vertical="center" wrapText="1"/>
    </xf>
    <xf numFmtId="0" fontId="12" fillId="0" borderId="0" xfId="2" applyFont="1" applyAlignment="1">
      <alignment horizontal="justify" vertical="center" wrapText="1"/>
    </xf>
    <xf numFmtId="15" fontId="12" fillId="0" borderId="0" xfId="2" applyNumberFormat="1" applyFont="1" applyAlignment="1">
      <alignment horizontal="center" vertical="center" wrapText="1"/>
    </xf>
    <xf numFmtId="9" fontId="16" fillId="0" borderId="0" xfId="2" applyNumberFormat="1" applyFont="1" applyAlignment="1">
      <alignment horizontal="center" vertical="center" wrapText="1"/>
    </xf>
    <xf numFmtId="0" fontId="12" fillId="0" borderId="0" xfId="0" applyFont="1" applyAlignment="1">
      <alignment vertical="center" wrapText="1"/>
    </xf>
    <xf numFmtId="0" fontId="12" fillId="0" borderId="0" xfId="0" applyFont="1" applyAlignment="1">
      <alignment vertical="top" wrapText="1"/>
    </xf>
    <xf numFmtId="0" fontId="15" fillId="0" borderId="0" xfId="0" applyFont="1" applyAlignment="1">
      <alignment vertical="center" wrapText="1"/>
    </xf>
    <xf numFmtId="0" fontId="12" fillId="0" borderId="0" xfId="1" applyFont="1" applyAlignment="1">
      <alignment horizontal="left" vertical="center" wrapText="1"/>
    </xf>
    <xf numFmtId="0" fontId="18" fillId="0" borderId="0" xfId="0" applyFont="1" applyAlignment="1">
      <alignment horizontal="center" vertical="center"/>
    </xf>
    <xf numFmtId="0" fontId="19" fillId="0" borderId="0" xfId="1" applyFont="1" applyAlignment="1">
      <alignment horizontal="center" vertical="center" wrapText="1"/>
    </xf>
    <xf numFmtId="0" fontId="19" fillId="0" borderId="0" xfId="0" applyFont="1" applyAlignment="1">
      <alignment horizontal="left" vertical="center" wrapText="1"/>
    </xf>
    <xf numFmtId="0" fontId="19" fillId="0" borderId="0" xfId="1" applyFont="1" applyAlignment="1">
      <alignment horizontal="left" vertical="center" wrapText="1"/>
    </xf>
    <xf numFmtId="9" fontId="12" fillId="0" borderId="0" xfId="2" applyNumberFormat="1" applyFont="1" applyAlignment="1">
      <alignment horizontal="center" vertical="center" wrapText="1"/>
    </xf>
    <xf numFmtId="0" fontId="12" fillId="0" borderId="0" xfId="0" applyFont="1" applyAlignment="1">
      <alignment horizontal="center" vertical="center"/>
    </xf>
    <xf numFmtId="0" fontId="21" fillId="0" borderId="12" xfId="0" applyFont="1" applyBorder="1" applyAlignment="1">
      <alignment vertical="center" wrapText="1"/>
    </xf>
    <xf numFmtId="0" fontId="21" fillId="0" borderId="0" xfId="0" applyFont="1" applyAlignment="1">
      <alignment vertical="top" wrapText="1"/>
    </xf>
    <xf numFmtId="0" fontId="21" fillId="0" borderId="0" xfId="0" applyFont="1" applyAlignment="1">
      <alignment horizontal="center" vertical="center" wrapText="1"/>
    </xf>
    <xf numFmtId="0" fontId="21" fillId="0" borderId="0" xfId="0" applyFont="1" applyAlignment="1">
      <alignment vertical="center" wrapText="1"/>
    </xf>
    <xf numFmtId="0" fontId="14" fillId="0" borderId="0" xfId="0" applyFont="1" applyAlignment="1">
      <alignment vertical="center" wrapText="1"/>
    </xf>
    <xf numFmtId="0" fontId="15" fillId="0" borderId="0" xfId="0" applyFont="1" applyAlignment="1">
      <alignment wrapText="1"/>
    </xf>
    <xf numFmtId="0" fontId="21" fillId="0" borderId="12" xfId="0" applyFont="1" applyBorder="1" applyAlignment="1">
      <alignment horizontal="center" vertical="center" wrapText="1"/>
    </xf>
    <xf numFmtId="0" fontId="12" fillId="0" borderId="0" xfId="0" applyFont="1" applyAlignment="1">
      <alignment wrapText="1"/>
    </xf>
    <xf numFmtId="0" fontId="19" fillId="0" borderId="0" xfId="0" applyFont="1" applyAlignment="1">
      <alignment horizontal="center" vertical="center" wrapText="1"/>
    </xf>
    <xf numFmtId="0" fontId="12" fillId="0" borderId="12" xfId="0" applyFont="1" applyBorder="1" applyAlignment="1">
      <alignment vertical="center" wrapText="1"/>
    </xf>
    <xf numFmtId="0" fontId="12" fillId="0" borderId="12" xfId="0" applyFont="1" applyBorder="1" applyAlignment="1">
      <alignment horizontal="center" vertical="center" wrapText="1"/>
    </xf>
    <xf numFmtId="0" fontId="21" fillId="0" borderId="12" xfId="0" applyFont="1" applyBorder="1" applyAlignment="1">
      <alignment vertical="top" wrapText="1"/>
    </xf>
    <xf numFmtId="0" fontId="16" fillId="6" borderId="0" xfId="0" applyFont="1" applyFill="1" applyAlignment="1">
      <alignment horizontal="center" vertical="center"/>
    </xf>
    <xf numFmtId="0" fontId="12" fillId="6" borderId="0" xfId="0" applyFont="1" applyFill="1" applyAlignment="1">
      <alignment horizontal="center" vertical="center" wrapText="1"/>
    </xf>
    <xf numFmtId="0" fontId="12" fillId="6" borderId="0" xfId="1" applyFont="1" applyFill="1" applyAlignment="1">
      <alignment horizontal="left" vertical="center" wrapText="1"/>
    </xf>
    <xf numFmtId="0" fontId="12" fillId="6" borderId="0" xfId="0" applyFont="1" applyFill="1" applyAlignment="1">
      <alignment vertical="center" wrapText="1"/>
    </xf>
    <xf numFmtId="0" fontId="15" fillId="6" borderId="0" xfId="0" applyFont="1" applyFill="1" applyAlignment="1">
      <alignment vertical="center"/>
    </xf>
    <xf numFmtId="0" fontId="12" fillId="6" borderId="0" xfId="0" applyFont="1" applyFill="1"/>
    <xf numFmtId="0" fontId="15" fillId="6" borderId="0" xfId="0" applyFont="1" applyFill="1"/>
    <xf numFmtId="0" fontId="12" fillId="6" borderId="0" xfId="0" applyFont="1" applyFill="1" applyAlignment="1">
      <alignment horizontal="center" vertical="center"/>
    </xf>
    <xf numFmtId="0" fontId="12" fillId="0" borderId="0" xfId="0" applyFont="1" applyAlignment="1">
      <alignment horizontal="center" wrapText="1"/>
    </xf>
    <xf numFmtId="0" fontId="12" fillId="0" borderId="0" xfId="2" applyFont="1" applyAlignment="1">
      <alignment horizontal="justify" vertical="top" wrapText="1"/>
    </xf>
    <xf numFmtId="0" fontId="19" fillId="0" borderId="0" xfId="0" applyFont="1" applyAlignment="1">
      <alignment vertical="center"/>
    </xf>
    <xf numFmtId="0" fontId="19" fillId="0" borderId="0" xfId="1" applyFont="1" applyAlignment="1">
      <alignment horizontal="justify" vertical="center" wrapText="1"/>
    </xf>
    <xf numFmtId="0" fontId="19" fillId="0" borderId="0" xfId="2" applyFont="1" applyAlignment="1">
      <alignment horizontal="justify" vertical="center" wrapText="1"/>
    </xf>
    <xf numFmtId="15" fontId="19" fillId="0" borderId="0" xfId="2" applyNumberFormat="1" applyFont="1" applyAlignment="1">
      <alignment horizontal="center" vertical="center" wrapText="1"/>
    </xf>
    <xf numFmtId="9" fontId="19" fillId="0" borderId="0" xfId="2" applyNumberFormat="1" applyFont="1" applyAlignment="1">
      <alignment horizontal="center" vertical="center" wrapText="1"/>
    </xf>
    <xf numFmtId="0" fontId="19" fillId="0" borderId="0" xfId="0" applyFont="1" applyAlignment="1">
      <alignment horizontal="center" vertical="center"/>
    </xf>
    <xf numFmtId="9" fontId="12" fillId="15" borderId="0" xfId="2" applyNumberFormat="1" applyFont="1" applyFill="1" applyAlignment="1">
      <alignment horizontal="center" vertical="center" wrapText="1"/>
    </xf>
    <xf numFmtId="0" fontId="12" fillId="15" borderId="0" xfId="0" applyFont="1" applyFill="1"/>
    <xf numFmtId="0" fontId="15" fillId="15" borderId="0" xfId="0" applyFont="1" applyFill="1"/>
    <xf numFmtId="0" fontId="12" fillId="15" borderId="0" xfId="1" applyFont="1" applyFill="1" applyAlignment="1">
      <alignment horizontal="justify" vertical="center" wrapText="1"/>
    </xf>
    <xf numFmtId="0" fontId="15" fillId="15" borderId="0" xfId="0" applyFont="1" applyFill="1" applyAlignment="1">
      <alignment horizontal="center" vertical="center" wrapText="1"/>
    </xf>
    <xf numFmtId="0" fontId="15" fillId="15" borderId="0" xfId="0" applyFont="1" applyFill="1" applyAlignment="1">
      <alignment wrapText="1"/>
    </xf>
    <xf numFmtId="0" fontId="12" fillId="0" borderId="0" xfId="1" applyFont="1" applyAlignment="1">
      <alignment horizontal="justify" vertical="top" wrapText="1"/>
    </xf>
    <xf numFmtId="0" fontId="12" fillId="6" borderId="0" xfId="0" applyFont="1" applyFill="1" applyAlignment="1">
      <alignment horizontal="center" wrapText="1"/>
    </xf>
    <xf numFmtId="0" fontId="16" fillId="0" borderId="0" xfId="0" applyFont="1" applyAlignment="1">
      <alignment horizontal="center" vertical="center"/>
    </xf>
    <xf numFmtId="0" fontId="24" fillId="0" borderId="0" xfId="11" applyFont="1" applyFill="1" applyAlignment="1">
      <alignment horizontal="center" vertical="center" wrapText="1"/>
    </xf>
    <xf numFmtId="0" fontId="16" fillId="0" borderId="0" xfId="1" applyFont="1" applyAlignment="1">
      <alignment horizontal="center" vertical="center" wrapText="1"/>
    </xf>
    <xf numFmtId="15" fontId="12" fillId="0" borderId="0" xfId="0" applyNumberFormat="1" applyFont="1" applyAlignment="1">
      <alignment horizontal="center" vertical="center" wrapText="1"/>
    </xf>
    <xf numFmtId="0" fontId="16" fillId="6" borderId="0" xfId="1" applyFont="1" applyFill="1" applyAlignment="1">
      <alignment horizontal="center" vertical="center" wrapText="1"/>
    </xf>
    <xf numFmtId="0" fontId="12" fillId="6" borderId="0" xfId="1" applyFont="1" applyFill="1" applyAlignment="1">
      <alignment horizontal="center" vertical="center" wrapText="1"/>
    </xf>
    <xf numFmtId="0" fontId="12" fillId="6" borderId="0" xfId="1" applyFont="1" applyFill="1" applyAlignment="1">
      <alignment horizontal="justify" vertical="center" wrapText="1"/>
    </xf>
    <xf numFmtId="0" fontId="21" fillId="0" borderId="0" xfId="1" applyFont="1" applyAlignment="1">
      <alignment horizontal="justify" vertical="center" wrapText="1"/>
    </xf>
    <xf numFmtId="0" fontId="21" fillId="0" borderId="0" xfId="1" applyFont="1" applyAlignment="1">
      <alignment horizontal="center" vertical="center" wrapText="1"/>
    </xf>
    <xf numFmtId="0" fontId="12" fillId="0" borderId="13" xfId="0" applyFont="1" applyBorder="1" applyAlignment="1">
      <alignment vertical="center" wrapText="1"/>
    </xf>
    <xf numFmtId="0" fontId="15" fillId="0" borderId="0" xfId="0" applyFont="1" applyAlignment="1">
      <alignment vertical="center"/>
    </xf>
    <xf numFmtId="0" fontId="12" fillId="0" borderId="0" xfId="1" applyFont="1" applyAlignment="1">
      <alignment horizontal="center" vertical="center"/>
    </xf>
    <xf numFmtId="0" fontId="24" fillId="0" borderId="0" xfId="11" applyFont="1" applyFill="1" applyBorder="1" applyAlignment="1">
      <alignment vertical="center" wrapText="1"/>
    </xf>
    <xf numFmtId="0" fontId="24" fillId="0" borderId="0" xfId="11" applyFont="1" applyFill="1" applyBorder="1" applyAlignment="1">
      <alignment horizontal="center" vertical="center" wrapText="1"/>
    </xf>
    <xf numFmtId="0" fontId="12" fillId="0" borderId="4" xfId="0" applyFont="1" applyBorder="1" applyAlignment="1">
      <alignment vertical="center" wrapText="1"/>
    </xf>
    <xf numFmtId="0" fontId="12" fillId="0" borderId="4" xfId="0" applyFont="1" applyBorder="1" applyAlignment="1">
      <alignment horizontal="center" vertical="center" wrapText="1"/>
    </xf>
    <xf numFmtId="0" fontId="12" fillId="0" borderId="0" xfId="2" applyFont="1" applyAlignment="1">
      <alignment horizontal="left" vertical="center" wrapText="1"/>
    </xf>
    <xf numFmtId="0" fontId="12" fillId="0" borderId="4" xfId="0" applyFont="1" applyBorder="1" applyAlignment="1">
      <alignment wrapText="1"/>
    </xf>
    <xf numFmtId="0" fontId="24" fillId="0" borderId="0" xfId="11" applyFont="1" applyFill="1" applyAlignment="1">
      <alignment vertical="center" wrapText="1"/>
    </xf>
    <xf numFmtId="0" fontId="15" fillId="0" borderId="0" xfId="0" applyFont="1" applyAlignment="1">
      <alignment horizontal="center" vertical="center" wrapText="1"/>
    </xf>
    <xf numFmtId="15" fontId="19" fillId="0" borderId="0" xfId="0" applyNumberFormat="1" applyFont="1" applyAlignment="1">
      <alignment horizontal="center" vertical="center" wrapText="1"/>
    </xf>
    <xf numFmtId="0" fontId="12" fillId="6" borderId="0" xfId="0" applyFont="1" applyFill="1" applyAlignment="1">
      <alignment horizontal="justify" vertical="center" wrapText="1"/>
    </xf>
    <xf numFmtId="0" fontId="12" fillId="0" borderId="14" xfId="0" applyFont="1" applyBorder="1" applyAlignment="1">
      <alignment horizontal="center" vertical="center"/>
    </xf>
    <xf numFmtId="0" fontId="15" fillId="0" borderId="0" xfId="0" applyFont="1" applyAlignment="1">
      <alignment horizontal="left" vertical="center" wrapText="1"/>
    </xf>
    <xf numFmtId="0" fontId="12" fillId="0" borderId="0" xfId="0" applyFont="1" applyAlignment="1">
      <alignment horizontal="justify" vertical="center" wrapText="1"/>
    </xf>
    <xf numFmtId="0" fontId="12" fillId="0" borderId="0" xfId="0" applyFont="1" applyAlignment="1">
      <alignment horizontal="justify" vertical="center"/>
    </xf>
    <xf numFmtId="0" fontId="24" fillId="0" borderId="12" xfId="11" applyFont="1" applyFill="1" applyBorder="1" applyAlignment="1">
      <alignment horizontal="center" vertical="center" wrapText="1"/>
    </xf>
    <xf numFmtId="0" fontId="21" fillId="0" borderId="0" xfId="0" applyFont="1" applyAlignment="1">
      <alignment horizontal="justify" vertical="center"/>
    </xf>
    <xf numFmtId="0" fontId="12" fillId="0" borderId="12" xfId="0" applyFont="1" applyBorder="1" applyAlignment="1">
      <alignment wrapText="1"/>
    </xf>
    <xf numFmtId="0" fontId="25" fillId="0" borderId="12" xfId="0" applyFont="1" applyBorder="1" applyAlignment="1">
      <alignment horizontal="center" vertical="center" wrapText="1"/>
    </xf>
    <xf numFmtId="0" fontId="24" fillId="0" borderId="12" xfId="11" applyFont="1" applyFill="1" applyBorder="1" applyAlignment="1">
      <alignment horizontal="center" vertical="center"/>
    </xf>
    <xf numFmtId="0" fontId="12" fillId="6" borderId="0" xfId="0" applyFont="1" applyFill="1" applyAlignment="1">
      <alignment horizontal="left" vertical="center" wrapText="1"/>
    </xf>
    <xf numFmtId="0" fontId="12" fillId="6" borderId="0" xfId="0" applyFont="1" applyFill="1" applyAlignment="1">
      <alignment vertical="top" wrapText="1"/>
    </xf>
    <xf numFmtId="15" fontId="12" fillId="6" borderId="0" xfId="0" applyNumberFormat="1" applyFont="1" applyFill="1" applyAlignment="1">
      <alignment vertical="center" wrapText="1"/>
    </xf>
    <xf numFmtId="0" fontId="12" fillId="6" borderId="0" xfId="2" applyFont="1" applyFill="1" applyAlignment="1">
      <alignment horizontal="left" vertical="center" wrapText="1"/>
    </xf>
    <xf numFmtId="0" fontId="21" fillId="0" borderId="0" xfId="0" applyFont="1" applyAlignment="1">
      <alignment horizontal="center" wrapText="1"/>
    </xf>
    <xf numFmtId="0" fontId="21" fillId="0" borderId="0" xfId="0" applyFont="1"/>
    <xf numFmtId="0" fontId="21" fillId="0" borderId="0" xfId="0" applyFont="1" applyAlignment="1">
      <alignment vertical="center"/>
    </xf>
    <xf numFmtId="0" fontId="21" fillId="0" borderId="0" xfId="0" applyFont="1" applyAlignment="1">
      <alignment wrapText="1"/>
    </xf>
    <xf numFmtId="0" fontId="24" fillId="0" borderId="0" xfId="11" applyFont="1" applyAlignment="1">
      <alignment horizontal="center" vertical="center" wrapText="1"/>
    </xf>
    <xf numFmtId="0" fontId="12" fillId="0" borderId="0" xfId="3" applyNumberFormat="1" applyFont="1" applyFill="1" applyBorder="1" applyAlignment="1" applyProtection="1">
      <alignment horizontal="justify" vertical="center" wrapText="1"/>
    </xf>
    <xf numFmtId="0" fontId="24" fillId="0" borderId="0" xfId="11" applyFont="1" applyFill="1" applyAlignment="1">
      <alignment horizontal="justify" vertical="center" wrapText="1"/>
    </xf>
    <xf numFmtId="0" fontId="24" fillId="0" borderId="4" xfId="11" applyFont="1" applyFill="1" applyBorder="1" applyAlignment="1">
      <alignment vertical="center" wrapText="1"/>
    </xf>
    <xf numFmtId="0" fontId="21" fillId="0" borderId="0" xfId="3" applyNumberFormat="1" applyFont="1" applyFill="1" applyBorder="1" applyAlignment="1" applyProtection="1">
      <alignment horizontal="justify" vertical="center" wrapText="1"/>
    </xf>
    <xf numFmtId="0" fontId="16" fillId="0" borderId="5" xfId="0" applyFont="1" applyBorder="1" applyAlignment="1">
      <alignment horizontal="center" vertical="center"/>
    </xf>
    <xf numFmtId="0" fontId="12" fillId="0" borderId="0" xfId="0" applyFont="1" applyAlignment="1">
      <alignment vertical="center"/>
    </xf>
    <xf numFmtId="0" fontId="16" fillId="6" borderId="0" xfId="1" applyFont="1" applyFill="1" applyAlignment="1">
      <alignment horizontal="left" vertical="center" wrapText="1"/>
    </xf>
    <xf numFmtId="0" fontId="12" fillId="6" borderId="0" xfId="0" applyFont="1" applyFill="1" applyAlignment="1">
      <alignment vertical="center"/>
    </xf>
    <xf numFmtId="9" fontId="12" fillId="6" borderId="7" xfId="2" applyNumberFormat="1" applyFont="1" applyFill="1" applyBorder="1" applyAlignment="1">
      <alignment horizontal="center" vertical="center" wrapText="1"/>
    </xf>
    <xf numFmtId="0" fontId="16" fillId="0" borderId="0" xfId="1" applyFont="1" applyAlignment="1">
      <alignment horizontal="left" vertical="center" wrapText="1"/>
    </xf>
    <xf numFmtId="0" fontId="16" fillId="6" borderId="3" xfId="1" applyFont="1" applyFill="1" applyBorder="1" applyAlignment="1">
      <alignment horizontal="center" vertical="center" wrapText="1"/>
    </xf>
    <xf numFmtId="0" fontId="16" fillId="6" borderId="3" xfId="1" applyFont="1" applyFill="1" applyBorder="1" applyAlignment="1">
      <alignment horizontal="left" vertical="center" wrapText="1"/>
    </xf>
    <xf numFmtId="0" fontId="16" fillId="7" borderId="3" xfId="1" applyFont="1" applyFill="1" applyBorder="1" applyAlignment="1">
      <alignment horizontal="center" vertical="center" wrapText="1"/>
    </xf>
    <xf numFmtId="0" fontId="15" fillId="0" borderId="0" xfId="0" applyFont="1" applyAlignment="1">
      <alignment horizontal="center" vertical="center"/>
    </xf>
    <xf numFmtId="0" fontId="18" fillId="9" borderId="5" xfId="0" applyFont="1" applyFill="1" applyBorder="1" applyAlignment="1">
      <alignment horizontal="center" vertical="center"/>
    </xf>
    <xf numFmtId="0" fontId="19" fillId="9" borderId="4" xfId="1" applyFont="1" applyFill="1" applyBorder="1" applyAlignment="1">
      <alignment horizontal="center" vertical="center" wrapText="1"/>
    </xf>
    <xf numFmtId="0" fontId="19" fillId="9" borderId="4" xfId="0" applyFont="1" applyFill="1" applyBorder="1" applyAlignment="1">
      <alignment horizontal="left" vertical="center" wrapText="1"/>
    </xf>
    <xf numFmtId="0" fontId="19" fillId="9" borderId="4" xfId="1" applyFont="1" applyFill="1" applyBorder="1" applyAlignment="1">
      <alignment horizontal="left" vertical="center" wrapText="1"/>
    </xf>
    <xf numFmtId="0" fontId="19" fillId="9" borderId="4" xfId="1" applyFont="1" applyFill="1" applyBorder="1" applyAlignment="1">
      <alignment horizontal="justify" vertical="center" wrapText="1"/>
    </xf>
    <xf numFmtId="0" fontId="19" fillId="9" borderId="4" xfId="2" applyFont="1" applyFill="1" applyBorder="1" applyAlignment="1">
      <alignment horizontal="justify" vertical="center" wrapText="1"/>
    </xf>
    <xf numFmtId="0" fontId="19" fillId="9" borderId="4" xfId="0" applyFont="1" applyFill="1" applyBorder="1" applyAlignment="1">
      <alignment horizontal="center" vertical="center" wrapText="1"/>
    </xf>
    <xf numFmtId="15" fontId="19" fillId="9" borderId="4" xfId="2" applyNumberFormat="1" applyFont="1" applyFill="1" applyBorder="1" applyAlignment="1">
      <alignment horizontal="center" vertical="center" wrapText="1"/>
    </xf>
    <xf numFmtId="0" fontId="18" fillId="0" borderId="5" xfId="0" applyFont="1" applyBorder="1" applyAlignment="1">
      <alignment horizontal="center" vertical="center"/>
    </xf>
    <xf numFmtId="0" fontId="19" fillId="0" borderId="4" xfId="1" applyFont="1" applyBorder="1" applyAlignment="1">
      <alignment horizontal="center" vertical="center" wrapText="1"/>
    </xf>
    <xf numFmtId="0" fontId="19" fillId="0" borderId="4" xfId="0" applyFont="1" applyBorder="1" applyAlignment="1">
      <alignment horizontal="left" vertical="center" wrapText="1"/>
    </xf>
    <xf numFmtId="0" fontId="19" fillId="0" borderId="4" xfId="1" applyFont="1" applyBorder="1" applyAlignment="1">
      <alignment horizontal="left" vertical="center" wrapText="1"/>
    </xf>
    <xf numFmtId="0" fontId="19" fillId="0" borderId="4" xfId="1" applyFont="1" applyBorder="1" applyAlignment="1">
      <alignment horizontal="justify" vertical="center" wrapText="1"/>
    </xf>
    <xf numFmtId="0" fontId="19" fillId="0" borderId="4" xfId="2" applyFont="1" applyBorder="1" applyAlignment="1">
      <alignment horizontal="justify" vertical="center" wrapText="1"/>
    </xf>
    <xf numFmtId="0" fontId="19" fillId="0" borderId="4" xfId="0" applyFont="1" applyBorder="1" applyAlignment="1">
      <alignment horizontal="center" vertical="center" wrapText="1"/>
    </xf>
    <xf numFmtId="15" fontId="19" fillId="0" borderId="4" xfId="2" applyNumberFormat="1" applyFont="1" applyBorder="1" applyAlignment="1">
      <alignment horizontal="center" vertical="center" wrapText="1"/>
    </xf>
    <xf numFmtId="0" fontId="18" fillId="0" borderId="6" xfId="0" applyFont="1" applyBorder="1" applyAlignment="1">
      <alignment horizontal="center" vertical="center"/>
    </xf>
    <xf numFmtId="0" fontId="19" fillId="0" borderId="7" xfId="1" applyFont="1" applyBorder="1" applyAlignment="1">
      <alignment horizontal="center" vertical="center" wrapText="1"/>
    </xf>
    <xf numFmtId="0" fontId="19" fillId="0" borderId="7" xfId="1" applyFont="1" applyBorder="1" applyAlignment="1">
      <alignment horizontal="left" vertical="center" wrapText="1"/>
    </xf>
    <xf numFmtId="0" fontId="19" fillId="0" borderId="7" xfId="1" applyFont="1" applyBorder="1" applyAlignment="1">
      <alignment horizontal="justify" vertical="center" wrapText="1"/>
    </xf>
    <xf numFmtId="0" fontId="19" fillId="0" borderId="7" xfId="0" applyFont="1" applyBorder="1" applyAlignment="1">
      <alignment horizontal="center" vertical="center" wrapText="1"/>
    </xf>
    <xf numFmtId="15" fontId="19" fillId="0" borderId="7" xfId="0" applyNumberFormat="1" applyFont="1" applyBorder="1" applyAlignment="1">
      <alignment horizontal="center" vertical="center" wrapText="1"/>
    </xf>
    <xf numFmtId="0" fontId="15" fillId="0" borderId="0" xfId="0" applyFont="1" applyAlignment="1">
      <alignment horizontal="left"/>
    </xf>
    <xf numFmtId="0" fontId="15" fillId="15" borderId="0" xfId="0" applyFont="1" applyFill="1" applyAlignment="1">
      <alignment vertical="center" wrapText="1"/>
    </xf>
    <xf numFmtId="0" fontId="15" fillId="0" borderId="0" xfId="0" applyFont="1" applyAlignment="1">
      <alignment horizontal="left" vertical="center"/>
    </xf>
    <xf numFmtId="0" fontId="12" fillId="0" borderId="0" xfId="0" applyFont="1" applyAlignment="1">
      <alignment horizontal="center" vertical="top" wrapText="1"/>
    </xf>
    <xf numFmtId="9" fontId="29" fillId="0" borderId="0" xfId="2" applyNumberFormat="1" applyFont="1" applyAlignment="1">
      <alignment horizontal="center" vertical="center" wrapText="1"/>
    </xf>
    <xf numFmtId="0" fontId="0" fillId="8" borderId="0" xfId="0" applyFill="1" applyAlignment="1">
      <alignment wrapText="1"/>
    </xf>
    <xf numFmtId="0" fontId="0" fillId="10" borderId="0" xfId="0" applyFill="1" applyAlignment="1">
      <alignment horizontal="center" wrapText="1"/>
    </xf>
    <xf numFmtId="0" fontId="0" fillId="11" borderId="0" xfId="0" applyFill="1" applyAlignment="1">
      <alignment horizontal="center" wrapText="1"/>
    </xf>
    <xf numFmtId="9" fontId="0" fillId="0" borderId="0" xfId="12" applyFont="1"/>
    <xf numFmtId="0" fontId="15" fillId="9" borderId="10" xfId="0" applyFont="1" applyFill="1" applyBorder="1"/>
    <xf numFmtId="9" fontId="12" fillId="9" borderId="10" xfId="2" applyNumberFormat="1" applyFont="1" applyFill="1" applyBorder="1" applyAlignment="1">
      <alignment horizontal="center" vertical="center" wrapText="1"/>
    </xf>
    <xf numFmtId="0" fontId="16" fillId="0" borderId="17" xfId="0" applyFont="1" applyBorder="1" applyAlignment="1">
      <alignment horizontal="center" vertical="center"/>
    </xf>
    <xf numFmtId="9" fontId="2" fillId="0" borderId="18" xfId="0" applyNumberFormat="1" applyFont="1" applyBorder="1" applyAlignment="1">
      <alignment horizontal="center" vertical="center" wrapText="1"/>
    </xf>
    <xf numFmtId="0" fontId="27" fillId="0" borderId="18" xfId="0" applyFont="1" applyBorder="1" applyAlignment="1">
      <alignment vertical="center" wrapText="1"/>
    </xf>
    <xf numFmtId="0" fontId="27" fillId="16" borderId="2" xfId="0" applyFont="1" applyFill="1" applyBorder="1" applyAlignment="1">
      <alignment vertical="center" wrapText="1"/>
    </xf>
    <xf numFmtId="9" fontId="21" fillId="0" borderId="0" xfId="2" applyNumberFormat="1" applyFont="1" applyAlignment="1">
      <alignment horizontal="center" vertical="center" wrapText="1"/>
    </xf>
    <xf numFmtId="9" fontId="23" fillId="0" borderId="0" xfId="2" applyNumberFormat="1" applyFont="1" applyAlignment="1">
      <alignment horizontal="center" vertical="center" wrapText="1"/>
    </xf>
    <xf numFmtId="0" fontId="23" fillId="0" borderId="0" xfId="0" applyFont="1" applyAlignment="1">
      <alignment vertical="center" wrapText="1"/>
    </xf>
    <xf numFmtId="0" fontId="23" fillId="0" borderId="0" xfId="0" applyFont="1" applyAlignment="1">
      <alignment wrapText="1"/>
    </xf>
    <xf numFmtId="0" fontId="11" fillId="0" borderId="0" xfId="11" applyFill="1" applyBorder="1" applyAlignment="1">
      <alignment vertical="center" wrapText="1"/>
    </xf>
    <xf numFmtId="0" fontId="11" fillId="0" borderId="0" xfId="11" applyFill="1" applyBorder="1" applyAlignment="1">
      <alignment horizontal="left" vertical="center" wrapText="1"/>
    </xf>
    <xf numFmtId="0" fontId="11" fillId="0" borderId="0" xfId="11" applyFill="1" applyBorder="1" applyAlignment="1">
      <alignment vertical="top" wrapText="1"/>
    </xf>
    <xf numFmtId="0" fontId="15" fillId="0" borderId="0" xfId="0" applyFont="1" applyAlignment="1">
      <alignment vertical="top" wrapText="1"/>
    </xf>
    <xf numFmtId="0" fontId="2" fillId="0" borderId="0" xfId="0" applyFont="1" applyAlignment="1">
      <alignment vertical="center" wrapText="1"/>
    </xf>
    <xf numFmtId="0" fontId="13" fillId="0" borderId="0" xfId="0" applyFont="1" applyAlignment="1">
      <alignment vertical="center" wrapText="1"/>
    </xf>
    <xf numFmtId="0" fontId="13" fillId="0" borderId="0" xfId="0" applyFont="1" applyAlignment="1">
      <alignment vertical="center"/>
    </xf>
    <xf numFmtId="0" fontId="12" fillId="0" borderId="0" xfId="2" applyFont="1" applyAlignment="1">
      <alignment horizontal="center" vertical="center" wrapText="1"/>
    </xf>
    <xf numFmtId="0" fontId="21" fillId="0" borderId="0" xfId="2" applyFont="1" applyAlignment="1">
      <alignment horizontal="left" vertical="center" wrapText="1"/>
    </xf>
    <xf numFmtId="15" fontId="21" fillId="0" borderId="0" xfId="0" applyNumberFormat="1" applyFont="1" applyAlignment="1">
      <alignment horizontal="center" vertical="center" wrapText="1"/>
    </xf>
    <xf numFmtId="9" fontId="2" fillId="0" borderId="0" xfId="0" applyNumberFormat="1" applyFont="1" applyAlignment="1">
      <alignment horizontal="center" vertical="center" wrapText="1"/>
    </xf>
    <xf numFmtId="0" fontId="27" fillId="0" borderId="0" xfId="0" applyFont="1" applyAlignment="1">
      <alignment vertical="center" wrapText="1"/>
    </xf>
    <xf numFmtId="0" fontId="28" fillId="0" borderId="0" xfId="11" applyFont="1" applyFill="1" applyBorder="1" applyAlignment="1">
      <alignment vertical="center" wrapText="1"/>
    </xf>
    <xf numFmtId="0" fontId="12" fillId="0" borderId="0" xfId="1" applyFont="1" applyAlignment="1">
      <alignment vertical="center" wrapText="1"/>
    </xf>
    <xf numFmtId="0" fontId="21" fillId="0" borderId="0" xfId="0" applyFont="1" applyAlignment="1">
      <alignment horizontal="left" vertical="center" wrapText="1"/>
    </xf>
    <xf numFmtId="0" fontId="21" fillId="0" borderId="0" xfId="2" applyFont="1" applyAlignment="1">
      <alignment horizontal="center" vertical="center" wrapText="1"/>
    </xf>
    <xf numFmtId="9" fontId="12" fillId="0" borderId="0" xfId="1" applyNumberFormat="1" applyFont="1" applyAlignment="1">
      <alignment horizontal="center" vertical="center" wrapText="1"/>
    </xf>
    <xf numFmtId="0" fontId="14" fillId="0" borderId="2" xfId="0" applyFont="1" applyBorder="1" applyAlignment="1">
      <alignment horizontal="left" vertical="center"/>
    </xf>
    <xf numFmtId="0" fontId="14" fillId="0" borderId="2" xfId="0" applyFont="1" applyBorder="1" applyAlignment="1">
      <alignment vertical="center"/>
    </xf>
    <xf numFmtId="0" fontId="14" fillId="0" borderId="2" xfId="0" applyFont="1" applyBorder="1" applyAlignment="1">
      <alignment horizontal="center" vertical="center"/>
    </xf>
    <xf numFmtId="0" fontId="2" fillId="0" borderId="0" xfId="0" applyFont="1" applyAlignment="1">
      <alignment horizontal="center" vertical="center" wrapText="1"/>
    </xf>
    <xf numFmtId="0" fontId="12" fillId="9" borderId="4" xfId="1" applyFont="1" applyFill="1" applyBorder="1" applyAlignment="1">
      <alignment horizontal="justify" vertical="center" wrapText="1"/>
    </xf>
    <xf numFmtId="9" fontId="12" fillId="9" borderId="4" xfId="2" applyNumberFormat="1" applyFont="1" applyFill="1" applyBorder="1" applyAlignment="1">
      <alignment horizontal="center" vertical="center" wrapText="1"/>
    </xf>
    <xf numFmtId="0" fontId="15" fillId="9" borderId="4" xfId="0" applyFont="1" applyFill="1" applyBorder="1"/>
    <xf numFmtId="0" fontId="12" fillId="9" borderId="12" xfId="0" applyFont="1" applyFill="1" applyBorder="1" applyAlignment="1">
      <alignment vertical="top" wrapText="1"/>
    </xf>
    <xf numFmtId="0" fontId="24" fillId="9" borderId="12" xfId="11" applyFont="1" applyFill="1" applyBorder="1" applyAlignment="1">
      <alignment horizontal="center" vertical="center" wrapText="1"/>
    </xf>
    <xf numFmtId="0" fontId="15" fillId="9" borderId="4" xfId="0" applyFont="1" applyFill="1" applyBorder="1" applyAlignment="1">
      <alignment vertical="center" wrapText="1"/>
    </xf>
    <xf numFmtId="15" fontId="12" fillId="0" borderId="0" xfId="0" applyNumberFormat="1" applyFont="1" applyAlignment="1">
      <alignment vertical="center" wrapText="1"/>
    </xf>
    <xf numFmtId="0" fontId="30" fillId="0" borderId="0" xfId="0" applyFont="1"/>
    <xf numFmtId="0" fontId="30" fillId="0" borderId="0" xfId="0" applyFont="1" applyAlignment="1">
      <alignment horizontal="center" vertical="center"/>
    </xf>
    <xf numFmtId="0" fontId="31" fillId="0" borderId="0" xfId="1" applyFont="1" applyAlignment="1">
      <alignment horizontal="center" vertical="center" wrapText="1"/>
    </xf>
    <xf numFmtId="0" fontId="32" fillId="9" borderId="4" xfId="1" applyFont="1" applyFill="1" applyBorder="1" applyAlignment="1">
      <alignment horizontal="center" vertical="top" wrapText="1"/>
    </xf>
    <xf numFmtId="0" fontId="32" fillId="0" borderId="0" xfId="0" applyFont="1" applyAlignment="1">
      <alignment horizontal="left" vertical="center" wrapText="1"/>
    </xf>
    <xf numFmtId="0" fontId="31" fillId="9" borderId="5" xfId="1" applyFont="1" applyFill="1" applyBorder="1" applyAlignment="1">
      <alignment horizontal="center" vertical="center" wrapText="1"/>
    </xf>
    <xf numFmtId="0" fontId="32" fillId="9" borderId="4" xfId="2" applyFont="1" applyFill="1" applyBorder="1" applyAlignment="1">
      <alignment horizontal="left" vertical="center" wrapText="1"/>
    </xf>
    <xf numFmtId="0" fontId="2" fillId="0" borderId="0" xfId="0" applyFont="1" applyAlignment="1">
      <alignment horizontal="center" wrapText="1"/>
    </xf>
    <xf numFmtId="0" fontId="2" fillId="0" borderId="0" xfId="2" applyAlignment="1">
      <alignment horizontal="justify" vertical="center" wrapText="1"/>
    </xf>
    <xf numFmtId="0" fontId="2" fillId="9" borderId="4" xfId="1" applyFill="1" applyBorder="1" applyAlignment="1">
      <alignment horizontal="center" vertical="center" wrapText="1"/>
    </xf>
    <xf numFmtId="0" fontId="33" fillId="0" borderId="7" xfId="1" applyFont="1" applyBorder="1" applyAlignment="1">
      <alignment horizontal="center" vertical="center" wrapText="1"/>
    </xf>
    <xf numFmtId="0" fontId="2" fillId="0" borderId="0" xfId="1" applyAlignment="1">
      <alignment horizontal="justify" vertical="center" wrapText="1"/>
    </xf>
    <xf numFmtId="0" fontId="0" fillId="0" borderId="2" xfId="0" applyBorder="1" applyAlignment="1">
      <alignment horizontal="center" wrapText="1"/>
    </xf>
    <xf numFmtId="0" fontId="5" fillId="0" borderId="16" xfId="0" applyFont="1" applyBorder="1" applyAlignment="1">
      <alignment horizontal="left" vertical="center" wrapText="1"/>
    </xf>
    <xf numFmtId="0" fontId="5" fillId="0" borderId="0" xfId="0" applyFont="1" applyAlignment="1">
      <alignment horizontal="center" vertical="center" wrapText="1"/>
    </xf>
    <xf numFmtId="0" fontId="0" fillId="0" borderId="0" xfId="0" applyAlignment="1">
      <alignment horizontal="left" vertical="top" wrapText="1"/>
    </xf>
    <xf numFmtId="0" fontId="34" fillId="9" borderId="5" xfId="0" applyFont="1" applyFill="1" applyBorder="1" applyAlignment="1">
      <alignment horizontal="center" vertical="center"/>
    </xf>
    <xf numFmtId="0" fontId="33" fillId="9" borderId="4" xfId="1" applyFont="1" applyFill="1" applyBorder="1" applyAlignment="1">
      <alignment horizontal="center" vertical="center" wrapText="1"/>
    </xf>
    <xf numFmtId="0" fontId="33" fillId="9" borderId="4" xfId="1" applyFont="1" applyFill="1" applyBorder="1" applyAlignment="1">
      <alignment horizontal="left" vertical="center" wrapText="1"/>
    </xf>
    <xf numFmtId="0" fontId="33" fillId="9" borderId="4" xfId="1" applyFont="1" applyFill="1" applyBorder="1" applyAlignment="1">
      <alignment horizontal="justify" vertical="center" wrapText="1"/>
    </xf>
    <xf numFmtId="0" fontId="33" fillId="9" borderId="4" xfId="0" applyFont="1" applyFill="1" applyBorder="1" applyAlignment="1">
      <alignment horizontal="center" vertical="center" wrapText="1"/>
    </xf>
    <xf numFmtId="15" fontId="33" fillId="9" borderId="4" xfId="0" applyNumberFormat="1" applyFont="1" applyFill="1" applyBorder="1" applyAlignment="1">
      <alignment horizontal="center" vertical="center" wrapText="1"/>
    </xf>
    <xf numFmtId="0" fontId="32" fillId="9" borderId="4" xfId="1" applyFont="1" applyFill="1" applyBorder="1" applyAlignment="1">
      <alignment horizontal="justify" vertical="center" wrapText="1"/>
    </xf>
    <xf numFmtId="0" fontId="32" fillId="9" borderId="4" xfId="2" applyFont="1" applyFill="1" applyBorder="1" applyAlignment="1">
      <alignment horizontal="center" vertical="center" wrapText="1"/>
    </xf>
    <xf numFmtId="0" fontId="32" fillId="9" borderId="4" xfId="1" applyFont="1" applyFill="1" applyBorder="1" applyAlignment="1">
      <alignment horizontal="center" vertical="center" wrapText="1"/>
    </xf>
    <xf numFmtId="15" fontId="32" fillId="9" borderId="4" xfId="0" applyNumberFormat="1" applyFont="1" applyFill="1" applyBorder="1" applyAlignment="1">
      <alignment horizontal="center" vertical="center" wrapText="1"/>
    </xf>
    <xf numFmtId="0" fontId="32" fillId="0" borderId="0" xfId="1" applyFont="1" applyAlignment="1">
      <alignment horizontal="justify" vertical="center" wrapText="1"/>
    </xf>
    <xf numFmtId="0" fontId="32" fillId="0" borderId="0" xfId="0" applyFont="1" applyAlignment="1">
      <alignment horizontal="center" vertical="center" wrapText="1"/>
    </xf>
    <xf numFmtId="0" fontId="32" fillId="0" borderId="0" xfId="1" applyFont="1" applyAlignment="1">
      <alignment horizontal="center" vertical="center" wrapText="1"/>
    </xf>
    <xf numFmtId="15" fontId="32" fillId="0" borderId="0" xfId="0" applyNumberFormat="1" applyFont="1" applyAlignment="1">
      <alignment horizontal="center" vertical="center" wrapText="1"/>
    </xf>
    <xf numFmtId="0" fontId="7" fillId="3" borderId="19" xfId="0" applyFont="1" applyFill="1" applyBorder="1" applyAlignment="1">
      <alignment horizontal="left" vertical="center" wrapText="1" readingOrder="1"/>
    </xf>
    <xf numFmtId="16" fontId="8" fillId="17" borderId="0" xfId="1" applyNumberFormat="1" applyFont="1" applyFill="1" applyAlignment="1">
      <alignment wrapText="1"/>
    </xf>
    <xf numFmtId="9" fontId="3" fillId="0" borderId="0" xfId="2" applyNumberFormat="1" applyFont="1" applyAlignment="1">
      <alignment horizontal="center" vertical="center" wrapText="1"/>
    </xf>
    <xf numFmtId="9" fontId="3" fillId="0" borderId="0" xfId="0" applyNumberFormat="1" applyFont="1" applyAlignment="1">
      <alignment horizontal="center" vertical="center" wrapText="1"/>
    </xf>
  </cellXfs>
  <cellStyles count="14">
    <cellStyle name="Hipervínculo" xfId="13" xr:uid="{4BA48D1A-20DB-4243-B764-AB4B65B80F7F}"/>
    <cellStyle name="Hipervínculo 2 2" xfId="4" xr:uid="{00000000-0005-0000-0000-000000000000}"/>
    <cellStyle name="Hyperlink" xfId="11" xr:uid="{3EA857B1-22B6-4E95-B296-DE155CE4FA23}"/>
    <cellStyle name="Hyperlink 2" xfId="9" xr:uid="{00000000-0005-0000-0000-000002000000}"/>
    <cellStyle name="Normal" xfId="0" builtinId="0"/>
    <cellStyle name="Normal 2" xfId="1" xr:uid="{00000000-0005-0000-0000-000004000000}"/>
    <cellStyle name="Normal 2 2" xfId="2" xr:uid="{00000000-0005-0000-0000-000005000000}"/>
    <cellStyle name="Normal 3" xfId="7" xr:uid="{00000000-0005-0000-0000-000006000000}"/>
    <cellStyle name="Normal 3 11" xfId="8" xr:uid="{00000000-0005-0000-0000-000007000000}"/>
    <cellStyle name="Normal 4" xfId="5" xr:uid="{00000000-0005-0000-0000-000008000000}"/>
    <cellStyle name="Normal 5" xfId="10" xr:uid="{00000000-0005-0000-0000-000009000000}"/>
    <cellStyle name="Normal 6" xfId="3" xr:uid="{00000000-0005-0000-0000-00000A000000}"/>
    <cellStyle name="Percent" xfId="12" builtinId="5"/>
    <cellStyle name="Porcentaje 2" xfId="6" xr:uid="{00000000-0005-0000-0000-00000B000000}"/>
  </cellStyles>
  <dxfs count="252">
    <dxf>
      <font>
        <sz val="10"/>
        <name val="Arial"/>
      </font>
    </dxf>
    <dxf>
      <font>
        <sz val="10"/>
        <name val="Arial"/>
      </font>
    </dxf>
    <dxf>
      <font>
        <sz val="10"/>
        <name val="Arial"/>
      </font>
    </dxf>
    <dxf>
      <font>
        <sz val="10"/>
        <name val="Arial"/>
      </font>
    </dxf>
    <dxf>
      <font>
        <sz val="10"/>
        <name val="Arial"/>
      </font>
    </dxf>
    <dxf>
      <font>
        <sz val="10"/>
        <name val="Arial"/>
      </font>
      <alignment vertical="center"/>
    </dxf>
    <dxf>
      <font>
        <sz val="10"/>
        <name val="Arial"/>
      </font>
    </dxf>
    <dxf>
      <font>
        <b val="0"/>
        <i val="0"/>
        <strike val="0"/>
        <condense val="0"/>
        <extend val="0"/>
        <outline val="0"/>
        <shadow val="0"/>
        <u val="none"/>
        <vertAlign val="baseline"/>
        <sz val="10"/>
        <color auto="1"/>
        <name val="Arial"/>
        <scheme val="minor"/>
      </font>
      <alignment horizontal="center" vertical="center"/>
    </dxf>
    <dxf>
      <font>
        <b val="0"/>
        <i val="0"/>
        <strike val="0"/>
        <condense val="0"/>
        <extend val="0"/>
        <outline val="0"/>
        <shadow val="0"/>
        <u val="none"/>
        <vertAlign val="baseline"/>
        <sz val="10"/>
        <color auto="1"/>
        <name val="Arial"/>
        <scheme val="minor"/>
      </font>
    </dxf>
    <dxf>
      <font>
        <b val="0"/>
        <i val="0"/>
        <strike val="0"/>
        <condense val="0"/>
        <extend val="0"/>
        <outline val="0"/>
        <shadow val="0"/>
        <u val="none"/>
        <vertAlign val="baseline"/>
        <sz val="10"/>
        <color auto="1"/>
        <name val="Arial"/>
        <scheme val="minor"/>
      </font>
    </dxf>
    <dxf>
      <font>
        <sz val="10"/>
        <color auto="1"/>
        <name val="Arial"/>
      </font>
      <numFmt numFmtId="13" formatCode="0%"/>
      <alignment horizontal="center" vertical="center" textRotation="0" wrapText="1" indent="0" justifyLastLine="0" shrinkToFit="0" readingOrder="0"/>
    </dxf>
    <dxf>
      <font>
        <sz val="10"/>
        <color auto="1"/>
        <name val="Arial"/>
      </font>
      <numFmt numFmtId="13" formatCode="0%"/>
      <alignment horizontal="center" vertical="center" textRotation="0" wrapText="1" indent="0" justifyLastLine="0" shrinkToFit="0" readingOrder="0"/>
    </dxf>
    <dxf>
      <font>
        <sz val="10"/>
        <name val="Arial"/>
      </font>
      <numFmt numFmtId="13" formatCode="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5" formatCode="d\-mmm\-yy"/>
      <alignment horizontal="general" vertical="center" textRotation="0" wrapText="1" indent="0" justifyLastLine="0" shrinkToFit="0" readingOrder="0"/>
    </dxf>
    <dxf>
      <font>
        <sz val="10"/>
        <name val="Arial"/>
      </font>
      <alignment horizontal="center" vertical="center" textRotation="0" wrapText="1" indent="0" justifyLastLine="0" shrinkToFit="0" readingOrder="0"/>
    </dxf>
    <dxf>
      <font>
        <sz val="10"/>
        <name val="Arial"/>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justify" vertical="center" textRotation="0" wrapText="1" indent="0" justifyLastLine="0" shrinkToFit="0" readingOrder="0"/>
    </dxf>
    <dxf>
      <font>
        <sz val="10"/>
        <name val="Arial"/>
      </font>
      <alignment horizontal="center" vertical="center" textRotation="0" wrapText="1" indent="0" justifyLastLine="0" shrinkToFit="0" readingOrder="0"/>
    </dxf>
    <dxf>
      <font>
        <sz val="10"/>
        <name val="Arial"/>
      </font>
    </dxf>
    <dxf>
      <font>
        <sz val="10"/>
        <name val="Arial"/>
      </font>
      <alignment horizontal="left" vertical="center" textRotation="0" wrapText="1" indent="0" justifyLastLine="0" shrinkToFit="0" readingOrder="0"/>
    </dxf>
    <dxf>
      <font>
        <sz val="10"/>
        <name val="Arial"/>
      </font>
      <alignment horizontal="left" vertical="center" textRotation="0" wrapText="1" indent="0" justifyLastLine="0" shrinkToFit="0" readingOrder="0"/>
    </dxf>
    <dxf>
      <font>
        <b val="0"/>
        <i val="0"/>
        <strike val="0"/>
        <condense val="0"/>
        <extend val="0"/>
        <outline val="0"/>
        <shadow val="0"/>
        <u val="none"/>
        <vertAlign val="baseline"/>
        <sz val="10"/>
        <color auto="1"/>
        <name val="Arial"/>
        <scheme val="minor"/>
      </font>
      <alignment horizontal="center" vertical="bottom" textRotation="0" wrapText="1" indent="0" justifyLastLine="0" shrinkToFit="0" readingOrder="0"/>
    </dxf>
    <dxf>
      <font>
        <b/>
        <i val="0"/>
        <strike val="0"/>
        <condense val="0"/>
        <extend val="0"/>
        <outline val="0"/>
        <shadow val="0"/>
        <u val="none"/>
        <vertAlign val="baseline"/>
        <sz val="10"/>
        <color auto="1"/>
        <name val="Arial"/>
        <scheme val="minor"/>
      </font>
      <alignment horizontal="center" vertical="center" textRotation="0" indent="0" justifyLastLine="0" shrinkToFit="0" readingOrder="0"/>
    </dxf>
    <dxf>
      <border outline="0">
        <bottom style="thin">
          <color indexed="64"/>
        </bottom>
      </border>
    </dxf>
    <dxf>
      <border outline="0">
        <right style="thin">
          <color indexed="64"/>
        </right>
        <top style="thin">
          <color indexed="64"/>
        </top>
        <bottom style="thin">
          <color indexed="64"/>
        </bottom>
      </border>
    </dxf>
    <dxf>
      <font>
        <sz val="10"/>
        <name val="Arial"/>
      </font>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1" indent="0" justifyLastLine="0" shrinkToFit="0" readingOrder="0"/>
      <border diagonalUp="0" diagonalDown="0">
        <left style="thin">
          <color indexed="64"/>
        </left>
        <right style="thin">
          <color indexed="64"/>
        </right>
        <top/>
        <bottom/>
      </border>
    </dxf>
    <dxf>
      <font>
        <color auto="1"/>
      </font>
      <fill>
        <patternFill>
          <bgColor theme="2"/>
        </patternFill>
      </fill>
    </dxf>
    <dxf>
      <font>
        <color auto="1"/>
      </font>
      <fill>
        <patternFill>
          <bgColor theme="2"/>
        </patternFill>
      </fill>
    </dxf>
    <dxf>
      <font>
        <color auto="1"/>
      </font>
      <fill>
        <patternFill>
          <bgColor theme="2"/>
        </patternFill>
      </fill>
    </dxf>
    <dxf>
      <font>
        <color auto="1"/>
      </font>
      <fill>
        <patternFill>
          <bgColor theme="2"/>
        </patternFill>
      </fill>
    </dxf>
    <dxf>
      <font>
        <color auto="1"/>
      </font>
      <fill>
        <patternFill>
          <bgColor theme="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wrapText="1" readingOrder="0"/>
    </dxf>
    <dxf>
      <alignment wrapText="1" readingOrder="0"/>
    </dxf>
    <dxf>
      <alignment wrapText="1" readingOrder="0"/>
    </dxf>
    <dxf>
      <alignment wrapText="1" readingOrder="0"/>
    </dxf>
    <dxf>
      <alignment horizontal="center" readingOrder="0"/>
    </dxf>
    <dxf>
      <alignment vertical="center" readingOrder="0"/>
    </dxf>
    <dxf>
      <alignment horizontal="center" readingOrder="0"/>
    </dxf>
    <dxf>
      <alignment vertical="center" readingOrder="0"/>
    </dxf>
    <dxf>
      <alignment wrapText="1" readingOrder="0"/>
    </dxf>
    <dxf>
      <alignment wrapText="1" readingOrder="0"/>
    </dxf>
    <dxf>
      <alignment vertical="center" readingOrder="0"/>
    </dxf>
    <dxf>
      <alignment vertical="center" readingOrder="0"/>
    </dxf>
    <dxf>
      <alignment horizontal="center" readingOrder="0"/>
    </dxf>
    <dxf>
      <alignment horizontal="center" readingOrder="0"/>
    </dxf>
    <dxf>
      <alignment wrapText="1" readingOrder="0"/>
    </dxf>
    <dxf>
      <fill>
        <patternFill patternType="solid">
          <bgColor theme="5" tint="0.59999389629810485"/>
        </patternFill>
      </fill>
    </dxf>
    <dxf>
      <fill>
        <patternFill patternType="solid">
          <bgColor theme="5" tint="0.59999389629810485"/>
        </patternFill>
      </fill>
    </dxf>
    <dxf>
      <alignment wrapText="0" readingOrder="0"/>
    </dxf>
    <dxf>
      <alignment wrapText="0" readingOrder="0"/>
    </dxf>
    <dxf>
      <alignment wrapText="0" readingOrder="0"/>
    </dxf>
    <dxf>
      <alignment wrapText="1" readingOrder="0"/>
    </dxf>
    <dxf>
      <alignment wrapText="1" readingOrder="0"/>
    </dxf>
    <dxf>
      <alignment wrapText="1" readingOrder="0"/>
    </dxf>
    <dxf>
      <alignment horizontal="center"/>
    </dxf>
    <dxf>
      <alignment horizontal="center"/>
    </dxf>
    <dxf>
      <alignment wrapText="1" indent="0"/>
    </dxf>
    <dxf>
      <alignment wrapText="1" indent="0"/>
    </dxf>
    <dxf>
      <alignment wrapText="1" indent="0"/>
    </dxf>
    <dxf>
      <alignment vertical="center"/>
    </dxf>
    <dxf>
      <alignment vertical="center"/>
    </dxf>
    <dxf>
      <alignment wrapText="1" readingOrder="0"/>
    </dxf>
    <dxf>
      <alignment wrapText="1" readingOrder="0"/>
    </dxf>
    <dxf>
      <alignment wrapText="1" readingOrder="0"/>
    </dxf>
    <dxf>
      <alignment wrapText="1" readingOrder="0"/>
    </dxf>
    <dxf>
      <alignment horizontal="center" readingOrder="0"/>
    </dxf>
    <dxf>
      <alignment vertical="center" readingOrder="0"/>
    </dxf>
    <dxf>
      <alignment horizontal="center" readingOrder="0"/>
    </dxf>
    <dxf>
      <alignment vertical="center" readingOrder="0"/>
    </dxf>
    <dxf>
      <alignment wrapText="1" readingOrder="0"/>
    </dxf>
    <dxf>
      <alignment wrapText="1" readingOrder="0"/>
    </dxf>
    <dxf>
      <alignment vertical="center" readingOrder="0"/>
    </dxf>
    <dxf>
      <alignment vertical="center" readingOrder="0"/>
    </dxf>
    <dxf>
      <alignment horizontal="center" readingOrder="0"/>
    </dxf>
    <dxf>
      <alignment horizontal="center" readingOrder="0"/>
    </dxf>
    <dxf>
      <alignment wrapText="1" readingOrder="0"/>
    </dxf>
    <dxf>
      <alignment wrapText="0" readingOrder="0"/>
    </dxf>
    <dxf>
      <alignment wrapText="0" readingOrder="0"/>
    </dxf>
    <dxf>
      <alignment wrapText="1" readingOrder="0"/>
    </dxf>
    <dxf>
      <alignment wrapText="1" readingOrder="0"/>
    </dxf>
    <dxf>
      <alignment horizontal="center"/>
    </dxf>
    <dxf>
      <alignment horizontal="center"/>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alignment wrapText="1" indent="0"/>
    </dxf>
    <dxf>
      <alignment wrapText="1" indent="0"/>
    </dxf>
    <dxf>
      <alignment wrapText="1" indent="0"/>
    </dxf>
    <dxf>
      <alignment wrapText="1" indent="0"/>
    </dxf>
    <dxf>
      <alignment vertical="center"/>
    </dxf>
    <dxf>
      <alignment vertical="center"/>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92D050"/>
        </patternFill>
      </fill>
    </dxf>
    <dxf>
      <alignment wrapText="1" readingOrder="0"/>
    </dxf>
    <dxf>
      <alignment wrapText="1" readingOrder="0"/>
    </dxf>
    <dxf>
      <alignment wrapText="1" readingOrder="0"/>
    </dxf>
    <dxf>
      <alignment wrapText="1" readingOrder="0"/>
    </dxf>
    <dxf>
      <alignment horizontal="center" readingOrder="0"/>
    </dxf>
    <dxf>
      <alignment vertical="center" readingOrder="0"/>
    </dxf>
    <dxf>
      <alignment horizontal="center" readingOrder="0"/>
    </dxf>
    <dxf>
      <alignment vertical="center" readingOrder="0"/>
    </dxf>
    <dxf>
      <alignment wrapText="1" readingOrder="0"/>
    </dxf>
    <dxf>
      <alignment wrapText="1" readingOrder="0"/>
    </dxf>
    <dxf>
      <alignment vertical="center" readingOrder="0"/>
    </dxf>
    <dxf>
      <alignment vertical="center" readingOrder="0"/>
    </dxf>
    <dxf>
      <alignment horizontal="center" readingOrder="0"/>
    </dxf>
    <dxf>
      <alignment horizontal="center" readingOrder="0"/>
    </dxf>
    <dxf>
      <alignment wrapText="1" readingOrder="0"/>
    </dxf>
    <dxf>
      <alignment wrapText="0" readingOrder="0"/>
    </dxf>
    <dxf>
      <alignment wrapText="0" readingOrder="0"/>
    </dxf>
    <dxf>
      <alignment wrapText="1" readingOrder="0"/>
    </dxf>
    <dxf>
      <alignment wrapText="1" readingOrder="0"/>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wrapText="1"/>
    </dxf>
    <dxf>
      <alignment wrapText="1"/>
    </dxf>
    <dxf>
      <alignment wrapText="1"/>
    </dxf>
    <dxf>
      <alignment wrapText="1"/>
    </dxf>
    <dxf>
      <alignment wrapText="1" indent="0"/>
    </dxf>
    <dxf>
      <alignment wrapText="1" indent="0"/>
    </dxf>
    <dxf>
      <alignment wrapText="1" indent="0"/>
    </dxf>
    <dxf>
      <alignment wrapText="1" indent="0"/>
    </dxf>
    <dxf>
      <fill>
        <patternFill patternType="solid">
          <bgColor theme="8" tint="0.39997558519241921"/>
        </patternFill>
      </fill>
    </dxf>
    <dxf>
      <fill>
        <patternFill patternType="solid">
          <bgColor theme="8" tint="0.39997558519241921"/>
        </patternFill>
      </fill>
    </dxf>
    <dxf>
      <fill>
        <patternFill patternType="solid">
          <bgColor theme="8" tint="0.39997558519241921"/>
        </patternFill>
      </fill>
    </dxf>
    <dxf>
      <fill>
        <patternFill patternType="solid">
          <bgColor theme="8" tint="0.39997558519241921"/>
        </patternFill>
      </fill>
    </dxf>
    <dxf>
      <fill>
        <patternFill patternType="none">
          <bgColor auto="1"/>
        </patternFill>
      </fill>
    </dxf>
    <dxf>
      <fill>
        <patternFill patternType="none">
          <bgColor auto="1"/>
        </patternFill>
      </fill>
    </dxf>
    <dxf>
      <numFmt numFmtId="13" formatCode="0%"/>
    </dxf>
    <dxf>
      <numFmt numFmtId="13" formatCode="0%"/>
    </dxf>
    <dxf>
      <numFmt numFmtId="13" formatCode="0%"/>
    </dxf>
    <dxf>
      <alignment wrapText="1"/>
    </dxf>
    <dxf>
      <alignment wrapText="1"/>
    </dxf>
    <dxf>
      <alignment wrapText="1"/>
    </dxf>
    <dxf>
      <alignment wrapText="1"/>
    </dxf>
    <dxf>
      <alignment wrapText="1"/>
    </dxf>
    <dxf>
      <alignment wrapText="1"/>
    </dxf>
    <dxf>
      <alignment wrapText="1"/>
    </dxf>
    <dxf>
      <alignment wrapText="1"/>
    </dxf>
    <dxf>
      <alignment wrapText="1"/>
    </dxf>
    <dxf>
      <numFmt numFmtId="13" formatCode="0%"/>
    </dxf>
    <dxf>
      <numFmt numFmtId="13" formatCode="0%"/>
    </dxf>
    <dxf>
      <fill>
        <patternFill patternType="solid">
          <bgColor theme="9" tint="0.39997558519241921"/>
        </patternFill>
      </fill>
    </dxf>
    <dxf>
      <fill>
        <patternFill patternType="solid">
          <bgColor theme="9" tint="0.39997558519241921"/>
        </patternFill>
      </fill>
    </dxf>
    <dxf>
      <fill>
        <patternFill patternType="solid">
          <bgColor theme="9" tint="0.39997558519241921"/>
        </patternFill>
      </fill>
    </dxf>
    <dxf>
      <fill>
        <patternFill patternType="solid">
          <bgColor theme="9" tint="0.39997558519241921"/>
        </patternFill>
      </fill>
    </dxf>
    <dxf>
      <fill>
        <patternFill patternType="solid">
          <bgColor theme="9" tint="0.39997558519241921"/>
        </patternFill>
      </fill>
    </dxf>
    <dxf>
      <numFmt numFmtId="13" formatCode="0%"/>
    </dxf>
    <dxf>
      <fill>
        <patternFill patternType="solid">
          <bgColor theme="9" tint="0.39997558519241921"/>
        </patternFill>
      </fill>
    </dxf>
    <dxf>
      <fill>
        <patternFill patternType="solid">
          <bgColor theme="9" tint="0.39997558519241921"/>
        </patternFill>
      </fill>
    </dxf>
    <dxf>
      <numFmt numFmtId="13" formatCode="0%"/>
    </dxf>
    <dxf>
      <alignment wrapText="1" readingOrder="0"/>
    </dxf>
    <dxf>
      <alignment wrapText="1" readingOrder="0"/>
    </dxf>
    <dxf>
      <alignment wrapText="1" readingOrder="0"/>
    </dxf>
    <dxf>
      <alignment wrapText="1" readingOrder="0"/>
    </dxf>
    <dxf>
      <alignment horizontal="center" readingOrder="0"/>
    </dxf>
    <dxf>
      <alignment vertical="center" readingOrder="0"/>
    </dxf>
    <dxf>
      <alignment horizontal="center" readingOrder="0"/>
    </dxf>
    <dxf>
      <alignment vertical="center" readingOrder="0"/>
    </dxf>
    <dxf>
      <alignment wrapText="1" readingOrder="0"/>
    </dxf>
    <dxf>
      <alignment wrapText="1" readingOrder="0"/>
    </dxf>
    <dxf>
      <alignment vertical="center" readingOrder="0"/>
    </dxf>
    <dxf>
      <alignment vertical="bottom" readingOrder="0"/>
    </dxf>
    <dxf>
      <alignment horizontal="center" readingOrder="0"/>
    </dxf>
    <dxf>
      <alignment wrapText="1" readingOrder="0"/>
    </dxf>
    <dxf>
      <alignment wrapText="1" readingOrder="0"/>
    </dxf>
    <dxf>
      <alignment wrapText="1"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border>
        <bottom style="thin">
          <color rgb="FF002060"/>
        </bottom>
      </border>
    </dxf>
    <dxf>
      <alignment wrapText="1" readingOrder="0"/>
    </dxf>
    <dxf>
      <alignment vertical="center"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horizontal="center"/>
    </dxf>
    <dxf>
      <alignment horizontal="center"/>
    </dxf>
    <dxf>
      <alignment horizontal="center"/>
    </dxf>
    <dxf>
      <alignment horizontal="center"/>
    </dxf>
    <dxf>
      <alignment horizontal="center"/>
    </dxf>
    <dxf>
      <border>
        <bottom style="thin">
          <color indexed="64"/>
        </bottom>
      </border>
    </dxf>
    <dxf>
      <border>
        <bottom style="thin">
          <color indexed="64"/>
        </bottom>
      </border>
    </dxf>
    <dxf>
      <alignment wrapText="1" indent="0"/>
    </dxf>
    <dxf>
      <alignment wrapText="1" indent="0"/>
    </dxf>
    <dxf>
      <alignment wrapText="1" indent="0"/>
    </dxf>
    <dxf>
      <alignment wrapText="1" indent="0"/>
    </dxf>
    <dxf>
      <font>
        <color rgb="FFFF0000"/>
      </font>
    </dxf>
    <dxf>
      <font>
        <color rgb="FFFF0000"/>
      </font>
    </dxf>
    <dxf>
      <fill>
        <patternFill patternType="solid">
          <bgColor rgb="FFFF0000"/>
        </patternFill>
      </fill>
    </dxf>
    <dxf>
      <fill>
        <patternFill patternType="solid">
          <bgColor rgb="FFFF0000"/>
        </patternFill>
      </fill>
    </dxf>
    <dxf>
      <font>
        <color auto="1"/>
      </font>
    </dxf>
    <dxf>
      <font>
        <color auto="1"/>
      </font>
    </dxf>
    <dxf>
      <fill>
        <patternFill patternType="none">
          <bgColor auto="1"/>
        </patternFill>
      </fill>
    </dxf>
    <dxf>
      <fill>
        <patternFill patternType="none">
          <bgColor auto="1"/>
        </patternFill>
      </fill>
    </dxf>
    <dxf>
      <fill>
        <patternFill patternType="none">
          <bgColor auto="1"/>
        </patternFill>
      </fill>
    </dxf>
    <dxf>
      <alignment vertical="center"/>
    </dxf>
    <dxf>
      <alignment vertical="center"/>
    </dxf>
    <dxf>
      <alignment vertical="top"/>
    </dxf>
    <dxf>
      <border>
        <bottom/>
      </border>
    </dxf>
  </dxfs>
  <tableStyles count="0" defaultTableStyle="TableStyleMedium2" defaultPivotStyle="PivotStyleLight16"/>
  <colors>
    <mruColors>
      <color rgb="FF229AAA"/>
      <color rgb="FFFFFF99"/>
      <color rgb="FF44E0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calcChain" Target="calcChain.xml"/><Relationship Id="rId5" Type="http://schemas.openxmlformats.org/officeDocument/2006/relationships/pivotCacheDefinition" Target="pivotCache/pivotCacheDefinition1.xml"/><Relationship Id="rId10" Type="http://schemas.microsoft.com/office/2017/10/relationships/person" Target="persons/person.xml"/><Relationship Id="rId4" Type="http://schemas.openxmlformats.org/officeDocument/2006/relationships/externalLink" Target="externalLinks/externalLink1.xml"/><Relationship Id="rId9" Type="http://schemas.openxmlformats.org/officeDocument/2006/relationships/sharedStrings" Target="sharedString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000" b="0" i="0" u="none" strike="noStrike" kern="1200" spc="0" baseline="0">
                <a:solidFill>
                  <a:sysClr val="windowText" lastClr="000000">
                    <a:lumMod val="65000"/>
                    <a:lumOff val="35000"/>
                  </a:sysClr>
                </a:solidFill>
                <a:latin typeface="Arial" panose="020B0604020202020204" pitchFamily="34" charset="0"/>
                <a:cs typeface="Arial" panose="020B0604020202020204" pitchFamily="34" charset="0"/>
              </a:rPr>
              <a:t>N° Actividades vs % de avance</a:t>
            </a:r>
            <a:endParaRPr lang="es-CO" sz="1000" b="0" i="0" u="none" strike="noStrike" kern="1200" spc="0" baseline="0">
              <a:solidFill>
                <a:sysClr val="windowText" lastClr="000000">
                  <a:lumMod val="65000"/>
                  <a:lumOff val="35000"/>
                </a:sysClr>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Datos!$I$65</c:f>
              <c:strCache>
                <c:ptCount val="1"/>
                <c:pt idx="0">
                  <c:v>N° Actividades</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Datos!$H$66:$H$77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Datos!$I$66:$I$77</c:f>
              <c:numCache>
                <c:formatCode>General</c:formatCode>
                <c:ptCount val="12"/>
                <c:pt idx="0">
                  <c:v>3</c:v>
                </c:pt>
                <c:pt idx="1">
                  <c:v>2</c:v>
                </c:pt>
                <c:pt idx="2">
                  <c:v>11</c:v>
                </c:pt>
                <c:pt idx="3">
                  <c:v>7</c:v>
                </c:pt>
                <c:pt idx="4">
                  <c:v>5</c:v>
                </c:pt>
                <c:pt idx="5">
                  <c:v>13</c:v>
                </c:pt>
                <c:pt idx="6">
                  <c:v>5</c:v>
                </c:pt>
                <c:pt idx="7">
                  <c:v>10</c:v>
                </c:pt>
                <c:pt idx="8">
                  <c:v>5</c:v>
                </c:pt>
                <c:pt idx="9">
                  <c:v>9</c:v>
                </c:pt>
                <c:pt idx="10">
                  <c:v>8</c:v>
                </c:pt>
                <c:pt idx="11">
                  <c:v>40</c:v>
                </c:pt>
              </c:numCache>
            </c:numRef>
          </c:val>
          <c:extLst>
            <c:ext xmlns:c16="http://schemas.microsoft.com/office/drawing/2014/chart" uri="{C3380CC4-5D6E-409C-BE32-E72D297353CC}">
              <c16:uniqueId val="{00000000-3CDD-492C-8AD8-1D239237E27E}"/>
            </c:ext>
          </c:extLst>
        </c:ser>
        <c:dLbls>
          <c:showLegendKey val="0"/>
          <c:showVal val="0"/>
          <c:showCatName val="0"/>
          <c:showSerName val="0"/>
          <c:showPercent val="0"/>
          <c:showBubbleSize val="0"/>
        </c:dLbls>
        <c:gapWidth val="150"/>
        <c:axId val="1000287391"/>
        <c:axId val="1000284511"/>
      </c:barChart>
      <c:lineChart>
        <c:grouping val="standard"/>
        <c:varyColors val="0"/>
        <c:ser>
          <c:idx val="1"/>
          <c:order val="1"/>
          <c:tx>
            <c:strRef>
              <c:f>Datos!$J$65</c:f>
              <c:strCache>
                <c:ptCount val="1"/>
                <c:pt idx="0">
                  <c:v>% Ejecución</c:v>
                </c:pt>
              </c:strCache>
            </c:strRef>
          </c:tx>
          <c:spPr>
            <a:ln w="28575" cap="rnd">
              <a:solidFill>
                <a:srgbClr val="00B050"/>
              </a:solidFill>
              <a:round/>
            </a:ln>
            <a:effectLst/>
          </c:spPr>
          <c:marker>
            <c:symbol val="none"/>
          </c:marker>
          <c:dLbls>
            <c:dLbl>
              <c:idx val="0"/>
              <c:layout>
                <c:manualLayout>
                  <c:x val="-1.1132143362722485E-2"/>
                  <c:y val="-4.62962962962963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C0-43B0-A42D-CB9C7D33DB72}"/>
                </c:ext>
              </c:extLst>
            </c:dLbl>
            <c:dLbl>
              <c:idx val="1"/>
              <c:layout>
                <c:manualLayout>
                  <c:x val="8.3491075220418626E-3"/>
                  <c:y val="-5.09259259259259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C78-4974-9617-F5F93366D937}"/>
                </c:ext>
              </c:extLst>
            </c:dLbl>
            <c:dLbl>
              <c:idx val="2"/>
              <c:layout>
                <c:manualLayout>
                  <c:x val="0"/>
                  <c:y val="-6.94444444444444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C78-4974-9617-F5F93366D937}"/>
                </c:ext>
              </c:extLst>
            </c:dLbl>
            <c:dLbl>
              <c:idx val="3"/>
              <c:layout>
                <c:manualLayout>
                  <c:x val="-1.0204346867676491E-16"/>
                  <c:y val="-6.0185185185185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C78-4974-9617-F5F93366D937}"/>
                </c:ext>
              </c:extLst>
            </c:dLbl>
            <c:dLbl>
              <c:idx val="4"/>
              <c:layout>
                <c:manualLayout>
                  <c:x val="1.948125088476444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C78-4974-9617-F5F93366D937}"/>
                </c:ext>
              </c:extLst>
            </c:dLbl>
            <c:dLbl>
              <c:idx val="6"/>
              <c:layout>
                <c:manualLayout>
                  <c:x val="1.948125088476444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C78-4974-9617-F5F93366D93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Datos!$H$66:$H$77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Datos!$J$66:$J$77</c:f>
              <c:numCache>
                <c:formatCode>0%</c:formatCode>
                <c:ptCount val="12"/>
                <c:pt idx="0">
                  <c:v>1</c:v>
                </c:pt>
                <c:pt idx="1">
                  <c:v>1</c:v>
                </c:pt>
                <c:pt idx="2">
                  <c:v>1</c:v>
                </c:pt>
                <c:pt idx="3">
                  <c:v>1</c:v>
                </c:pt>
                <c:pt idx="4">
                  <c:v>1</c:v>
                </c:pt>
                <c:pt idx="5">
                  <c:v>0.8438461538461538</c:v>
                </c:pt>
                <c:pt idx="6">
                  <c:v>0.82499999999999996</c:v>
                </c:pt>
                <c:pt idx="7">
                  <c:v>0.70624999999999993</c:v>
                </c:pt>
                <c:pt idx="8">
                  <c:v>0.86</c:v>
                </c:pt>
                <c:pt idx="9">
                  <c:v>0.78333333333333321</c:v>
                </c:pt>
                <c:pt idx="10">
                  <c:v>0.80500000000000005</c:v>
                </c:pt>
                <c:pt idx="11">
                  <c:v>0.76444444444444448</c:v>
                </c:pt>
              </c:numCache>
            </c:numRef>
          </c:val>
          <c:smooth val="0"/>
          <c:extLst>
            <c:ext xmlns:c16="http://schemas.microsoft.com/office/drawing/2014/chart" uri="{C3380CC4-5D6E-409C-BE32-E72D297353CC}">
              <c16:uniqueId val="{00000001-3CDD-492C-8AD8-1D239237E27E}"/>
            </c:ext>
          </c:extLst>
        </c:ser>
        <c:dLbls>
          <c:showLegendKey val="0"/>
          <c:showVal val="0"/>
          <c:showCatName val="0"/>
          <c:showSerName val="0"/>
          <c:showPercent val="0"/>
          <c:showBubbleSize val="0"/>
        </c:dLbls>
        <c:marker val="1"/>
        <c:smooth val="0"/>
        <c:axId val="1176221152"/>
        <c:axId val="1118375232"/>
      </c:lineChart>
      <c:catAx>
        <c:axId val="10002873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0284511"/>
        <c:crosses val="autoZero"/>
        <c:auto val="1"/>
        <c:lblAlgn val="ctr"/>
        <c:lblOffset val="100"/>
        <c:noMultiLvlLbl val="0"/>
      </c:catAx>
      <c:valAx>
        <c:axId val="10002845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0287391"/>
        <c:crosses val="autoZero"/>
        <c:crossBetween val="between"/>
      </c:valAx>
      <c:valAx>
        <c:axId val="1118375232"/>
        <c:scaling>
          <c:orientation val="minMax"/>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6221152"/>
        <c:crosses val="max"/>
        <c:crossBetween val="between"/>
      </c:valAx>
      <c:catAx>
        <c:axId val="1176221152"/>
        <c:scaling>
          <c:orientation val="minMax"/>
        </c:scaling>
        <c:delete val="1"/>
        <c:axPos val="b"/>
        <c:numFmt formatCode="General" sourceLinked="1"/>
        <c:majorTickMark val="out"/>
        <c:minorTickMark val="none"/>
        <c:tickLblPos val="nextTo"/>
        <c:crossAx val="111837523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 Actividades VS % de avance</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Datos!$I$65</c:f>
              <c:strCache>
                <c:ptCount val="1"/>
                <c:pt idx="0">
                  <c:v>N° Actividades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Datos!$H$66:$H$77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Datos!$I$66:$I$77</c:f>
              <c:numCache>
                <c:formatCode>General</c:formatCode>
                <c:ptCount val="12"/>
                <c:pt idx="0">
                  <c:v>3</c:v>
                </c:pt>
                <c:pt idx="1">
                  <c:v>2</c:v>
                </c:pt>
                <c:pt idx="2">
                  <c:v>11</c:v>
                </c:pt>
                <c:pt idx="3">
                  <c:v>7</c:v>
                </c:pt>
                <c:pt idx="4">
                  <c:v>5</c:v>
                </c:pt>
                <c:pt idx="5">
                  <c:v>13</c:v>
                </c:pt>
                <c:pt idx="6">
                  <c:v>5</c:v>
                </c:pt>
                <c:pt idx="7">
                  <c:v>10</c:v>
                </c:pt>
                <c:pt idx="8">
                  <c:v>5</c:v>
                </c:pt>
                <c:pt idx="9">
                  <c:v>9</c:v>
                </c:pt>
                <c:pt idx="10">
                  <c:v>8</c:v>
                </c:pt>
                <c:pt idx="11">
                  <c:v>40</c:v>
                </c:pt>
              </c:numCache>
            </c:numRef>
          </c:val>
          <c:extLst>
            <c:ext xmlns:c16="http://schemas.microsoft.com/office/drawing/2014/chart" uri="{C3380CC4-5D6E-409C-BE32-E72D297353CC}">
              <c16:uniqueId val="{00000000-3617-43C8-9BD4-FFFEDEEF45F5}"/>
            </c:ext>
          </c:extLst>
        </c:ser>
        <c:ser>
          <c:idx val="1"/>
          <c:order val="1"/>
          <c:tx>
            <c:strRef>
              <c:f>Datos!$J$65</c:f>
              <c:strCache>
                <c:ptCount val="1"/>
                <c:pt idx="0">
                  <c:v>% Ejecución</c:v>
                </c:pt>
              </c:strCache>
            </c:strRef>
          </c:tx>
          <c:spPr>
            <a:solidFill>
              <a:schemeClr val="accent2"/>
            </a:solidFill>
            <a:ln>
              <a:noFill/>
            </a:ln>
            <a:effectLst/>
          </c:spPr>
          <c:invertIfNegative val="0"/>
          <c:dLbls>
            <c:dLbl>
              <c:idx val="0"/>
              <c:layout>
                <c:manualLayout>
                  <c:x val="0"/>
                  <c:y val="-0.138888888888888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D0-4101-88EB-C91944421E69}"/>
                </c:ext>
              </c:extLst>
            </c:dLbl>
            <c:dLbl>
              <c:idx val="1"/>
              <c:layout>
                <c:manualLayout>
                  <c:x val="1.7850119794256118E-17"/>
                  <c:y val="-0.12037037037037046"/>
                </c:manualLayout>
              </c:layout>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17-43C8-9BD4-FFFEDEEF45F5}"/>
                </c:ext>
              </c:extLst>
            </c:dLbl>
            <c:dLbl>
              <c:idx val="2"/>
              <c:layout>
                <c:manualLayout>
                  <c:x val="5.8419248728461349E-3"/>
                  <c:y val="-6.01851851851852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617-43C8-9BD4-FFFEDEEF45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Datos!$H$66:$H$77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Datos!$J$66:$J$77</c:f>
              <c:numCache>
                <c:formatCode>0%</c:formatCode>
                <c:ptCount val="12"/>
                <c:pt idx="0">
                  <c:v>1</c:v>
                </c:pt>
                <c:pt idx="1">
                  <c:v>1</c:v>
                </c:pt>
                <c:pt idx="2">
                  <c:v>1</c:v>
                </c:pt>
                <c:pt idx="3">
                  <c:v>1</c:v>
                </c:pt>
                <c:pt idx="4">
                  <c:v>1</c:v>
                </c:pt>
                <c:pt idx="5">
                  <c:v>0.8438461538461538</c:v>
                </c:pt>
                <c:pt idx="6">
                  <c:v>0.82499999999999996</c:v>
                </c:pt>
                <c:pt idx="7">
                  <c:v>0.70624999999999993</c:v>
                </c:pt>
                <c:pt idx="8">
                  <c:v>0.86</c:v>
                </c:pt>
                <c:pt idx="9">
                  <c:v>0.78333333333333321</c:v>
                </c:pt>
                <c:pt idx="10">
                  <c:v>0.80500000000000005</c:v>
                </c:pt>
                <c:pt idx="11">
                  <c:v>0.76444444444444448</c:v>
                </c:pt>
              </c:numCache>
            </c:numRef>
          </c:val>
          <c:extLst>
            <c:ext xmlns:c16="http://schemas.microsoft.com/office/drawing/2014/chart" uri="{C3380CC4-5D6E-409C-BE32-E72D297353CC}">
              <c16:uniqueId val="{00000001-3617-43C8-9BD4-FFFEDEEF45F5}"/>
            </c:ext>
          </c:extLst>
        </c:ser>
        <c:dLbls>
          <c:showLegendKey val="0"/>
          <c:showVal val="0"/>
          <c:showCatName val="0"/>
          <c:showSerName val="0"/>
          <c:showPercent val="0"/>
          <c:showBubbleSize val="0"/>
        </c:dLbls>
        <c:gapWidth val="219"/>
        <c:overlap val="-27"/>
        <c:axId val="1000287391"/>
        <c:axId val="1000284511"/>
      </c:barChart>
      <c:catAx>
        <c:axId val="10002873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0284511"/>
        <c:crosses val="autoZero"/>
        <c:auto val="1"/>
        <c:lblAlgn val="ctr"/>
        <c:lblOffset val="100"/>
        <c:noMultiLvlLbl val="0"/>
      </c:catAx>
      <c:valAx>
        <c:axId val="10002845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028739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0" i="0" baseline="0">
                <a:effectLst/>
              </a:rPr>
              <a:t>N° Actividades por mes</a:t>
            </a:r>
            <a:endParaRPr lang="es-CO">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00B050"/>
              </a:solidFill>
              <a:ln>
                <a:noFill/>
              </a:ln>
              <a:effectLst/>
            </c:spPr>
            <c:extLst>
              <c:ext xmlns:c16="http://schemas.microsoft.com/office/drawing/2014/chart" uri="{C3380CC4-5D6E-409C-BE32-E72D297353CC}">
                <c16:uniqueId val="{00000004-F217-4762-B82E-B712D959047F}"/>
              </c:ext>
            </c:extLst>
          </c:dPt>
          <c:dPt>
            <c:idx val="1"/>
            <c:invertIfNegative val="0"/>
            <c:bubble3D val="0"/>
            <c:spPr>
              <a:solidFill>
                <a:srgbClr val="00B050"/>
              </a:solidFill>
              <a:ln>
                <a:noFill/>
              </a:ln>
              <a:effectLst/>
            </c:spPr>
            <c:extLst>
              <c:ext xmlns:c16="http://schemas.microsoft.com/office/drawing/2014/chart" uri="{C3380CC4-5D6E-409C-BE32-E72D297353CC}">
                <c16:uniqueId val="{00000003-F217-4762-B82E-B712D959047F}"/>
              </c:ext>
            </c:extLst>
          </c:dPt>
          <c:dPt>
            <c:idx val="2"/>
            <c:invertIfNegative val="0"/>
            <c:bubble3D val="0"/>
            <c:spPr>
              <a:solidFill>
                <a:srgbClr val="00B050"/>
              </a:solidFill>
              <a:ln>
                <a:noFill/>
              </a:ln>
              <a:effectLst/>
            </c:spPr>
            <c:extLst>
              <c:ext xmlns:c16="http://schemas.microsoft.com/office/drawing/2014/chart" uri="{C3380CC4-5D6E-409C-BE32-E72D297353CC}">
                <c16:uniqueId val="{00000002-F217-4762-B82E-B712D959047F}"/>
              </c:ext>
            </c:extLst>
          </c:dPt>
          <c:dPt>
            <c:idx val="3"/>
            <c:invertIfNegative val="0"/>
            <c:bubble3D val="0"/>
            <c:spPr>
              <a:solidFill>
                <a:srgbClr val="00B050"/>
              </a:solidFill>
              <a:ln>
                <a:noFill/>
              </a:ln>
              <a:effectLst/>
            </c:spPr>
            <c:extLst>
              <c:ext xmlns:c16="http://schemas.microsoft.com/office/drawing/2014/chart" uri="{C3380CC4-5D6E-409C-BE32-E72D297353CC}">
                <c16:uniqueId val="{00000006-521E-4B93-8CF3-13BA2C1602A3}"/>
              </c:ext>
            </c:extLst>
          </c:dPt>
          <c:dPt>
            <c:idx val="4"/>
            <c:invertIfNegative val="0"/>
            <c:bubble3D val="0"/>
            <c:spPr>
              <a:solidFill>
                <a:srgbClr val="00B050"/>
              </a:solidFill>
              <a:ln>
                <a:noFill/>
              </a:ln>
              <a:effectLst/>
            </c:spPr>
            <c:extLst>
              <c:ext xmlns:c16="http://schemas.microsoft.com/office/drawing/2014/chart" uri="{C3380CC4-5D6E-409C-BE32-E72D297353CC}">
                <c16:uniqueId val="{00000007-521E-4B93-8CF3-13BA2C1602A3}"/>
              </c:ext>
            </c:extLst>
          </c:dPt>
          <c:dPt>
            <c:idx val="5"/>
            <c:invertIfNegative val="0"/>
            <c:bubble3D val="0"/>
            <c:spPr>
              <a:solidFill>
                <a:srgbClr val="00B050"/>
              </a:solidFill>
              <a:ln>
                <a:noFill/>
              </a:ln>
              <a:effectLst/>
            </c:spPr>
            <c:extLst>
              <c:ext xmlns:c16="http://schemas.microsoft.com/office/drawing/2014/chart" uri="{C3380CC4-5D6E-409C-BE32-E72D297353CC}">
                <c16:uniqueId val="{00000008-521E-4B93-8CF3-13BA2C1602A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Datos!$H$66:$H$77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Datos!$I$66:$I$77</c:f>
              <c:numCache>
                <c:formatCode>General</c:formatCode>
                <c:ptCount val="12"/>
                <c:pt idx="0">
                  <c:v>3</c:v>
                </c:pt>
                <c:pt idx="1">
                  <c:v>2</c:v>
                </c:pt>
                <c:pt idx="2">
                  <c:v>11</c:v>
                </c:pt>
                <c:pt idx="3">
                  <c:v>7</c:v>
                </c:pt>
                <c:pt idx="4">
                  <c:v>5</c:v>
                </c:pt>
                <c:pt idx="5">
                  <c:v>13</c:v>
                </c:pt>
                <c:pt idx="6">
                  <c:v>5</c:v>
                </c:pt>
                <c:pt idx="7">
                  <c:v>10</c:v>
                </c:pt>
                <c:pt idx="8">
                  <c:v>5</c:v>
                </c:pt>
                <c:pt idx="9">
                  <c:v>9</c:v>
                </c:pt>
                <c:pt idx="10">
                  <c:v>8</c:v>
                </c:pt>
                <c:pt idx="11">
                  <c:v>40</c:v>
                </c:pt>
              </c:numCache>
            </c:numRef>
          </c:val>
          <c:extLst>
            <c:ext xmlns:c16="http://schemas.microsoft.com/office/drawing/2014/chart" uri="{C3380CC4-5D6E-409C-BE32-E72D297353CC}">
              <c16:uniqueId val="{00000000-F217-4762-B82E-B712D959047F}"/>
            </c:ext>
          </c:extLst>
        </c:ser>
        <c:dLbls>
          <c:showLegendKey val="0"/>
          <c:showVal val="0"/>
          <c:showCatName val="0"/>
          <c:showSerName val="0"/>
          <c:showPercent val="0"/>
          <c:showBubbleSize val="0"/>
        </c:dLbls>
        <c:gapWidth val="219"/>
        <c:overlap val="-27"/>
        <c:axId val="684526815"/>
        <c:axId val="684527775"/>
      </c:barChart>
      <c:catAx>
        <c:axId val="6845268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4527775"/>
        <c:crosses val="autoZero"/>
        <c:auto val="1"/>
        <c:lblAlgn val="ctr"/>
        <c:lblOffset val="100"/>
        <c:noMultiLvlLbl val="0"/>
      </c:catAx>
      <c:valAx>
        <c:axId val="68452777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452681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ocumenttasks/documenttask1.xml><?xml version="1.0" encoding="utf-8"?>
<Tasks xmlns="http://schemas.microsoft.com/office/tasks/2019/documenttasks">
  <Task id="{9E619807-D934-46DD-834F-380C50B9588C}">
    <Anchor>
      <Comment id="{D8737B3D-7772-4AA4-8F23-5E84B2219A29}"/>
    </Anchor>
    <History>
      <Event time="2023-08-01T15:10:20.92" id="{1B19567C-AA8E-478B-810E-269025834D0F}">
        <Attribution userId="S::natalia.norato@umv.gov.co::a7f20160-359e-4cef-8b73-f8491900a007" userName="Natalia Norato Mora" userProvider="AD"/>
        <Anchor>
          <Comment id="{D8737B3D-7772-4AA4-8F23-5E84B2219A29}"/>
        </Anchor>
        <Create/>
      </Event>
      <Event time="2023-08-01T15:10:20.92" id="{FE52EAAC-4CEF-42D7-BCB4-DC8947859BD0}">
        <Attribution userId="S::natalia.norato@umv.gov.co::a7f20160-359e-4cef-8b73-f8491900a007" userName="Natalia Norato Mora" userProvider="AD"/>
        <Anchor>
          <Comment id="{D8737B3D-7772-4AA4-8F23-5E84B2219A29}"/>
        </Anchor>
        <Assign userId="S::johanna.merchan@umv.gov.co::57663dab-40de-4022-b640-b5a61e1a86b3" userName="Johanna Alejandra Merchán Garzón" userProvider="AD"/>
      </Event>
      <Event time="2023-08-01T15:10:20.92" id="{96FA17D3-0CB7-4CEE-A85A-B5C059D01C07}">
        <Attribution userId="S::natalia.norato@umv.gov.co::a7f20160-359e-4cef-8b73-f8491900a007" userName="Natalia Norato Mora" userProvider="AD"/>
        <Anchor>
          <Comment id="{D8737B3D-7772-4AA4-8F23-5E84B2219A29}"/>
        </Anchor>
        <SetTitle title="@Johanna Alejandra Merchán Garzón @Jenny Andrea Ausique Pedroza Por favor reportar el avance de esta actividad aunque su fecha final sea en diciembre"/>
      </Event>
    </History>
  </Task>
  <Task id="{2D62C507-2CB4-4AEB-9474-20E792B42DCF}">
    <Anchor>
      <Comment id="{81485645-EFA3-45F9-A0F3-A6FBAE366CFE}"/>
    </Anchor>
    <History>
      <Event time="2023-10-24T15:53:24.71" id="{5D71712D-B7D8-4872-9356-1A7E56036011}">
        <Attribution userId="S::natalia.norato@umv.gov.co::a7f20160-359e-4cef-8b73-f8491900a007" userName="Natalia Norato Mora" userProvider="AD"/>
        <Anchor>
          <Comment id="{81485645-EFA3-45F9-A0F3-A6FBAE366CFE}"/>
        </Anchor>
        <Create/>
      </Event>
      <Event time="2023-10-24T15:53:24.71" id="{C784E265-F6FE-4ACD-8570-45E80F29A1BC}">
        <Attribution userId="S::natalia.norato@umv.gov.co::a7f20160-359e-4cef-8b73-f8491900a007" userName="Natalia Norato Mora" userProvider="AD"/>
        <Anchor>
          <Comment id="{81485645-EFA3-45F9-A0F3-A6FBAE366CFE}"/>
        </Anchor>
        <Assign userId="S::janyther.guerrero@umv.gov.co::9a08e61c-de5b-4686-9008-673e454db69d" userName="Janyther Guerrero Arenas" userProvider="AD"/>
      </Event>
      <Event time="2023-10-24T15:53:24.71" id="{011B9892-ABC4-459C-B1FD-7D58A5A7B399}">
        <Attribution userId="S::natalia.norato@umv.gov.co::a7f20160-359e-4cef-8b73-f8491900a007" userName="Natalia Norato Mora" userProvider="AD"/>
        <Anchor>
          <Comment id="{81485645-EFA3-45F9-A0F3-A6FBAE366CFE}"/>
        </Anchor>
        <SetTitle title="@Janyther Guerrero Arenas porfa realizas la descripción de esta actividad y nos regalas las evidencias"/>
      </Event>
    </History>
  </Task>
  <Task id="{AAB1E007-0A7A-4E38-8D4C-B1D5C80CB13F}">
    <Anchor>
      <Comment id="{107D1673-46E9-4D2A-8B48-E9AE439F63C9}"/>
    </Anchor>
    <History>
      <Event time="2023-07-19T14:56:59.34" id="{0FD50304-925A-470F-8DD8-6454CA09DE32}">
        <Attribution userId="S::paula.ruiz@umv.gov.co::bf89e074-b2bf-4853-9705-320bb5c433f9" userName="Paula Lizzette Ruiz Camacho" userProvider="AD"/>
        <Anchor>
          <Comment id="{107D1673-46E9-4D2A-8B48-E9AE439F63C9}"/>
        </Anchor>
        <Create/>
      </Event>
      <Event time="2023-07-19T14:56:59.34" id="{3EB3A130-7991-43B6-840F-EB078B4D5DD6}">
        <Attribution userId="S::paula.ruiz@umv.gov.co::bf89e074-b2bf-4853-9705-320bb5c433f9" userName="Paula Lizzette Ruiz Camacho" userProvider="AD"/>
        <Anchor>
          <Comment id="{107D1673-46E9-4D2A-8B48-E9AE439F63C9}"/>
        </Anchor>
        <Assign userId="S::juan.lizarazo@umv.gov.co::c7a503dc-e98a-4c1a-ad39-d6a08fa04e17" userName="Juan Hernando Lizarazo Jara" userProvider="AD"/>
      </Event>
      <Event time="2023-07-19T14:56:59.34" id="{FDECB5AC-94F2-49A8-927C-C6FDBB118607}">
        <Attribution userId="S::paula.ruiz@umv.gov.co::bf89e074-b2bf-4853-9705-320bb5c433f9" userName="Paula Lizzette Ruiz Camacho" userProvider="AD"/>
        <Anchor>
          <Comment id="{107D1673-46E9-4D2A-8B48-E9AE439F63C9}"/>
        </Anchor>
        <SetTitle title="@Juan Hernando Lizarazo Jara @Julio Cesar Guapacha Osorio @Johanna Alejandra Merchán Garzón Estimados compañeros, por favor atender, fecha max 21 de julio. Gracias"/>
      </Event>
      <Event time="2023-07-19T20:05:49.75" id="{5BC1826C-10CB-48BB-B0D3-CCCDF1543EA5}">
        <Attribution userId="S::julio.guapacha@umv.gov.co::477f83fc-dd89-4c13-a2c2-e2e67943a5f2" userName="Julio Cesar Guapacha Osorio" userProvider="AD"/>
        <Progress percentComplete="100"/>
      </Event>
      <Event time="2023-07-19T20:06:00.99" id="{9F9CE0D4-87ED-451D-8EE7-790E989D80FF}">
        <Attribution userId="S::julio.guapacha@umv.gov.co::477f83fc-dd89-4c13-a2c2-e2e67943a5f2" userName="Julio Cesar Guapacha Osorio" userProvider="AD"/>
        <Progress percentComplete="0"/>
      </Event>
    </History>
  </Task>
  <Task id="{FC410011-264B-4EC8-A571-2053F9BF9086}">
    <Anchor>
      <Comment id="{FEBC420E-EBD5-4061-8B53-71A75E3B5B86}"/>
    </Anchor>
    <History>
      <Event time="2023-10-24T15:57:57.96" id="{B0598C6A-E61F-4B64-A2FF-87A65B52203F}">
        <Attribution userId="S::natalia.norato@umv.gov.co::a7f20160-359e-4cef-8b73-f8491900a007" userName="Natalia Norato Mora" userProvider="AD"/>
        <Anchor>
          <Comment id="{FEBC420E-EBD5-4061-8B53-71A75E3B5B86}"/>
        </Anchor>
        <Create/>
      </Event>
      <Event time="2023-10-24T15:57:57.96" id="{A3A00B4F-2E0F-49FF-BB24-FF0BF18E52C1}">
        <Attribution userId="S::natalia.norato@umv.gov.co::a7f20160-359e-4cef-8b73-f8491900a007" userName="Natalia Norato Mora" userProvider="AD"/>
        <Anchor>
          <Comment id="{FEBC420E-EBD5-4061-8B53-71A75E3B5B86}"/>
        </Anchor>
        <Assign userId="S::ariel.cortes@umv.gov.co::cb9c88af-d1b8-42a8-a493-5526111bf2f5" userName="Ariel Arturo Cortes Rocha" userProvider="AD"/>
      </Event>
      <Event time="2023-10-24T15:57:57.96" id="{6AB24E27-52F6-4BB5-B8F3-AF00E28C384C}">
        <Attribution userId="S::natalia.norato@umv.gov.co::a7f20160-359e-4cef-8b73-f8491900a007" userName="Natalia Norato Mora" userProvider="AD"/>
        <Anchor>
          <Comment id="{FEBC420E-EBD5-4061-8B53-71A75E3B5B86}"/>
        </Anchor>
        <SetTitle title="@Ariel Arturo Cortes Rocha @Janyther Guerrero Arenas porfa diligencias la columna de descripción cualitativa del 3er trimestre y nos regalas las evidencias"/>
      </Event>
    </History>
  </Task>
  <Task id="{1B59171C-7A92-495B-A446-3902B80BD0B8}">
    <Anchor>
      <Comment id="{1609959E-07F8-44C1-AA72-88BBDBC80A62}"/>
    </Anchor>
    <History>
      <Event time="2023-10-24T16:10:48.54" id="{8F06D5B6-1F3F-4108-A39C-134AE15F540D}">
        <Attribution userId="S::natalia.norato@umv.gov.co::a7f20160-359e-4cef-8b73-f8491900a007" userName="Natalia Norato Mora" userProvider="AD"/>
        <Anchor>
          <Comment id="{1609959E-07F8-44C1-AA72-88BBDBC80A62}"/>
        </Anchor>
        <Create/>
      </Event>
      <Event time="2023-10-24T16:10:48.54" id="{1C828797-E4BE-4CFF-AD57-E0D5370B2869}">
        <Attribution userId="S::natalia.norato@umv.gov.co::a7f20160-359e-4cef-8b73-f8491900a007" userName="Natalia Norato Mora" userProvider="AD"/>
        <Anchor>
          <Comment id="{1609959E-07F8-44C1-AA72-88BBDBC80A62}"/>
        </Anchor>
        <Assign userId="S::alexander.perea@umv.gov.co::63acb081-0e69-41e7-aeae-9c6446dad6b1" userName="Alexander Perea Mena" userProvider="AD"/>
      </Event>
      <Event time="2023-10-24T16:10:48.54" id="{F4B0736B-85D9-479A-8CAA-DE6AB524CC73}">
        <Attribution userId="S::natalia.norato@umv.gov.co::a7f20160-359e-4cef-8b73-f8491900a007" userName="Natalia Norato Mora" userProvider="AD"/>
        <Anchor>
          <Comment id="{1609959E-07F8-44C1-AA72-88BBDBC80A62}"/>
        </Anchor>
        <SetTitle title="@Alexander Perea Mena @Julio Cesar Guapacha Osorio Por favor diligenciar la descripción cualitativa y nos envían los soportes"/>
      </Event>
    </History>
  </Task>
  <Task id="{736F4C26-58E0-4F1D-BEBC-879BCE0DBB14}">
    <Anchor>
      <Comment id="{1CB4D2F0-504C-417D-A4F4-DB880D27CF81}"/>
    </Anchor>
    <History>
      <Event time="2023-10-27T02:18:54.43" id="{CFC0E975-456A-4368-9606-28866D2D7A62}">
        <Attribution userId="S::julio.guapacha@umv.gov.co::477f83fc-dd89-4c13-a2c2-e2e67943a5f2" userName="Julio Cesar Guapacha Osorio" userProvider="AD"/>
        <Anchor>
          <Comment id="{1CB4D2F0-504C-417D-A4F4-DB880D27CF81}"/>
        </Anchor>
        <Create/>
      </Event>
      <Event time="2023-10-27T02:18:54.43" id="{FEE5EF06-6048-462E-B3F1-1A367DB6B8B6}">
        <Attribution userId="S::julio.guapacha@umv.gov.co::477f83fc-dd89-4c13-a2c2-e2e67943a5f2" userName="Julio Cesar Guapacha Osorio" userProvider="AD"/>
        <Anchor>
          <Comment id="{1CB4D2F0-504C-417D-A4F4-DB880D27CF81}"/>
        </Anchor>
        <Assign userId="S::anylwi.suarez@umv.gov.co::89f69486-dbd9-4dab-8dba-4ce2bc49cfde" userName="Anylwi Yifred Suarez Barros" userProvider="AD"/>
      </Event>
      <Event time="2023-10-27T02:18:54.43" id="{FA503F3D-6B3D-44E3-8CC9-AC22D128A572}">
        <Attribution userId="S::julio.guapacha@umv.gov.co::477f83fc-dd89-4c13-a2c2-e2e67943a5f2" userName="Julio Cesar Guapacha Osorio" userProvider="AD"/>
        <Anchor>
          <Comment id="{1CB4D2F0-504C-417D-A4F4-DB880D27CF81}"/>
        </Anchor>
        <SetTitle title="@Anylwi Yifred Suarez Barros"/>
      </Event>
    </History>
  </Task>
  <Task id="{DB51FB39-0D05-466C-BF47-6D025B22AD6A}">
    <Anchor>
      <Comment id="{CEBDE76A-4238-424A-8164-234C9EA9D05D}"/>
    </Anchor>
    <History>
      <Event time="2023-07-19T15:02:15.50" id="{E95E87B4-262E-4868-83FD-49D7B9F93007}">
        <Attribution userId="S::paula.ruiz@umv.gov.co::bf89e074-b2bf-4853-9705-320bb5c433f9" userName="Paula Lizzette Ruiz Camacho" userProvider="AD"/>
        <Anchor>
          <Comment id="{CEBDE76A-4238-424A-8164-234C9EA9D05D}"/>
        </Anchor>
        <Create/>
      </Event>
      <Event time="2023-07-19T15:02:15.50" id="{0F451514-C49C-4175-985E-9590311AB54A}">
        <Attribution userId="S::paula.ruiz@umv.gov.co::bf89e074-b2bf-4853-9705-320bb5c433f9" userName="Paula Lizzette Ruiz Camacho" userProvider="AD"/>
        <Anchor>
          <Comment id="{CEBDE76A-4238-424A-8164-234C9EA9D05D}"/>
        </Anchor>
        <Assign userId="S::julio.guapacha@umv.gov.co::477f83fc-dd89-4c13-a2c2-e2e67943a5f2" userName="Julio Cesar Guapacha Osorio" userProvider="AD"/>
      </Event>
      <Event time="2023-07-19T15:02:15.50" id="{54338745-03F2-4DCA-8B4A-C35C14B96DD6}">
        <Attribution userId="S::paula.ruiz@umv.gov.co::bf89e074-b2bf-4853-9705-320bb5c433f9" userName="Paula Lizzette Ruiz Camacho" userProvider="AD"/>
        <Anchor>
          <Comment id="{CEBDE76A-4238-424A-8164-234C9EA9D05D}"/>
        </Anchor>
        <SetTitle title="@Julio Cesar Guapacha Osorio @Alexander Perea Mena Estimados compañeros, por favor atender, fecha max 21 de julio. Gracias"/>
      </Event>
      <Event time="2023-07-19T20:26:39.65" id="{42565DB7-0BCD-411B-ADE0-94FD2A2E8EC9}">
        <Attribution userId="S::julio.guapacha@umv.gov.co::477f83fc-dd89-4c13-a2c2-e2e67943a5f2" userName="Julio Cesar Guapacha Osorio" userProvider="AD"/>
        <Progress percentComplete="100"/>
      </Event>
      <Event time="2023-07-19T20:28:22.42" id="{991D73A8-4924-4BCB-B4FB-F1DDE58D82A5}">
        <Attribution userId="S::julio.guapacha@umv.gov.co::477f83fc-dd89-4c13-a2c2-e2e67943a5f2" userName="Julio Cesar Guapacha Osorio" userProvider="AD"/>
        <Progress percentComplete="0"/>
      </Event>
      <Event time="2023-07-19T20:29:02.07" id="{AF5850A7-93E1-409A-A29E-7E6D6780259F}">
        <Attribution userId="S::julio.guapacha@umv.gov.co::477f83fc-dd89-4c13-a2c2-e2e67943a5f2" userName="Julio Cesar Guapacha Osorio" userProvider="AD"/>
        <Anchor>
          <Comment id="{BAD35604-5CC4-4027-83BE-56AA3C8CD1E9}"/>
        </Anchor>
        <UnassignAll/>
      </Event>
      <Event time="2023-07-19T20:29:02.07" id="{4987DB23-F150-4FCA-9C54-7AA44C6B632A}">
        <Attribution userId="S::julio.guapacha@umv.gov.co::477f83fc-dd89-4c13-a2c2-e2e67943a5f2" userName="Julio Cesar Guapacha Osorio" userProvider="AD"/>
        <Anchor>
          <Comment id="{BAD35604-5CC4-4027-83BE-56AA3C8CD1E9}"/>
        </Anchor>
        <Assign userId="S::alexander.perea@umv.gov.co::63acb081-0e69-41e7-aeae-9c6446dad6b1" userName="Alexander Perea Mena" userProvider="AD"/>
      </Event>
    </History>
  </Task>
  <Task id="{8281A949-3DB6-4E28-996B-C12CA1BE2269}">
    <Anchor>
      <Comment id="{E2732660-A3DD-4BDE-93EC-7399E22560D2}"/>
    </Anchor>
    <History>
      <Event time="2023-10-24T15:54:57.05" id="{D079F732-2F21-4EFC-8FC9-2B2E45F8CF00}">
        <Attribution userId="S::natalia.norato@umv.gov.co::a7f20160-359e-4cef-8b73-f8491900a007" userName="Natalia Norato Mora" userProvider="AD"/>
        <Anchor>
          <Comment id="{E2732660-A3DD-4BDE-93EC-7399E22560D2}"/>
        </Anchor>
        <Create/>
      </Event>
      <Event time="2023-10-24T15:54:57.05" id="{C0CFA9BB-A3AC-4044-B66D-6E1A4125C1E5}">
        <Attribution userId="S::natalia.norato@umv.gov.co::a7f20160-359e-4cef-8b73-f8491900a007" userName="Natalia Norato Mora" userProvider="AD"/>
        <Anchor>
          <Comment id="{E2732660-A3DD-4BDE-93EC-7399E22560D2}"/>
        </Anchor>
        <Assign userId="S::janyther.guerrero@umv.gov.co::9a08e61c-de5b-4686-9008-673e454db69d" userName="Janyther Guerrero Arenas" userProvider="AD"/>
      </Event>
      <Event time="2023-10-24T15:54:57.05" id="{D6FC0004-75B4-430F-A7D7-458BB2C46776}">
        <Attribution userId="S::natalia.norato@umv.gov.co::a7f20160-359e-4cef-8b73-f8491900a007" userName="Natalia Norato Mora" userProvider="AD"/>
        <Anchor>
          <Comment id="{E2732660-A3DD-4BDE-93EC-7399E22560D2}"/>
        </Anchor>
        <SetTitle title="@Janyther Guerrero Arenas porfa nos diligencias la columna de descripción cualitativa del 3er trimestre y sus evidencias"/>
      </Event>
    </History>
  </Task>
  <Task id="{B900CD4D-CC75-4B83-B198-7A92643A4F13}">
    <Anchor>
      <Comment id="{07BEE809-FD8A-4E50-9B19-D59789199A0F}"/>
    </Anchor>
    <History>
      <Event time="2023-10-24T16:17:34.18" id="{41D6AF2B-1C7C-4A7B-8516-429BC5E66A18}">
        <Attribution userId="S::natalia.norato@umv.gov.co::a7f20160-359e-4cef-8b73-f8491900a007" userName="Natalia Norato Mora" userProvider="AD"/>
        <Anchor>
          <Comment id="{07BEE809-FD8A-4E50-9B19-D59789199A0F}"/>
        </Anchor>
        <Create/>
      </Event>
      <Event time="2023-10-24T16:17:34.18" id="{A74B2D17-81AE-45A5-86B7-4CDE54F7AB11}">
        <Attribution userId="S::natalia.norato@umv.gov.co::a7f20160-359e-4cef-8b73-f8491900a007" userName="Natalia Norato Mora" userProvider="AD"/>
        <Anchor>
          <Comment id="{07BEE809-FD8A-4E50-9B19-D59789199A0F}"/>
        </Anchor>
        <Assign userId="S::anylwi.suarez@umv.gov.co::89f69486-dbd9-4dab-8dba-4ce2bc49cfde" userName="Anylwi Yifred Suarez Barros" userProvider="AD"/>
      </Event>
      <Event time="2023-10-24T16:17:34.18" id="{EEA36126-6912-4568-BFCA-CA68663C2213}">
        <Attribution userId="S::natalia.norato@umv.gov.co::a7f20160-359e-4cef-8b73-f8491900a007" userName="Natalia Norato Mora" userProvider="AD"/>
        <Anchor>
          <Comment id="{07BEE809-FD8A-4E50-9B19-D59789199A0F}"/>
        </Anchor>
        <SetTitle title="@Anylwi Yifred Suarez Barros @Erika Andrea Munoz Orjuela @Julio Cesar Guapacha Osorio Por favor diligenciar la descripción cualitativa y registro del estado de avance de la ejecución de actividad y remitir sus soportes"/>
      </Event>
    </History>
  </Task>
  <Task id="{4EF9A353-3335-4E87-8898-87794044484C}">
    <Anchor>
      <Comment id="{5C9B15D5-D9FE-4F31-A142-4CF50B5677B0}"/>
    </Anchor>
    <History>
      <Event time="2023-10-24T15:57:08.07" id="{752D2E19-7210-4ADD-8DB8-D6A992962D59}">
        <Attribution userId="S::natalia.norato@umv.gov.co::a7f20160-359e-4cef-8b73-f8491900a007" userName="Natalia Norato Mora" userProvider="AD"/>
        <Anchor>
          <Comment id="{5C9B15D5-D9FE-4F31-A142-4CF50B5677B0}"/>
        </Anchor>
        <Create/>
      </Event>
      <Event time="2023-10-24T15:57:08.07" id="{A9A3DF91-D38E-4CF9-B7FA-CA85EAC234EF}">
        <Attribution userId="S::natalia.norato@umv.gov.co::a7f20160-359e-4cef-8b73-f8491900a007" userName="Natalia Norato Mora" userProvider="AD"/>
        <Anchor>
          <Comment id="{5C9B15D5-D9FE-4F31-A142-4CF50B5677B0}"/>
        </Anchor>
        <Assign userId="S::charles.daza@umv.gov.co::d5b2983b-1c03-458e-adfc-ca923ba71ff2" userName="Charles Erasmo Daza Malagon" userProvider="AD"/>
      </Event>
      <Event time="2023-10-24T15:57:08.07" id="{5EF7E3D9-0A74-45FB-B736-2EE604EC00B1}">
        <Attribution userId="S::natalia.norato@umv.gov.co::a7f20160-359e-4cef-8b73-f8491900a007" userName="Natalia Norato Mora" userProvider="AD"/>
        <Anchor>
          <Comment id="{5C9B15D5-D9FE-4F31-A142-4CF50B5677B0}"/>
        </Anchor>
        <SetTitle title="@Charles Erasmo Daza Malagon porfa diligencias la columna de descripción cualitativa del 3er trimestre y nos regalas las evidencias"/>
      </Event>
      <Event time="2023-10-27T16:38:22.18" id="{41C3335F-28DF-45B2-8DA4-E94255D73C4E}">
        <Attribution userId="S::charles.daza@umv.gov.co::d5b2983b-1c03-458e-adfc-ca923ba71ff2" userName="Charles Erasmo Daza Malagon" userProvider="AD"/>
        <Progress percentComplete="100"/>
      </Event>
    </History>
  </Task>
  <Task id="{ED729058-33A8-42E6-9D3A-80DF2DE571C2}">
    <Anchor>
      <Comment id="{EFFF9D24-C377-437A-9B30-AC01F86E6ABF}"/>
    </Anchor>
    <History>
      <Event time="2023-10-24T16:14:21.99" id="{237CB4F6-2936-47AE-89D4-D9D72F9E1D2D}">
        <Attribution userId="S::natalia.norato@umv.gov.co::a7f20160-359e-4cef-8b73-f8491900a007" userName="Natalia Norato Mora" userProvider="AD"/>
        <Anchor>
          <Comment id="{EFFF9D24-C377-437A-9B30-AC01F86E6ABF}"/>
        </Anchor>
        <Create/>
      </Event>
      <Event time="2023-10-24T16:14:21.99" id="{D5CB5B53-4862-47E0-A078-4D2E449BA26B}">
        <Attribution userId="S::natalia.norato@umv.gov.co::a7f20160-359e-4cef-8b73-f8491900a007" userName="Natalia Norato Mora" userProvider="AD"/>
        <Anchor>
          <Comment id="{EFFF9D24-C377-437A-9B30-AC01F86E6ABF}"/>
        </Anchor>
        <Assign userId="S::jenny.ausique@umv.gov.co::fa37b728-7819-4c23-a516-12f06996081e" userName="Jenny Andrea Ausique Pedroza" userProvider="AD"/>
      </Event>
      <Event time="2023-10-24T16:14:21.99" id="{5F6BCBE0-9917-4AE1-8614-921ED210F0D6}">
        <Attribution userId="S::natalia.norato@umv.gov.co::a7f20160-359e-4cef-8b73-f8491900a007" userName="Natalia Norato Mora" userProvider="AD"/>
        <Anchor>
          <Comment id="{EFFF9D24-C377-437A-9B30-AC01F86E6ABF}"/>
        </Anchor>
        <SetTitle title="@Jenny Andrea Ausique Pedroza @Johanna Alejandra Merchán Garzón @Erika Andrea Munoz Orjuela Por favor diligenciar la descripción cualitativa y registro del estado de avance de la ejecución de actividad"/>
      </Event>
    </History>
  </Task>
  <Task id="{19FEE660-A213-4DB8-9F91-BBA01974F19D}">
    <Anchor>
      <Comment id="{CB574AE1-CE05-4E88-B7A3-08FDD61582D8}"/>
    </Anchor>
    <History>
      <Event time="2023-07-19T14:56:59.34" id="{0FD50304-925A-470F-8DD8-6454CA09DE32}">
        <Attribution userId="S::paula.ruiz@umv.gov.co::bf89e074-b2bf-4853-9705-320bb5c433f9" userName="Paula Lizzette Ruiz Camacho" userProvider="AD"/>
        <Anchor>
          <Comment id="{CB574AE1-CE05-4E88-B7A3-08FDD61582D8}"/>
        </Anchor>
        <Create/>
      </Event>
      <Event time="2023-07-19T14:56:59.34" id="{3EB3A130-7991-43B6-840F-EB078B4D5DD6}">
        <Attribution userId="S::paula.ruiz@umv.gov.co::bf89e074-b2bf-4853-9705-320bb5c433f9" userName="Paula Lizzette Ruiz Camacho" userProvider="AD"/>
        <Anchor>
          <Comment id="{CB574AE1-CE05-4E88-B7A3-08FDD61582D8}"/>
        </Anchor>
        <Assign userId="S::juan.lizarazo@umv.gov.co::c7a503dc-e98a-4c1a-ad39-d6a08fa04e17" userName="Juan Hernando Lizarazo Jara" userProvider="AD"/>
      </Event>
      <Event time="2023-07-19T14:56:59.34" id="{FDECB5AC-94F2-49A8-927C-C6FDBB118607}">
        <Attribution userId="S::paula.ruiz@umv.gov.co::bf89e074-b2bf-4853-9705-320bb5c433f9" userName="Paula Lizzette Ruiz Camacho" userProvider="AD"/>
        <Anchor>
          <Comment id="{CB574AE1-CE05-4E88-B7A3-08FDD61582D8}"/>
        </Anchor>
        <SetTitle title="@Juan Hernando Lizarazo Jara @Julio Cesar Guapacha Osorio @Johanna Alejandra Merchán Garzón Estimados compañeros, por favor atender, fecha max 21 de julio. Gracias"/>
      </Event>
      <Event time="2023-07-19T20:05:49.75" id="{5BC1826C-10CB-48BB-B0D3-CCCDF1543EA5}">
        <Attribution userId="S::julio.guapacha@umv.gov.co::477f83fc-dd89-4c13-a2c2-e2e67943a5f2" userName="Julio Cesar Guapacha Osorio" userProvider="AD"/>
        <Progress percentComplete="100"/>
      </Event>
      <Event time="2023-07-19T20:06:00.99" id="{9F9CE0D4-87ED-451D-8EE7-790E989D80FF}">
        <Attribution userId="S::julio.guapacha@umv.gov.co::477f83fc-dd89-4c13-a2c2-e2e67943a5f2" userName="Julio Cesar Guapacha Osorio" userProvider="AD"/>
        <Progress percentComplete="0"/>
      </Event>
    </History>
  </Task>
  <Task id="{C7455A6F-A6F9-4630-94AC-C2048EB09B14}">
    <Anchor>
      <Comment id="{C2C81467-63D1-4F5A-B5F5-01AE690C40AF}"/>
    </Anchor>
    <History>
      <Event time="2023-07-19T15:03:06.64" id="{9E8B8FD7-05E2-4054-BFB9-F9E536AFAD77}">
        <Attribution userId="S::paula.ruiz@umv.gov.co::bf89e074-b2bf-4853-9705-320bb5c433f9" userName="Paula Lizzette Ruiz Camacho" userProvider="AD"/>
        <Anchor>
          <Comment id="{C2C81467-63D1-4F5A-B5F5-01AE690C40AF}"/>
        </Anchor>
        <Create/>
      </Event>
      <Event time="2023-07-19T15:03:06.64" id="{CC008A8F-5D6E-4065-A4D1-DA21DF94A0A3}">
        <Attribution userId="S::paula.ruiz@umv.gov.co::bf89e074-b2bf-4853-9705-320bb5c433f9" userName="Paula Lizzette Ruiz Camacho" userProvider="AD"/>
        <Anchor>
          <Comment id="{C2C81467-63D1-4F5A-B5F5-01AE690C40AF}"/>
        </Anchor>
        <Assign userId="S::charles.daza@umv.gov.co::d5b2983b-1c03-458e-adfc-ca923ba71ff2" userName="Charles Erasmo Daza Malagon" userProvider="AD"/>
      </Event>
      <Event time="2023-07-19T15:03:06.64" id="{06D17DC7-513C-4D60-9D49-6084A38FE6FD}">
        <Attribution userId="S::paula.ruiz@umv.gov.co::bf89e074-b2bf-4853-9705-320bb5c433f9" userName="Paula Lizzette Ruiz Camacho" userProvider="AD"/>
        <Anchor>
          <Comment id="{C2C81467-63D1-4F5A-B5F5-01AE690C40AF}"/>
        </Anchor>
        <SetTitle title="@Charles Erasmo Daza Malagon Estimados compañeros, por favor atender, fecha max 21 de julio. Gracias @Julio Cesar Guapacha Osorio si nos apoyas por fa con seguimeinto."/>
      </Event>
      <Event time="2023-07-21T15:53:32.06" id="{0E06D090-F2EC-42D5-94DD-A244037500CA}">
        <Attribution userId="S::charles.daza@umv.gov.co::d5b2983b-1c03-458e-adfc-ca923ba71ff2" userName="Charles Erasmo Daza Malagon" userProvider="AD"/>
        <Progress percentComplete="100"/>
      </Event>
    </History>
  </Task>
  <Task id="{C2BBC178-CAAC-4981-BDD0-24C807780C6E}">
    <Anchor>
      <Comment id="{492BBE71-AFF2-4A9A-9868-1C45B2F3F564}"/>
    </Anchor>
    <History>
      <Event time="2023-08-01T16:36:23.97" id="{D0809A8D-926D-4D4B-BFBE-EB305481A9D4}">
        <Attribution userId="S::natalia.norato@umv.gov.co::a7f20160-359e-4cef-8b73-f8491900a007" userName="Natalia Norato Mora" userProvider="AD"/>
        <Anchor>
          <Comment id="{492BBE71-AFF2-4A9A-9868-1C45B2F3F564}"/>
        </Anchor>
        <Create/>
      </Event>
      <Event time="2023-08-01T16:36:23.97" id="{B51EE6E7-2571-43DE-9823-B5CF582E72DA}">
        <Attribution userId="S::natalia.norato@umv.gov.co::a7f20160-359e-4cef-8b73-f8491900a007" userName="Natalia Norato Mora" userProvider="AD"/>
        <Anchor>
          <Comment id="{492BBE71-AFF2-4A9A-9868-1C45B2F3F564}"/>
        </Anchor>
        <Assign userId="S::johanna.merchan@umv.gov.co::57663dab-40de-4022-b640-b5a61e1a86b3" userName="Johanna Alejandra Merchán Garzón" userProvider="AD"/>
      </Event>
      <Event time="2023-08-01T16:36:23.97" id="{E070C431-BE33-4819-889B-E33207CA5F0E}">
        <Attribution userId="S::natalia.norato@umv.gov.co::a7f20160-359e-4cef-8b73-f8491900a007" userName="Natalia Norato Mora" userProvider="AD"/>
        <Anchor>
          <Comment id="{492BBE71-AFF2-4A9A-9868-1C45B2F3F564}"/>
        </Anchor>
        <SetTitle title="@Johanna Alejandra Merchán Garzón @Jenny Andrea Ausique Pedroza @Erika Andrea Munoz Orjuela Por favor describir el avance realizado en la columna para cada trimestre"/>
      </Event>
    </History>
  </Task>
  <Task id="{2D9EC085-A93A-40BE-9719-3D0F8F807519}">
    <Anchor>
      <Comment id="{EEF3D73C-F4CE-41A3-9DFA-B928C3661738}"/>
    </Anchor>
    <History>
      <Event time="2023-10-27T02:19:48.05" id="{01311118-6BFF-4B44-8BB6-C91374331883}">
        <Attribution userId="S::julio.guapacha@umv.gov.co::477f83fc-dd89-4c13-a2c2-e2e67943a5f2" userName="Julio Cesar Guapacha Osorio" userProvider="AD"/>
        <Anchor>
          <Comment id="{EEF3D73C-F4CE-41A3-9DFA-B928C3661738}"/>
        </Anchor>
        <Create/>
      </Event>
      <Event time="2023-10-27T02:19:48.05" id="{2D688536-F99D-4DA9-92AE-8830899A326E}">
        <Attribution userId="S::julio.guapacha@umv.gov.co::477f83fc-dd89-4c13-a2c2-e2e67943a5f2" userName="Julio Cesar Guapacha Osorio" userProvider="AD"/>
        <Anchor>
          <Comment id="{EEF3D73C-F4CE-41A3-9DFA-B928C3661738}"/>
        </Anchor>
        <Assign userId="S::janyther.guerrero@umv.gov.co::9a08e61c-de5b-4686-9008-673e454db69d" userName="Janyther Guerrero Arenas" userProvider="AD"/>
      </Event>
      <Event time="2023-10-27T02:19:48.05" id="{1EA014A2-F332-4520-B317-34FFBCA41D21}">
        <Attribution userId="S::julio.guapacha@umv.gov.co::477f83fc-dd89-4c13-a2c2-e2e67943a5f2" userName="Julio Cesar Guapacha Osorio" userProvider="AD"/>
        <Anchor>
          <Comment id="{EEF3D73C-F4CE-41A3-9DFA-B928C3661738}"/>
        </Anchor>
        <SetTitle title="@Janyther Guerrero Arenas"/>
      </Event>
    </History>
  </Task>
  <Task id="{67A7DF8B-BD20-43BB-B90A-32E6B0FACCC5}">
    <Anchor>
      <Comment id="{89BCB2A9-FA4F-4D34-9726-50A2E52ADBB6}"/>
    </Anchor>
    <History>
      <Event time="2023-10-24T15:56:04.43" id="{71F8F2A6-6220-407C-869F-C43591EECEAA}">
        <Attribution userId="S::natalia.norato@umv.gov.co::a7f20160-359e-4cef-8b73-f8491900a007" userName="Natalia Norato Mora" userProvider="AD"/>
        <Anchor>
          <Comment id="{89BCB2A9-FA4F-4D34-9726-50A2E52ADBB6}"/>
        </Anchor>
        <Create/>
      </Event>
      <Event time="2023-10-24T15:56:04.43" id="{380DADED-1027-4C91-8AFF-17955948448D}">
        <Attribution userId="S::natalia.norato@umv.gov.co::a7f20160-359e-4cef-8b73-f8491900a007" userName="Natalia Norato Mora" userProvider="AD"/>
        <Anchor>
          <Comment id="{89BCB2A9-FA4F-4D34-9726-50A2E52ADBB6}"/>
        </Anchor>
        <Assign userId="S::charles.daza@umv.gov.co::d5b2983b-1c03-458e-adfc-ca923ba71ff2" userName="Charles Erasmo Daza Malagon" userProvider="AD"/>
      </Event>
      <Event time="2023-10-24T15:56:04.43" id="{3DC73E12-BAEE-4762-AE90-224474AAF6D9}">
        <Attribution userId="S::natalia.norato@umv.gov.co::a7f20160-359e-4cef-8b73-f8491900a007" userName="Natalia Norato Mora" userProvider="AD"/>
        <Anchor>
          <Comment id="{89BCB2A9-FA4F-4D34-9726-50A2E52ADBB6}"/>
        </Anchor>
        <SetTitle title="@Charles Erasmo Daza Malagon porfa diligencias la columna de descripción cualitativa del 3er trimestre y nos regalas las evidencias"/>
      </Event>
    </History>
  </Task>
  <Task id="{CA95F19F-45AF-443E-99D0-DFB673B579E1}">
    <Anchor>
      <Comment id="{005CA0A9-37FE-4148-8D7C-109A2A05AAE6}"/>
    </Anchor>
    <History>
      <Event time="2023-07-19T15:07:46.25" id="{5870DCA7-A28B-4272-9782-7F970183AE60}">
        <Attribution userId="S::paula.ruiz@umv.gov.co::bf89e074-b2bf-4853-9705-320bb5c433f9" userName="Paula Lizzette Ruiz Camacho" userProvider="AD"/>
        <Anchor>
          <Comment id="{005CA0A9-37FE-4148-8D7C-109A2A05AAE6}"/>
        </Anchor>
        <Create/>
      </Event>
      <Event time="2023-07-19T15:07:46.25" id="{8D72DC06-DA9E-4047-A7E7-505CDA200EF3}">
        <Attribution userId="S::paula.ruiz@umv.gov.co::bf89e074-b2bf-4853-9705-320bb5c433f9" userName="Paula Lizzette Ruiz Camacho" userProvider="AD"/>
        <Anchor>
          <Comment id="{005CA0A9-37FE-4148-8D7C-109A2A05AAE6}"/>
        </Anchor>
        <Assign userId="S::alexander.perea@umv.gov.co::63acb081-0e69-41e7-aeae-9c6446dad6b1" userName="Alexander Perea Mena" userProvider="AD"/>
      </Event>
      <Event time="2023-07-19T15:07:46.25" id="{7AC25599-CEB5-4C09-8CAC-35A807EF033D}">
        <Attribution userId="S::paula.ruiz@umv.gov.co::bf89e074-b2bf-4853-9705-320bb5c433f9" userName="Paula Lizzette Ruiz Camacho" userProvider="AD"/>
        <Anchor>
          <Comment id="{005CA0A9-37FE-4148-8D7C-109A2A05AAE6}"/>
        </Anchor>
        <SetTitle title="@Alexander Perea Mena Estimados compañeros, por favor atender, fecha max 21 de julio. Gracias @Julio Cesar Guapacha Osorio si nos apoyas por fa con seguimeinto."/>
      </Event>
      <Event time="2023-07-19T20:30:22.50" id="{56579C7D-C950-4C68-95E3-FF6E1DF71A6B}">
        <Attribution userId="S::julio.guapacha@umv.gov.co::477f83fc-dd89-4c13-a2c2-e2e67943a5f2" userName="Julio Cesar Guapacha Osorio" userProvider="AD"/>
        <Progress percentComplete="100"/>
      </Event>
      <Event time="2023-07-19T20:30:25.82" id="{1892DE57-616D-4A30-9828-13A523D4EA26}">
        <Attribution userId="S::julio.guapacha@umv.gov.co::477f83fc-dd89-4c13-a2c2-e2e67943a5f2" userName="Julio Cesar Guapacha Osorio" userProvider="AD"/>
        <Progress percentComplete="0"/>
      </Event>
    </History>
  </Task>
  <Task id="{7D4746AA-F5E1-4C70-B3F1-B9D93CC4CCD3}">
    <Anchor>
      <Comment id="{10EEEA2D-0B3D-4F30-8482-7230C9263D44}"/>
    </Anchor>
    <History>
      <Event time="2023-10-24T16:13:51.62" id="{53505498-B90D-4957-845A-55A2EA5B914D}">
        <Attribution userId="S::natalia.norato@umv.gov.co::a7f20160-359e-4cef-8b73-f8491900a007" userName="Natalia Norato Mora" userProvider="AD"/>
        <Anchor>
          <Comment id="{10EEEA2D-0B3D-4F30-8482-7230C9263D44}"/>
        </Anchor>
        <Create/>
      </Event>
      <Event time="2023-10-24T16:13:51.62" id="{90F1F1DC-5908-4BAD-B0F7-9B5643A23127}">
        <Attribution userId="S::natalia.norato@umv.gov.co::a7f20160-359e-4cef-8b73-f8491900a007" userName="Natalia Norato Mora" userProvider="AD"/>
        <Anchor>
          <Comment id="{10EEEA2D-0B3D-4F30-8482-7230C9263D44}"/>
        </Anchor>
        <Assign userId="S::jenny.ausique@umv.gov.co::fa37b728-7819-4c23-a516-12f06996081e" userName="Jenny Andrea Ausique Pedroza" userProvider="AD"/>
      </Event>
      <Event time="2023-10-24T16:13:51.62" id="{1CE2F67D-70E7-4460-878C-A9336CC126AD}">
        <Attribution userId="S::natalia.norato@umv.gov.co::a7f20160-359e-4cef-8b73-f8491900a007" userName="Natalia Norato Mora" userProvider="AD"/>
        <Anchor>
          <Comment id="{10EEEA2D-0B3D-4F30-8482-7230C9263D44}"/>
        </Anchor>
        <SetTitle title="@Jenny Andrea Ausique Pedroza @Erika Andrea Munoz Orjuela @Johanna Alejandra Merchán Garzón @Julio Cesar Guapacha Osorio Por favor diligenciar la descripción cualitativa y registro del estado de avance de la ejecución de actividad"/>
      </Event>
    </History>
  </Task>
  <Task id="{8F4F51AB-A228-4133-B338-4918F97F96C8}">
    <Anchor>
      <Comment id="{C91C6495-7F6E-4FDD-85D3-AFD00072D59F}"/>
    </Anchor>
    <History>
      <Event time="2023-10-24T15:58:30.39" id="{ED156791-6E4D-40B4-B998-5E8D109F3A61}">
        <Attribution userId="S::natalia.norato@umv.gov.co::a7f20160-359e-4cef-8b73-f8491900a007" userName="Natalia Norato Mora" userProvider="AD"/>
        <Anchor>
          <Comment id="{C91C6495-7F6E-4FDD-85D3-AFD00072D59F}"/>
        </Anchor>
        <Create/>
      </Event>
      <Event time="2023-10-24T15:58:30.39" id="{AD17683A-C5AD-40D4-959E-8350D1589CAB}">
        <Attribution userId="S::natalia.norato@umv.gov.co::a7f20160-359e-4cef-8b73-f8491900a007" userName="Natalia Norato Mora" userProvider="AD"/>
        <Anchor>
          <Comment id="{C91C6495-7F6E-4FDD-85D3-AFD00072D59F}"/>
        </Anchor>
        <Assign userId="S::alexander.perea@umv.gov.co::63acb081-0e69-41e7-aeae-9c6446dad6b1" userName="Alexander Perea Mena" userProvider="AD"/>
      </Event>
      <Event time="2023-10-24T15:58:30.39" id="{A52FACAA-8A09-4BA9-8C82-5FB39A6617AD}">
        <Attribution userId="S::natalia.norato@umv.gov.co::a7f20160-359e-4cef-8b73-f8491900a007" userName="Natalia Norato Mora" userProvider="AD"/>
        <Anchor>
          <Comment id="{C91C6495-7F6E-4FDD-85D3-AFD00072D59F}"/>
        </Anchor>
        <SetTitle title="@Alexander Perea Mena porfa diligencias la columna de descripción cualitativa del 3er trimestre y nos regalas las evidencias"/>
      </Event>
    </History>
  </Task>
  <Task id="{4820A7BA-4173-4C46-8C0F-9B02CD2A8E1A}">
    <Anchor>
      <Comment id="{651D2926-A2B4-44DA-B718-A21D60DDE876}"/>
    </Anchor>
    <History>
      <Event time="2023-08-01T16:36:34.93" id="{40BA5278-C9D7-4B36-AF67-05C940CB2A74}">
        <Attribution userId="S::natalia.norato@umv.gov.co::a7f20160-359e-4cef-8b73-f8491900a007" userName="Natalia Norato Mora" userProvider="AD"/>
        <Anchor>
          <Comment id="{651D2926-A2B4-44DA-B718-A21D60DDE876}"/>
        </Anchor>
        <Create/>
      </Event>
      <Event time="2023-08-01T16:36:34.93" id="{A926BC74-CD71-4FCB-8436-B7AD289B632B}">
        <Attribution userId="S::natalia.norato@umv.gov.co::a7f20160-359e-4cef-8b73-f8491900a007" userName="Natalia Norato Mora" userProvider="AD"/>
        <Anchor>
          <Comment id="{651D2926-A2B4-44DA-B718-A21D60DDE876}"/>
        </Anchor>
        <Assign userId="S::alexander.perea@umv.gov.co::63acb081-0e69-41e7-aeae-9c6446dad6b1" userName="Alexander Perea Mena" userProvider="AD"/>
      </Event>
      <Event time="2023-08-01T16:36:34.93" id="{1F5678F2-6A36-4D22-84F0-238B1DA02DA8}">
        <Attribution userId="S::natalia.norato@umv.gov.co::a7f20160-359e-4cef-8b73-f8491900a007" userName="Natalia Norato Mora" userProvider="AD"/>
        <Anchor>
          <Comment id="{651D2926-A2B4-44DA-B718-A21D60DDE876}"/>
        </Anchor>
        <SetTitle title="@Alexander Perea Mena Por favor describir el avance realizado en la columna para cada trimestre"/>
      </Event>
    </History>
  </Task>
  <Task id="{5AA63CBB-2209-4BF4-82C4-895B855286A2}">
    <Anchor>
      <Comment id="{3CD921A4-426E-4620-9144-38F48A03CFAD}"/>
    </Anchor>
    <History>
      <Event time="2023-07-25T20:46:18.44" id="{CCF4A77E-02A1-4F48-9B99-5009423A152E}">
        <Attribution userId="S::natalia.norato@umv.gov.co::a7f20160-359e-4cef-8b73-f8491900a007" userName="Natalia Norato Mora" userProvider="AD"/>
        <Anchor>
          <Comment id="{3CD921A4-426E-4620-9144-38F48A03CFAD}"/>
        </Anchor>
        <Create/>
      </Event>
      <Event time="2023-07-25T20:46:18.44" id="{7E140B08-78CC-4533-B83C-54F4D7079530}">
        <Attribution userId="S::natalia.norato@umv.gov.co::a7f20160-359e-4cef-8b73-f8491900a007" userName="Natalia Norato Mora" userProvider="AD"/>
        <Anchor>
          <Comment id="{3CD921A4-426E-4620-9144-38F48A03CFAD}"/>
        </Anchor>
        <Assign userId="S::ariel.cortes@umv.gov.co::cb9c88af-d1b8-42a8-a493-5526111bf2f5" userName="Ariel Arturo Cortes Rocha" userProvider="AD"/>
      </Event>
      <Event time="2023-07-25T20:46:18.44" id="{A2052582-F975-49CC-9885-3111CD8C68F0}">
        <Attribution userId="S::natalia.norato@umv.gov.co::a7f20160-359e-4cef-8b73-f8491900a007" userName="Natalia Norato Mora" userProvider="AD"/>
        <Anchor>
          <Comment id="{3CD921A4-426E-4620-9144-38F48A03CFAD}"/>
        </Anchor>
        <SetTitle title="@Ariel Arturo Cortes Rocha Ariel nosotros tenemos esto de este año"/>
      </Event>
    </History>
  </Task>
  <Task id="{0F9D34C7-E881-4720-A315-FBD8CF60F146}">
    <Anchor>
      <Comment id="{D6EA57A8-E819-4AD3-88C7-0F6C014180FF}"/>
    </Anchor>
    <History>
      <Event time="2023-08-01T16:35:23.44" id="{5721E368-9BC9-4AD9-9C5A-EB5E36B90E7A}">
        <Attribution userId="S::natalia.norato@umv.gov.co::a7f20160-359e-4cef-8b73-f8491900a007" userName="Natalia Norato Mora" userProvider="AD"/>
        <Anchor>
          <Comment id="{D6EA57A8-E819-4AD3-88C7-0F6C014180FF}"/>
        </Anchor>
        <Create/>
      </Event>
      <Event time="2023-08-01T16:35:23.44" id="{9581DDB4-F5A9-4189-8545-632CCCAF11D4}">
        <Attribution userId="S::natalia.norato@umv.gov.co::a7f20160-359e-4cef-8b73-f8491900a007" userName="Natalia Norato Mora" userProvider="AD"/>
        <Anchor>
          <Comment id="{D6EA57A8-E819-4AD3-88C7-0F6C014180FF}"/>
        </Anchor>
        <Assign userId="S::johanna.merchan@umv.gov.co::57663dab-40de-4022-b640-b5a61e1a86b3" userName="Johanna Alejandra Merchán Garzón" userProvider="AD"/>
      </Event>
      <Event time="2023-08-01T16:35:23.44" id="{B15A86CC-2627-41AE-B39E-006391B9A9A6}">
        <Attribution userId="S::natalia.norato@umv.gov.co::a7f20160-359e-4cef-8b73-f8491900a007" userName="Natalia Norato Mora" userProvider="AD"/>
        <Anchor>
          <Comment id="{D6EA57A8-E819-4AD3-88C7-0F6C014180FF}"/>
        </Anchor>
        <SetTitle title="@Johanna Alejandra Merchán Garzón @Jenny Andrea Ausique Pedroza @Erika Andrea Munoz Orjuela Por favor describir el avance realizado"/>
      </Event>
    </History>
  </Task>
  <Task id="{162127EE-C8BB-42AD-9FD6-FF7E41505C8C}">
    <Anchor>
      <Comment id="{6AD3122E-EDCC-44F9-8876-E0F57159A807}"/>
    </Anchor>
    <History>
      <Event time="2023-08-01T17:08:33.90" id="{9095C08E-8BC2-4AD1-891F-99E7E549419C}">
        <Attribution userId="S::natalia.norato@umv.gov.co::a7f20160-359e-4cef-8b73-f8491900a007" userName="Natalia Norato Mora" userProvider="AD"/>
        <Anchor>
          <Comment id="{6AD3122E-EDCC-44F9-8876-E0F57159A807}"/>
        </Anchor>
        <Create/>
      </Event>
      <Event time="2023-08-01T17:08:33.90" id="{2C4D76B8-0338-416F-8176-542B31718572}">
        <Attribution userId="S::natalia.norato@umv.gov.co::a7f20160-359e-4cef-8b73-f8491900a007" userName="Natalia Norato Mora" userProvider="AD"/>
        <Anchor>
          <Comment id="{6AD3122E-EDCC-44F9-8876-E0F57159A807}"/>
        </Anchor>
        <Assign userId="S::charles.daza@umv.gov.co::d5b2983b-1c03-458e-adfc-ca923ba71ff2" userName="Charles Erasmo Daza Malagon" userProvider="AD"/>
      </Event>
      <Event time="2023-08-01T17:08:33.90" id="{6F260A3D-A39B-4CCF-AADC-0E35D6286EA2}">
        <Attribution userId="S::natalia.norato@umv.gov.co::a7f20160-359e-4cef-8b73-f8491900a007" userName="Natalia Norato Mora" userProvider="AD"/>
        <Anchor>
          <Comment id="{6AD3122E-EDCC-44F9-8876-E0F57159A807}"/>
        </Anchor>
        <SetTitle title="@Charles Erasmo Daza Malagon Porfa me regalas una pequeña descripción en la columna N y su evidencia"/>
      </Event>
      <Event time="2023-10-27T16:43:39.27" id="{7E6EF698-750E-4517-BFA0-1EA6CC2F0997}">
        <Attribution userId="S::charles.daza@umv.gov.co::d5b2983b-1c03-458e-adfc-ca923ba71ff2" userName="Charles Erasmo Daza Malagon" userProvider="AD"/>
        <Progress percentComplete="100"/>
      </Event>
    </History>
  </Task>
  <Task id="{FACFF6FD-245B-41E1-A9D2-12A0C73D3B09}">
    <Anchor>
      <Comment id="{25B4E4B2-F4AA-4A5D-8A69-9E068332BBF3}"/>
    </Anchor>
    <History>
      <Event time="2023-07-19T14:58:31.45" id="{FAEC8D4E-D095-453E-916F-49D219B053C1}">
        <Attribution userId="S::paula.ruiz@umv.gov.co::bf89e074-b2bf-4853-9705-320bb5c433f9" userName="Paula Lizzette Ruiz Camacho" userProvider="AD"/>
        <Anchor>
          <Comment id="{25B4E4B2-F4AA-4A5D-8A69-9E068332BBF3}"/>
        </Anchor>
        <Create/>
      </Event>
      <Event time="2023-07-19T14:58:31.45" id="{F96B9A4B-4B84-4FDF-BD17-203C7A6BBAA5}">
        <Attribution userId="S::paula.ruiz@umv.gov.co::bf89e074-b2bf-4853-9705-320bb5c433f9" userName="Paula Lizzette Ruiz Camacho" userProvider="AD"/>
        <Anchor>
          <Comment id="{25B4E4B2-F4AA-4A5D-8A69-9E068332BBF3}"/>
        </Anchor>
        <Assign userId="S::erika.munoz@umv.gov.co::f1113eef-2e11-4f11-aee7-9302d4fb998b" userName="Erika Andrea Munoz Orjuela" userProvider="AD"/>
      </Event>
      <Event time="2023-07-19T14:58:31.45" id="{6A638EBE-60DE-44B4-826A-8A35654B3E09}">
        <Attribution userId="S::paula.ruiz@umv.gov.co::bf89e074-b2bf-4853-9705-320bb5c433f9" userName="Paula Lizzette Ruiz Camacho" userProvider="AD"/>
        <Anchor>
          <Comment id="{25B4E4B2-F4AA-4A5D-8A69-9E068332BBF3}"/>
        </Anchor>
        <SetTitle title="@Erika Andrea Munoz Orjuela @Johanna Alejandra Merchán Garzón @Maria Cristina Herrera Calderon @Julio Cesar Guapacha Osorio Estimados compañeros, por favor atnder informaciòn el 21 de julio"/>
      </Event>
      <Event time="2023-08-01T15:19:09.29" id="{9D34DBB4-7DD3-4E90-A610-31D47D3A5008}">
        <Attribution userId="S::natalia.norato@umv.gov.co::a7f20160-359e-4cef-8b73-f8491900a007" userName="Natalia Norato Mora" userProvider="AD"/>
        <Anchor>
          <Comment id="{6671931C-6A3F-4EEB-820B-FF207A0272A7}"/>
        </Anchor>
        <UnassignAll/>
      </Event>
      <Event time="2023-08-01T15:19:09.29" id="{9985D14C-0A0C-4A74-B0DF-444B47D03ABE}">
        <Attribution userId="S::natalia.norato@umv.gov.co::a7f20160-359e-4cef-8b73-f8491900a007" userName="Natalia Norato Mora" userProvider="AD"/>
        <Anchor>
          <Comment id="{6671931C-6A3F-4EEB-820B-FF207A0272A7}"/>
        </Anchor>
        <Assign userId="S::anylwi.suarez@umv.gov.co::89f69486-dbd9-4dab-8dba-4ce2bc49cfde" userName="Anylwi Yifred Suarez Barros" userProvider="AD"/>
      </Event>
    </History>
  </Task>
</Tasks>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12</xdr:col>
      <xdr:colOff>104775</xdr:colOff>
      <xdr:row>64</xdr:row>
      <xdr:rowOff>85725</xdr:rowOff>
    </xdr:from>
    <xdr:to>
      <xdr:col>18</xdr:col>
      <xdr:colOff>1309687</xdr:colOff>
      <xdr:row>78</xdr:row>
      <xdr:rowOff>38100</xdr:rowOff>
    </xdr:to>
    <xdr:graphicFrame macro="">
      <xdr:nvGraphicFramePr>
        <xdr:cNvPr id="2" name="Gráfico 2">
          <a:extLst>
            <a:ext uri="{FF2B5EF4-FFF2-40B4-BE49-F238E27FC236}">
              <a16:creationId xmlns:a16="http://schemas.microsoft.com/office/drawing/2014/main" id="{BA69DD92-C345-FCE3-6F44-7FBE537A316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23813</xdr:colOff>
      <xdr:row>79</xdr:row>
      <xdr:rowOff>130969</xdr:rowOff>
    </xdr:from>
    <xdr:to>
      <xdr:col>8</xdr:col>
      <xdr:colOff>569119</xdr:colOff>
      <xdr:row>97</xdr:row>
      <xdr:rowOff>21431</xdr:rowOff>
    </xdr:to>
    <xdr:graphicFrame macro="">
      <xdr:nvGraphicFramePr>
        <xdr:cNvPr id="4" name="Gráfico 3">
          <a:extLst>
            <a:ext uri="{FF2B5EF4-FFF2-40B4-BE49-F238E27FC236}">
              <a16:creationId xmlns:a16="http://schemas.microsoft.com/office/drawing/2014/main" id="{6563587D-9243-4E67-A23E-035F652FCD16}"/>
            </a:ext>
            <a:ext uri="{147F2762-F138-4A5C-976F-8EAC2B608ADB}">
              <a16:predDERef xmlns:a16="http://schemas.microsoft.com/office/drawing/2014/main" pred="{BA69DD92-C345-FCE3-6F44-7FBE537A31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423862</xdr:colOff>
      <xdr:row>79</xdr:row>
      <xdr:rowOff>123825</xdr:rowOff>
    </xdr:from>
    <xdr:to>
      <xdr:col>18</xdr:col>
      <xdr:colOff>992981</xdr:colOff>
      <xdr:row>96</xdr:row>
      <xdr:rowOff>80962</xdr:rowOff>
    </xdr:to>
    <xdr:graphicFrame macro="">
      <xdr:nvGraphicFramePr>
        <xdr:cNvPr id="5" name="Gráfico 4">
          <a:extLst>
            <a:ext uri="{FF2B5EF4-FFF2-40B4-BE49-F238E27FC236}">
              <a16:creationId xmlns:a16="http://schemas.microsoft.com/office/drawing/2014/main" id="{58BCD8C2-A003-1FC5-D5EB-4F5886F58A5E}"/>
            </a:ext>
            <a:ext uri="{147F2762-F138-4A5C-976F-8EAC2B608ADB}">
              <a16:predDERef xmlns:a16="http://schemas.microsoft.com/office/drawing/2014/main" pred="{6563587D-9243-4E67-A23E-035F652FCD1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OneDrive%20-%20uaermv\NATA%20SIG\2021\12.%20Diciembre\PA%20MIPG%202022\2022%20PLAN%20DE%20ADECUACION%20Y%20SOSTENIBILIDAD%20MIPG%20GTH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persons/person.xml><?xml version="1.0" encoding="utf-8"?>
<personList xmlns="http://schemas.microsoft.com/office/spreadsheetml/2018/threadedcomments" xmlns:x="http://schemas.openxmlformats.org/spreadsheetml/2006/main">
  <person displayName="Paula Lizzette Ruiz Camacho" id="{F39E038F-06ED-41EC-A449-83B51ED03D13}" userId="paula.ruiz@umv.gov.co" providerId="PeoplePicker"/>
  <person displayName="Erika Andrea Munoz Orjuela" id="{27C1BC7A-7374-40CB-989B-4B543FD4FCCE}" userId="erika.munoz@umv.gov.co" providerId="PeoplePicker"/>
  <person displayName="Ariel Arturo Cortes Rocha" id="{5A4C0C88-590D-4AF1-B738-3AC666BD320C}" userId="ariel.cortes@umv.gov.co" providerId="PeoplePicker"/>
  <person displayName="Charles Erasmo Daza Malagon" id="{A92144C7-F1AA-4A6D-8DF9-726C4D0BC7F2}" userId="charles.daza@umv.gov.co" providerId="PeoplePicker"/>
  <person displayName="Anylwi Yifred Suarez Barros" id="{376F351E-86EE-4F13-A2BB-F4B25DD86A5C}" userId="anylwi.suarez@umv.gov.co" providerId="PeoplePicker"/>
  <person displayName="Jenny Andrea Ausique Pedroza" id="{61F2B35B-D684-416B-8E87-9FD534DAB338}" userId="jenny.ausique@umv.gov.co" providerId="PeoplePicker"/>
  <person displayName="Juan Hernando Lizarazo Jara" id="{EE324E71-9A9C-4A7E-8E9C-F0C9C868596A}" userId="juan.lizarazo@umv.gov.co" providerId="PeoplePicker"/>
  <person displayName="Maria Cristina Herrera Calderon" id="{1A12E20A-BFEF-4420-982B-86C0F8B5D643}" userId="maria.herrera@umv.gov.co" providerId="PeoplePicker"/>
  <person displayName="Julio Cesar Guapacha Osorio" id="{B11C9187-7E72-461E-B003-7F81A18E07B6}" userId="julio.guapacha@umv.gov.co" providerId="PeoplePicker"/>
  <person displayName="Natalia Norato Mora" id="{EFA4B936-6176-4B4A-BCFB-E7E8A5B2C176}" userId="natalia.norato@umv.gov.co" providerId="PeoplePicker"/>
  <person displayName="Alexander Perea Mena" id="{B2367418-AB97-4E2D-8F61-67683F14F259}" userId="alexander.perea@umv.gov.co" providerId="PeoplePicker"/>
  <person displayName="Johanna Alejandra Merchán Garzón" id="{3C57F335-6993-4F57-B374-6050E581700F}" userId="johanna.merchan@umv.gov.co" providerId="PeoplePicker"/>
  <person displayName="Christian Medina Fandiño" id="{F5F9A072-51D2-43B1-B537-B69CE56EF6CC}" userId="christian.medina@umv.gov.co" providerId="PeoplePicker"/>
  <person displayName="Janyther Guerrero Arenas" id="{CCC6F3D2-3BEA-4E85-840B-F67294EF92B1}" userId="janyther.guerrero@umv.gov.co" providerId="PeoplePicker"/>
  <person displayName="Paula Lizzette Ruiz Camacho" id="{618EB0C4-0192-4ACD-A54A-58662B2CFA2B}" userId="S::paula.ruiz@umv.gov.co::bf89e074-b2bf-4853-9705-320bb5c433f9" providerId="AD"/>
  <person displayName="Erika Andrea Munoz Orjuela" id="{E71820EA-0DC5-48A7-99A9-1F152F0A44AD}" userId="S::erika.munoz@umv.gov.co::f1113eef-2e11-4f11-aee7-9302d4fb998b" providerId="AD"/>
  <person displayName="Charles Erasmo Daza Malagon" id="{A9B47171-9025-4151-A841-31196DBB13A4}" userId="S::charles.daza@umv.gov.co::d5b2983b-1c03-458e-adfc-ca923ba71ff2" providerId="AD"/>
  <person displayName="Anylwi Yifred Suarez Barros" id="{0E3AA5DF-DDF0-47F2-ACE8-1321161AD9F9}" userId="S::anylwi.suarez@umv.gov.co::89f69486-dbd9-4dab-8dba-4ce2bc49cfde" providerId="AD"/>
  <person displayName="Julio Cesar Guapacha Osorio" id="{8545571A-E2EF-4EAB-A5AF-4FDD216EB77C}" userId="S::julio.guapacha@umv.gov.co::477f83fc-dd89-4c13-a2c2-e2e67943a5f2" providerId="AD"/>
  <person displayName="Natalia Norato Mora" id="{DB6FD354-6042-4F97-83E2-7A9FB4108D90}" userId="S::natalia.norato@umv.gov.co::a7f20160-359e-4cef-8b73-f8491900a007" providerId="AD"/>
  <person displayName="Alexander Perea Mena" id="{6C3CF945-121D-4907-B40A-C413BD19937F}" userId="S::alexander.perea@umv.gov.co::63acb081-0e69-41e7-aeae-9c6446dad6b1" providerId="AD"/>
  <person displayName="Johanna Alejandra Merchán Garzón" id="{3B8393FB-1192-4893-B691-BEFBE1DC13A9}" userId="S::johanna.merchan@umv.gov.co::57663dab-40de-4022-b640-b5a61e1a86b3" providerId="AD"/>
  <person displayName="Janyther Guerrero Arenas" id="{B6F37DBF-62E6-4452-8D0A-E7A6D656B9FF}" userId="S::janyther.guerrero@umv.gov.co::9a08e61c-de5b-4686-9008-673e454db69d"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225.508885532407" createdVersion="8" refreshedVersion="8" minRefreshableVersion="3" recordCount="142" xr:uid="{02B603D6-AB34-47ED-87A6-CC76A0B6A93D}">
  <cacheSource type="worksheet">
    <worksheetSource ref="A2:K144" sheet="2023-12-30"/>
  </cacheSource>
  <cacheFields count="12">
    <cacheField name="CODIGO" numFmtId="0">
      <sharedItems containsBlank="1"/>
    </cacheField>
    <cacheField name="Justificación de ajuste o eliminación" numFmtId="0">
      <sharedItems containsBlank="1"/>
    </cacheField>
    <cacheField name="DIMENSIÓN_x000a_MIPG " numFmtId="0">
      <sharedItems count="7">
        <s v="D1 Talento humano "/>
        <s v="D2 Direccionamiento Estratégico y Planeación"/>
        <s v="D3 Gestión con valores para resultados"/>
        <s v="D4 Evaluación de Resultados"/>
        <s v="D5  Información y Comunicación"/>
        <s v="D6 Gestión del Conocimiento y la Innovación"/>
        <s v="D7 Control Interno"/>
      </sharedItems>
    </cacheField>
    <cacheField name="Políticas de gestión y desempeño institucional" numFmtId="0">
      <sharedItems/>
    </cacheField>
    <cacheField name="DESCRIPCIÓN MIPG" numFmtId="0">
      <sharedItems containsBlank="1" longText="1"/>
    </cacheField>
    <cacheField name="PRODUCTO O EVIDENCIA " numFmtId="0">
      <sharedItems containsBlank="1" longText="1"/>
    </cacheField>
    <cacheField name="ACTIVIDAD" numFmtId="0">
      <sharedItems containsBlank="1" longText="1"/>
    </cacheField>
    <cacheField name="PROCESO" numFmtId="0">
      <sharedItems containsBlank="1"/>
    </cacheField>
    <cacheField name="RESPONSABLE" numFmtId="0">
      <sharedItems containsBlank="1" count="7">
        <s v="Secretaría General"/>
        <m/>
        <s v="Oficina Asesora de Planeación "/>
        <s v="Gerencia de Producción "/>
        <s v="Oficina Asesora Jurídica"/>
        <s v="Gerencia GASA"/>
        <s v="Oficina de Control Interno"/>
      </sharedItems>
    </cacheField>
    <cacheField name="FECHA DE FINAL" numFmtId="0">
      <sharedItems containsNonDate="0" containsDate="1" containsString="0" containsBlank="1" minDate="2023-01-30T00:00:00" maxDate="2023-12-31T00:00:00" count="13">
        <d v="2023-02-28T00:00:00"/>
        <d v="2023-03-30T00:00:00"/>
        <m/>
        <d v="2023-05-30T00:00:00"/>
        <d v="2023-06-30T00:00:00"/>
        <d v="2023-08-30T00:00:00"/>
        <d v="2023-09-30T00:00:00"/>
        <d v="2023-11-30T00:00:00"/>
        <d v="2023-12-30T00:00:00"/>
        <d v="2023-10-30T00:00:00"/>
        <d v="2023-01-30T00:00:00"/>
        <d v="2023-04-30T00:00:00"/>
        <d v="2023-07-30T00:00:00"/>
      </sharedItems>
      <fieldGroup par="11" base="9">
        <rangePr groupBy="days" startDate="2023-01-30T00:00:00" endDate="2023-12-31T00:00:00"/>
        <groupItems count="368">
          <s v="(en blanco)"/>
          <s v="01-ene"/>
          <s v="02-ene"/>
          <s v="03-ene"/>
          <s v="04-ene"/>
          <s v="05-ene"/>
          <s v="06-ene"/>
          <s v="07-ene"/>
          <s v="08-ene"/>
          <s v="09-ene"/>
          <s v="10-ene"/>
          <s v="11-ene"/>
          <s v="12-ene"/>
          <s v="13-ene"/>
          <s v="14-ene"/>
          <s v="15-ene"/>
          <s v="16-ene"/>
          <s v="17-ene"/>
          <s v="18-ene"/>
          <s v="19-ene"/>
          <s v="20-ene"/>
          <s v="21-ene"/>
          <s v="22-ene"/>
          <s v="23-ene"/>
          <s v="24-ene"/>
          <s v="25-ene"/>
          <s v="26-ene"/>
          <s v="27-ene"/>
          <s v="28-ene"/>
          <s v="29-ene"/>
          <s v="30-ene"/>
          <s v="31-ene"/>
          <s v="01-feb"/>
          <s v="02-feb"/>
          <s v="03-feb"/>
          <s v="04-feb"/>
          <s v="05-feb"/>
          <s v="06-feb"/>
          <s v="07-feb"/>
          <s v="08-feb"/>
          <s v="09-feb"/>
          <s v="10-feb"/>
          <s v="11-feb"/>
          <s v="12-feb"/>
          <s v="13-feb"/>
          <s v="14-feb"/>
          <s v="15-feb"/>
          <s v="16-feb"/>
          <s v="17-feb"/>
          <s v="18-feb"/>
          <s v="19-feb"/>
          <s v="20-feb"/>
          <s v="21-feb"/>
          <s v="22-feb"/>
          <s v="23-feb"/>
          <s v="24-feb"/>
          <s v="25-feb"/>
          <s v="26-feb"/>
          <s v="27-feb"/>
          <s v="28-feb"/>
          <s v="29-feb"/>
          <s v="01-mar"/>
          <s v="02-mar"/>
          <s v="03-mar"/>
          <s v="04-mar"/>
          <s v="05-mar"/>
          <s v="06-mar"/>
          <s v="07-mar"/>
          <s v="08-mar"/>
          <s v="09-mar"/>
          <s v="10-mar"/>
          <s v="11-mar"/>
          <s v="12-mar"/>
          <s v="13-mar"/>
          <s v="14-mar"/>
          <s v="15-mar"/>
          <s v="16-mar"/>
          <s v="17-mar"/>
          <s v="18-mar"/>
          <s v="19-mar"/>
          <s v="20-mar"/>
          <s v="21-mar"/>
          <s v="22-mar"/>
          <s v="23-mar"/>
          <s v="24-mar"/>
          <s v="25-mar"/>
          <s v="26-mar"/>
          <s v="27-mar"/>
          <s v="28-mar"/>
          <s v="29-mar"/>
          <s v="30-mar"/>
          <s v="31-mar"/>
          <s v="01-abr"/>
          <s v="02-abr"/>
          <s v="03-abr"/>
          <s v="04-abr"/>
          <s v="05-abr"/>
          <s v="06-abr"/>
          <s v="07-abr"/>
          <s v="08-abr"/>
          <s v="09-abr"/>
          <s v="10-abr"/>
          <s v="11-abr"/>
          <s v="12-abr"/>
          <s v="13-abr"/>
          <s v="14-abr"/>
          <s v="15-abr"/>
          <s v="16-abr"/>
          <s v="17-abr"/>
          <s v="18-abr"/>
          <s v="19-abr"/>
          <s v="20-abr"/>
          <s v="21-abr"/>
          <s v="22-abr"/>
          <s v="23-abr"/>
          <s v="24-abr"/>
          <s v="25-abr"/>
          <s v="26-abr"/>
          <s v="27-abr"/>
          <s v="28-abr"/>
          <s v="29-abr"/>
          <s v="30-abr"/>
          <s v="01-may"/>
          <s v="02-may"/>
          <s v="03-may"/>
          <s v="04-may"/>
          <s v="05-may"/>
          <s v="06-may"/>
          <s v="07-may"/>
          <s v="08-may"/>
          <s v="09-may"/>
          <s v="10-may"/>
          <s v="11-may"/>
          <s v="12-may"/>
          <s v="13-may"/>
          <s v="14-may"/>
          <s v="15-may"/>
          <s v="16-may"/>
          <s v="17-may"/>
          <s v="18-may"/>
          <s v="19-may"/>
          <s v="20-may"/>
          <s v="21-may"/>
          <s v="22-may"/>
          <s v="23-may"/>
          <s v="24-may"/>
          <s v="25-may"/>
          <s v="26-may"/>
          <s v="27-may"/>
          <s v="28-may"/>
          <s v="29-may"/>
          <s v="30-may"/>
          <s v="31-may"/>
          <s v="01-jun"/>
          <s v="02-jun"/>
          <s v="03-jun"/>
          <s v="04-jun"/>
          <s v="05-jun"/>
          <s v="06-jun"/>
          <s v="07-jun"/>
          <s v="08-jun"/>
          <s v="09-jun"/>
          <s v="10-jun"/>
          <s v="11-jun"/>
          <s v="12-jun"/>
          <s v="13-jun"/>
          <s v="14-jun"/>
          <s v="15-jun"/>
          <s v="16-jun"/>
          <s v="17-jun"/>
          <s v="18-jun"/>
          <s v="19-jun"/>
          <s v="20-jun"/>
          <s v="21-jun"/>
          <s v="22-jun"/>
          <s v="23-jun"/>
          <s v="24-jun"/>
          <s v="25-jun"/>
          <s v="26-jun"/>
          <s v="27-jun"/>
          <s v="28-jun"/>
          <s v="29-jun"/>
          <s v="30-jun"/>
          <s v="01-jul"/>
          <s v="02-jul"/>
          <s v="03-jul"/>
          <s v="04-jul"/>
          <s v="05-jul"/>
          <s v="06-jul"/>
          <s v="07-jul"/>
          <s v="08-jul"/>
          <s v="09-jul"/>
          <s v="10-jul"/>
          <s v="11-jul"/>
          <s v="12-jul"/>
          <s v="13-jul"/>
          <s v="14-jul"/>
          <s v="15-jul"/>
          <s v="16-jul"/>
          <s v="17-jul"/>
          <s v="18-jul"/>
          <s v="19-jul"/>
          <s v="20-jul"/>
          <s v="21-jul"/>
          <s v="22-jul"/>
          <s v="23-jul"/>
          <s v="24-jul"/>
          <s v="25-jul"/>
          <s v="26-jul"/>
          <s v="27-jul"/>
          <s v="28-jul"/>
          <s v="29-jul"/>
          <s v="30-jul"/>
          <s v="31-jul"/>
          <s v="01-ago"/>
          <s v="02-ago"/>
          <s v="03-ago"/>
          <s v="04-ago"/>
          <s v="05-ago"/>
          <s v="06-ago"/>
          <s v="07-ago"/>
          <s v="08-ago"/>
          <s v="09-ago"/>
          <s v="10-ago"/>
          <s v="11-ago"/>
          <s v="12-ago"/>
          <s v="13-ago"/>
          <s v="14-ago"/>
          <s v="15-ago"/>
          <s v="16-ago"/>
          <s v="17-ago"/>
          <s v="18-ago"/>
          <s v="19-ago"/>
          <s v="20-ago"/>
          <s v="21-ago"/>
          <s v="22-ago"/>
          <s v="23-ago"/>
          <s v="24-ago"/>
          <s v="25-ago"/>
          <s v="26-ago"/>
          <s v="27-ago"/>
          <s v="28-ago"/>
          <s v="29-ago"/>
          <s v="30-ago"/>
          <s v="31-ago"/>
          <s v="01-sep"/>
          <s v="02-sep"/>
          <s v="03-sep"/>
          <s v="04-sep"/>
          <s v="05-sep"/>
          <s v="06-sep"/>
          <s v="07-sep"/>
          <s v="08-sep"/>
          <s v="09-sep"/>
          <s v="10-sep"/>
          <s v="11-sep"/>
          <s v="12-sep"/>
          <s v="13-sep"/>
          <s v="14-sep"/>
          <s v="15-sep"/>
          <s v="16-sep"/>
          <s v="17-sep"/>
          <s v="18-sep"/>
          <s v="19-sep"/>
          <s v="20-sep"/>
          <s v="21-sep"/>
          <s v="22-sep"/>
          <s v="23-sep"/>
          <s v="24-sep"/>
          <s v="25-sep"/>
          <s v="26-sep"/>
          <s v="27-sep"/>
          <s v="28-sep"/>
          <s v="29-sep"/>
          <s v="30-sep"/>
          <s v="01-oct"/>
          <s v="02-oct"/>
          <s v="03-oct"/>
          <s v="04-oct"/>
          <s v="05-oct"/>
          <s v="06-oct"/>
          <s v="07-oct"/>
          <s v="08-oct"/>
          <s v="09-oct"/>
          <s v="10-oct"/>
          <s v="11-oct"/>
          <s v="12-oct"/>
          <s v="13-oct"/>
          <s v="14-oct"/>
          <s v="15-oct"/>
          <s v="16-oct"/>
          <s v="17-oct"/>
          <s v="18-oct"/>
          <s v="19-oct"/>
          <s v="20-oct"/>
          <s v="21-oct"/>
          <s v="22-oct"/>
          <s v="23-oct"/>
          <s v="24-oct"/>
          <s v="25-oct"/>
          <s v="26-oct"/>
          <s v="27-oct"/>
          <s v="28-oct"/>
          <s v="29-oct"/>
          <s v="30-oct"/>
          <s v="31-oct"/>
          <s v="01-nov"/>
          <s v="02-nov"/>
          <s v="03-nov"/>
          <s v="04-nov"/>
          <s v="05-nov"/>
          <s v="06-nov"/>
          <s v="07-nov"/>
          <s v="08-nov"/>
          <s v="09-nov"/>
          <s v="10-nov"/>
          <s v="11-nov"/>
          <s v="12-nov"/>
          <s v="13-nov"/>
          <s v="14-nov"/>
          <s v="15-nov"/>
          <s v="16-nov"/>
          <s v="17-nov"/>
          <s v="18-nov"/>
          <s v="19-nov"/>
          <s v="20-nov"/>
          <s v="21-nov"/>
          <s v="22-nov"/>
          <s v="23-nov"/>
          <s v="24-nov"/>
          <s v="25-nov"/>
          <s v="26-nov"/>
          <s v="27-nov"/>
          <s v="28-nov"/>
          <s v="29-nov"/>
          <s v="30-nov"/>
          <s v="01-dic"/>
          <s v="02-dic"/>
          <s v="03-dic"/>
          <s v="04-dic"/>
          <s v="05-dic"/>
          <s v="06-dic"/>
          <s v="07-dic"/>
          <s v="08-dic"/>
          <s v="09-dic"/>
          <s v="10-dic"/>
          <s v="11-dic"/>
          <s v="12-dic"/>
          <s v="13-dic"/>
          <s v="14-dic"/>
          <s v="15-dic"/>
          <s v="16-dic"/>
          <s v="17-dic"/>
          <s v="18-dic"/>
          <s v="19-dic"/>
          <s v="20-dic"/>
          <s v="21-dic"/>
          <s v="22-dic"/>
          <s v="23-dic"/>
          <s v="24-dic"/>
          <s v="25-dic"/>
          <s v="26-dic"/>
          <s v="27-dic"/>
          <s v="28-dic"/>
          <s v="29-dic"/>
          <s v="30-dic"/>
          <s v="31-dic"/>
          <s v="&gt;31/12/2023"/>
        </groupItems>
      </fieldGroup>
    </cacheField>
    <cacheField name="% Avance del producto" numFmtId="0">
      <sharedItems containsString="0" containsBlank="1" containsNumber="1" minValue="0" maxValue="1"/>
    </cacheField>
    <cacheField name="Meses" numFmtId="0" databaseField="0">
      <fieldGroup base="9">
        <rangePr groupBy="months" startDate="2023-01-30T00:00:00" endDate="2023-12-31T00:00:00"/>
        <groupItems count="14">
          <s v="&lt;30/01/2023"/>
          <s v="ene"/>
          <s v="feb"/>
          <s v="mar"/>
          <s v="abr"/>
          <s v="may"/>
          <s v="jun"/>
          <s v="jul"/>
          <s v="ago"/>
          <s v="sep"/>
          <s v="oct"/>
          <s v="nov"/>
          <s v="dic"/>
          <s v="&gt;31/12/2023"/>
        </groupItems>
      </fieldGroup>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 natalia norato mora" refreshedDate="45233.620332986109" createdVersion="8" refreshedVersion="8" minRefreshableVersion="3" recordCount="141" xr:uid="{26030719-2872-49B0-A23D-4440906DF7F5}">
  <cacheSource type="worksheet">
    <worksheetSource ref="A2:K143" sheet="2023-12-30"/>
  </cacheSource>
  <cacheFields count="11">
    <cacheField name="CODIGO" numFmtId="0">
      <sharedItems containsBlank="1"/>
    </cacheField>
    <cacheField name="Justificación de ajuste o eliminación" numFmtId="0">
      <sharedItems containsBlank="1" longText="1"/>
    </cacheField>
    <cacheField name="DIMENSIÓN_x000a_MIPG " numFmtId="0">
      <sharedItems count="7">
        <s v="D1 Talento humano "/>
        <s v="D2 Direccionamiento Estratégico y Planeación"/>
        <s v="D3 Gestión con valores para resultados"/>
        <s v="D4 Evaluación de Resultados"/>
        <s v="D5  Información y Comunicación"/>
        <s v="D6 Gestión del Conocimiento y la Innovación"/>
        <s v="D7 Control Interno"/>
      </sharedItems>
    </cacheField>
    <cacheField name="Políticas de gestión y desempeño institucional" numFmtId="0">
      <sharedItems count="16">
        <s v="Gestión Estratégica del Talento Humano"/>
        <s v="Integridad"/>
        <s v="Planeación Institucional "/>
        <s v="Gestión Presupuestal y Eficiencia del Gasto Público"/>
        <s v="Fortalecimiento Organizacional y Simplificación de Procesos "/>
        <s v="Seguridad Digital"/>
        <s v="Defensa Jurídica"/>
        <s v="Servicio al Ciudadano"/>
        <s v="Participación Ciudadana en la Gestión Pública"/>
        <s v="Gestión Ambiental "/>
        <s v="Seguimiento y Evaluación del Desempeño Institucional "/>
        <s v="Gestión Documental"/>
        <s v="Gestión de la Información Estadística"/>
        <s v="Transparencia, Acceso a la Información Pública y Lucha Contra la Corrupción"/>
        <s v="Gestión del Conocimiento y la Innovación"/>
        <s v="Control Interno"/>
      </sharedItems>
    </cacheField>
    <cacheField name="DESCRIPCIÓN MIPG" numFmtId="0">
      <sharedItems containsBlank="1" longText="1"/>
    </cacheField>
    <cacheField name="PRODUCTO O EVIDENCIA " numFmtId="0">
      <sharedItems containsBlank="1" longText="1"/>
    </cacheField>
    <cacheField name="ACTIVIDAD" numFmtId="0">
      <sharedItems containsBlank="1" longText="1"/>
    </cacheField>
    <cacheField name="PROCESO" numFmtId="0">
      <sharedItems containsBlank="1"/>
    </cacheField>
    <cacheField name="RESPONSABLE" numFmtId="0">
      <sharedItems containsBlank="1" count="9">
        <s v="Secretaría General"/>
        <m/>
        <s v="Oficina Asesora de Planeación "/>
        <s v="Gerencia de Producción "/>
        <s v="Oficina de Tecnologías de la Información"/>
        <s v="Oficina Asesora Jurídica"/>
        <s v="Oficina de Servicio a la Ciudadanía y Sostenibilidad"/>
        <s v="Oficina de Control Interno"/>
        <s v="Gerencia GASA" u="1"/>
      </sharedItems>
    </cacheField>
    <cacheField name="FECHA DE FINAL" numFmtId="0">
      <sharedItems containsNonDate="0" containsDate="1" containsString="0" containsBlank="1" minDate="2023-01-30T00:00:00" maxDate="2023-12-31T00:00:00" count="14">
        <d v="2023-02-28T00:00:00"/>
        <d v="2023-03-30T00:00:00"/>
        <m/>
        <d v="2023-05-30T00:00:00"/>
        <d v="2023-06-30T00:00:00"/>
        <d v="2023-08-30T00:00:00"/>
        <d v="2023-12-30T00:00:00"/>
        <d v="2023-09-30T00:00:00"/>
        <d v="2023-11-30T00:00:00"/>
        <d v="2023-10-30T00:00:00"/>
        <d v="2023-01-30T00:00:00"/>
        <d v="2023-04-30T00:00:00"/>
        <d v="2023-07-30T00:00:00"/>
        <d v="2023-10-31T00:00:00"/>
      </sharedItems>
    </cacheField>
    <cacheField name="% Avance del producto" numFmtId="9">
      <sharedItems containsString="0" containsBlank="1" containsNumber="1" minValue="0"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2">
  <r>
    <s v="1 GTHU"/>
    <m/>
    <x v="0"/>
    <s v="Gestión Estratégica del Talento Humano"/>
    <s v="Analizar las causas del retiro de los servidores de la entidad, con el fin de implementar acciones de mejora en la gestión del talento humano."/>
    <s v="Análisis de las razones de retiro realizado."/>
    <s v="Incorporar en el Plan Estratégico de la vigencia 2023 un análisis de las razones de retiro que se generaron durante la vigencia."/>
    <s v="GTHU"/>
    <x v="0"/>
    <x v="0"/>
    <n v="1"/>
  </r>
  <r>
    <s v="2 GTHU"/>
    <s v="13/03/2023_x000a_Se ajusto el producto"/>
    <x v="0"/>
    <s v="Gestión Estratégica del Talento Humano"/>
    <s v="Analizar los empleos vacantes de la entidad para tener en cuenta la provisión de los mismos dentro de la planeación del talento humano."/>
    <s v="Plan anual de vacantes UAERMV -GTHU-PL-004 actualizado y publicado"/>
    <s v="Revisar y actualizar Plan anual de vacantes UAERMV -GTHU-PL-004 para la vigencia 2023."/>
    <s v="GTHU"/>
    <x v="0"/>
    <x v="0"/>
    <n v="1"/>
  </r>
  <r>
    <s v="3 GTHU"/>
    <s v="13/03/2023_x000a_Nueva"/>
    <x v="0"/>
    <s v="Gestión Estratégica del Talento Humano"/>
    <s v="Analizar que los resultados de la evaluación de desempeño laboral y de los acuerdos de gestión sean coherentes con el cumplimiento de las metas de la entidad. Desde el sistema de control interno efectuar su verificación."/>
    <s v="Acta de reunión de la sensibilización realizada, y concertación de compromisos asociados a los objetivos, metas estratégicas o planes  de acción de  la entidad."/>
    <s v="Realizar sensibilización al equipo directivo de la entidad sobre el proceso de evaluación del desempeño, en el marco de Modelo Integrado de Planeación y gestión y la plataforma estratégica de la entidad."/>
    <s v="GTHU"/>
    <x v="0"/>
    <x v="1"/>
    <n v="1"/>
  </r>
  <r>
    <s v="4 GTHU"/>
    <s v="13/03/2023_x000a_Se ajusto el producto y fecha"/>
    <x v="0"/>
    <s v="Gestión Estratégica del Talento Humano"/>
    <s v="Analizar y tomar las medidas de mejora que contribuyan al fortalecimiento del clima laboral en la entidad. Desde el sistema de control interno efectuar su verificación._x000a__x000a_Realizar mediciones de clima laboral (cada dos años máximo), y la correspondiente intervención de mejoramiento que permita corregir:_x000a_El conocimiento de la orientación organizacional_x000a_El estilo de dirección_x000a_La comunicación e integración_x000a_El trabajo en equipo_x000a_La capacidad profesional_x000a_El ambiente físico"/>
    <s v="Plan Institucional de Capacitación y Plan de estímulos e incentivos de la vigencia 2023, que incluye acciones orientadas al mejoramiento del clima laboral como resultado de la revisión realizada."/>
    <s v="Revisar los resultados de la medición de clima laboral remitidos por el DASCD en enero de 2023, e identificar los ítems que requieren intervención, para ver la viabilidad y sean incorporarlos como actividad a desarrollar en el Plan Estratégico de Talento Humano - PETH."/>
    <s v="GTHU"/>
    <x v="0"/>
    <x v="1"/>
    <n v="1"/>
  </r>
  <r>
    <s v="5 GTHU"/>
    <m/>
    <x v="0"/>
    <s v="Gestión Estratégica del Talento Humano"/>
    <s v="Divulgar y participar del programa Servimos en la entidad"/>
    <s v="Evidencia de socialización realizada"/>
    <s v="Divulgar y participar del programa Servimos en la entidad"/>
    <s v="GTHU"/>
    <x v="0"/>
    <x v="1"/>
    <n v="1"/>
  </r>
  <r>
    <s v="6 GTHU"/>
    <s v="13/03/2023_x000a_Eliminada"/>
    <x v="0"/>
    <s v="Gestión Estratégica del Talento Humano"/>
    <m/>
    <m/>
    <m/>
    <m/>
    <x v="1"/>
    <x v="2"/>
    <m/>
  </r>
  <r>
    <s v="7 GTHU"/>
    <s v="13/03/2023_x000a_Se ajusto el producto"/>
    <x v="0"/>
    <s v="Gestión Estratégica del Talento Humano"/>
    <s v="Elaborar el plan institucional de capacitación teniendo en cuenta los siguientes elementos:_x000a_Diagnóstico de necesidades de la entidad y de los gerentes públicos_x000a_Solicitudes de los gerentes públicos_x000a_Orientaciones de la alta dirección_x000a_Oferta del sector Función Pública_x000a_Diagnóstico de necesidades de la entidad y de los gerentes públicos_x000a_Desglosándolo en las siguientes fases:  _x000a_ Sensibilización _x000a_ Formulación de los proyectos de aprendizaje _x000a_ Consolidación del diagnóstico de necesidades de la entidad _x000a_ Programación del Plan _x000a_Ejecución del Plan _x000a_ Evaluación de la eficacia del Plan "/>
    <s v="Plan Institucional de capacitación aprobado y publicado en la página web de la entidad / transparencia y aprobado mediante acto administrativo."/>
    <s v="Elaborar el plan institucional de capacitación teniendo en cuenta los lineamientos del DAFP"/>
    <s v="GTHU"/>
    <x v="0"/>
    <x v="1"/>
    <n v="1"/>
  </r>
  <r>
    <s v="8 GTHU"/>
    <m/>
    <x v="0"/>
    <s v="Gestión Estratégica del Talento Humano"/>
    <s v="Elaborar un informe acerca de las razones de retiro que genere insumos para el plan estratégico del talento humano."/>
    <s v="Análisis de las razones de retiro realizado."/>
    <s v="Incorporar en el Plan Estratégico de la vigencia 2023 un análisis de las razones de retiro que se generaron durante la vigencia."/>
    <s v="GTHU"/>
    <x v="0"/>
    <x v="1"/>
    <n v="1"/>
  </r>
  <r>
    <s v="9 GTHU"/>
    <m/>
    <x v="0"/>
    <s v="Gestión Estratégica del Talento Humano"/>
    <s v="Desarrollar jornadas de capacitación y/o divulgación a sus servidores y contratistas sobre la política de servicio al ciudadano."/>
    <s v="Evidencia del desarrollo de las Actividades de capacitación y/o divulgación sobre la Política de servicio al ciudadano desarrolladas."/>
    <s v="Realizar actividades de capacitación y/o divulgación sobre la Política de servicio al ciudadano en el marco del Plan Institucional de Capacitación UAERMV 2023 "/>
    <s v="GTHU"/>
    <x v="0"/>
    <x v="3"/>
    <n v="1"/>
  </r>
  <r>
    <s v="10 GTHU"/>
    <s v="13/03/2023_x000a_Se ajusto la actividad, producto y fecha"/>
    <x v="0"/>
    <s v="Gestión Estratégica del Talento Humano"/>
    <s v="Analizar que los resultados de la evaluación de desempeño laboral y de los acuerdos de gestión sean coherentes con el cumplimiento de las metas de la entidad. Desde el sistema de control interno efectuar su verificación."/>
    <s v="Informe de resultados del desempeño laboral EDL-APP y acuerdos de gestión 2022-2023."/>
    <s v="Consolidar información de las evaluaciones de desempeño y acuerdos de gestión para realizar informe de seguimiento de la vigencia anterior."/>
    <s v="GTHU"/>
    <x v="0"/>
    <x v="4"/>
    <n v="0.9"/>
  </r>
  <r>
    <s v="11 GTHU"/>
    <s v="13/03/2023_x000a_Se ajusto la actividad, producto y fecha"/>
    <x v="0"/>
    <s v="Gestión Estratégica del Talento Humano"/>
    <s v="Analizar que los resultados de la evaluación de desempeño laboral y de los acuerdos de gestión sean coherentes con el cumplimiento de las metas de la entidad. Desde el sistema de control interno efectuar su verificación."/>
    <s v="Acuerdos de gestión publicados en la página web de la entidad / transparencia."/>
    <s v="Realizar seguimiento que permita realizar la publicación de los acuerdos de gestión en  la página web de la entidad / transparencia."/>
    <s v="GTHU"/>
    <x v="0"/>
    <x v="4"/>
    <n v="0.85"/>
  </r>
  <r>
    <s v="12 GTHU"/>
    <s v="13/03/2023_x000a_Se ajusto proceso y responsable "/>
    <x v="0"/>
    <s v="Gestión Estratégica del Talento Humano"/>
    <s v="Desarrollar jornadas de capacitación y/o divulgación a sus servidores y contratistas sobre transparencia y derecho de acceso a la información pública."/>
    <s v="Evidencia del desarrollo de las Actividades de capacitación y/o divulgación sobre transparencia y derecho de acceso a la información pública desarrolladas."/>
    <s v="Realizar capacitación y/o divulgación sobre transparencia y derecho de acceso a la información pública"/>
    <s v="DESI"/>
    <x v="2"/>
    <x v="5"/>
    <n v="1"/>
  </r>
  <r>
    <s v="13 GTHU"/>
    <s v="13/03/2023_x000a_Eliminada"/>
    <x v="0"/>
    <s v="Gestión Estratégica del Talento Humano"/>
    <m/>
    <m/>
    <m/>
    <m/>
    <x v="1"/>
    <x v="2"/>
    <m/>
  </r>
  <r>
    <s v="14 GTHU"/>
    <s v="13/03/2023_x000a_Eliminada"/>
    <x v="0"/>
    <s v="Gestión Estratégica del Talento Humano"/>
    <m/>
    <m/>
    <m/>
    <m/>
    <x v="1"/>
    <x v="2"/>
    <m/>
  </r>
  <r>
    <s v="15 GTHU"/>
    <s v="13/03/2023_x000a_Se ajusto la actividad y producto"/>
    <x v="0"/>
    <s v="Gestión Estratégica del Talento Humano"/>
    <s v="Contar con mecanismos para transferir el conocimiento de los servidores que se retiran de la Entidad a quienes continúan vinculados"/>
    <s v="Soportes que evidencien la realización de la sensibilización."/>
    <s v="Realizar una sensibilización a todos los Empleados Públicos sobre el uso y diligenciamiento de ACTA DE ENTREGA DE CARGO E INFORME DE GESTIÓN GTHU-FM-020."/>
    <s v="GTHU"/>
    <x v="0"/>
    <x v="5"/>
    <n v="0"/>
  </r>
  <r>
    <s v="16 GTHU"/>
    <s v="13/03/2023_x000a_Se ajusto la actividad"/>
    <x v="0"/>
    <s v="Gestión Estratégica del Talento Humano"/>
    <s v="Implementar el eje de transformación digital en el Plan de Bienestar Social e Incentivos de la entidad."/>
    <s v="Evidencia de la actividad realizada"/>
    <s v="Incorporar en Plan de Bienestar Social e Incentivos una actividad relacionada con el eje de transformación digital."/>
    <s v="GTHU"/>
    <x v="0"/>
    <x v="5"/>
    <n v="0.65"/>
  </r>
  <r>
    <s v="17 GTHU"/>
    <m/>
    <x v="0"/>
    <s v="Gestión Estratégica del Talento Humano"/>
    <s v="Implementar en la entidad un proceso de capacitación que permita al servidor conocer los objetivos institucionales ligados a la actividad que ejecuta."/>
    <s v="Evidencia de la socialización realizada."/>
    <s v="Realizar socialización sobre mapa estratégico de la entidad en coordinación con la oficina asesora de planeación -OAP."/>
    <s v="GTHU"/>
    <x v="0"/>
    <x v="5"/>
    <n v="1"/>
  </r>
  <r>
    <s v="18 GTHU"/>
    <m/>
    <x v="0"/>
    <s v="Gestión Estratégica del Talento Humano"/>
    <s v="Procedimientos de seguimiento al desempeño de provisionales"/>
    <s v="Soportes de seguimiento al desempeño realizados."/>
    <s v="Realizar el seguimiento de desempeño a los provisionales."/>
    <s v="GTHU"/>
    <x v="0"/>
    <x v="5"/>
    <n v="0.3"/>
  </r>
  <r>
    <s v="19 GTHU"/>
    <m/>
    <x v="0"/>
    <s v="Gestión Estratégica del Talento Humano"/>
    <s v="Propiciar y promover un plan de retiro, con el fin de facilitar las condiciones para la adecuación a la nueva etapa de vida con respecto a los servidores que se retiran."/>
    <s v="Evidencia de la actividad realizada (listado de asistencia)"/>
    <s v="Vincular un mayor número de pre pensionados, comparado con vigencias anteriores, a los talleres que se realizan."/>
    <s v="GTHU"/>
    <x v="0"/>
    <x v="5"/>
    <n v="1"/>
  </r>
  <r>
    <s v="20 GTHU"/>
    <s v="13/03/2023_x000a_Eliminada"/>
    <x v="0"/>
    <s v="Gestión Estratégica del Talento Humano"/>
    <m/>
    <m/>
    <m/>
    <m/>
    <x v="1"/>
    <x v="2"/>
    <m/>
  </r>
  <r>
    <s v="21 GTHU"/>
    <s v="13/03/2023_x000a_Se ajusto la actividad, producto y fecha"/>
    <x v="0"/>
    <s v="Gestión Estratégica del Talento Humano"/>
    <s v="Brindar apoyo socio laboral y emocional a las personas que se desvinculan por pensión, por reestructuración o por finalización del nombramiento en provisionalidad, de manera que se les facilite enfrentar el cambio, mediante un Plan de Desvinculación Asistida"/>
    <s v="Programa de Pre-pensionados y acompañamiento al retiro"/>
    <s v="Elaborar programa de pre-pensionados y acompañamiento al retiro."/>
    <s v="GTHU"/>
    <x v="0"/>
    <x v="6"/>
    <n v="0.5"/>
  </r>
  <r>
    <s v="22 GTHU"/>
    <m/>
    <x v="0"/>
    <s v="Gestión Estratégica del Talento Humano"/>
    <s v="Implementar el eje de convivencia social en el Plan de Bienestar Social e Incentivos de la entidad."/>
    <s v="Evidencia de la actividad realizada"/>
    <s v="Incorporar en Plan de Bienestar Social e Incentivos una actividad relacionada con el eje de convivencia social."/>
    <s v="GTHU"/>
    <x v="0"/>
    <x v="7"/>
    <n v="1"/>
  </r>
  <r>
    <s v="23 GTHU"/>
    <m/>
    <x v="0"/>
    <s v="Gestión Estratégica del Talento Humano"/>
    <s v="Contar con un mecanismo de información que permita visualizar en tiempo real la planta de personal y generar reportes, articulado con la nómina o independiente, diferenciando:_x000a_- Personas con discapacidad, pre pensionados, cabezas de familia, pertenecientes a grupos étnicos o con fuero sindical"/>
    <s v="Base de datos actualizada mensualmente"/>
    <s v="Actualizar mensualmente la base de caracterización de los servidores públicos, la información correspondiente a: personas con discapacidad, cabezas de familia, pertenecientes a grupos étnicos o con fuero sindical."/>
    <s v="GTHU"/>
    <x v="0"/>
    <x v="8"/>
    <n v="0.74"/>
  </r>
  <r>
    <s v="24 GTHU"/>
    <s v="13/03/2023_x000a_Se ajusto la actividad y producto"/>
    <x v="0"/>
    <s v="Gestión Estratégica del Talento Humano"/>
    <s v="Definir políticas, lineamientos y estrategias en materia de talento humano efectivas, que aporten al logro de los objetivos. Desde el sistema de control interno efectuar su verificación"/>
    <s v="Plan Estratégico de talento Humano aprobado y publicado en la página web de la entidad / transparencia."/>
    <s v="Revisar y actualizar el Plan Estratégico de Talento Humano, cada vigencia."/>
    <s v="GTHU"/>
    <x v="0"/>
    <x v="8"/>
    <n v="1"/>
  </r>
  <r>
    <s v="25 GTHU"/>
    <s v="13/03/2023_x000a_Eliminada- repetida"/>
    <x v="0"/>
    <s v="Gestión Estratégica del Talento Humano"/>
    <m/>
    <m/>
    <m/>
    <m/>
    <x v="1"/>
    <x v="2"/>
    <m/>
  </r>
  <r>
    <s v="26 GTHU"/>
    <m/>
    <x v="0"/>
    <s v="Gestión Estratégica del Talento Humano"/>
    <s v="Desarrollar el proceso de dotación de vestido y calzado de labor en la entidad"/>
    <s v="Trabajadores con dotación"/>
    <s v="Dotar a los trabajadores de vestido y calzado de labor en la entidad"/>
    <s v="GTHU"/>
    <x v="0"/>
    <x v="8"/>
    <n v="0.7"/>
  </r>
  <r>
    <s v="27 GTHU"/>
    <m/>
    <x v="0"/>
    <s v="Gestión Estratégica del Talento Humano"/>
    <s v="Diseñar y ejecutar un programa de desvinculación asistida para los pre-pensionados como actividad de la planeación del talento humano de la entidad."/>
    <s v="Plan Anual de Estímulos e Incentivos Actualizado"/>
    <s v="Incorporar en el plan Anual de estímulos e incentivos un programa de desvinculación asistida ."/>
    <s v="GTHU"/>
    <x v="0"/>
    <x v="8"/>
    <n v="0.5"/>
  </r>
  <r>
    <s v="28 GTHU"/>
    <m/>
    <x v="0"/>
    <s v="Gestión Estratégica del Talento Humano"/>
    <s v="Incorporar actividades que promuevan la inclusión y la diversidad (personas con discapacidad, jóvenes entre los 18 y 28 años y género) en la planeación del talento humano de la entidad."/>
    <s v="Convocatoria realizada y socializada a los colaboradores de la UAERMV, dependiendo del recurso presupuestal, definido."/>
    <s v="Una vez se cuente con el recurso presupuestal, realizar convocatoria a través de la plataforma del Sistema Público de Empleo, con la finalidad de contar con prácticas laborales en la UAERMV."/>
    <s v="GTHU"/>
    <x v="0"/>
    <x v="8"/>
    <m/>
  </r>
  <r>
    <s v="29 GTHU"/>
    <s v="13/03/2023_x000a_Eliminada- repetida"/>
    <x v="0"/>
    <s v="Gestión Estratégica del Talento Humano"/>
    <m/>
    <m/>
    <m/>
    <m/>
    <x v="1"/>
    <x v="2"/>
    <m/>
  </r>
  <r>
    <s v="30 GTHU"/>
    <m/>
    <x v="0"/>
    <s v="Gestión Estratégica del Talento Humano"/>
    <s v="Llevar registros apropiados del número de gerentes públicos que hay en la entidad, así como de su movilidad"/>
    <s v="Base de datos que contiene el movimiento de gerentes públicos actualizada."/>
    <s v="Tener registro del número de gerentes públicos que tiene la entidad, así como de su movilidad."/>
    <s v="GTHU"/>
    <x v="0"/>
    <x v="8"/>
    <n v="0.69"/>
  </r>
  <r>
    <s v="31 GTHU"/>
    <m/>
    <x v="0"/>
    <s v="Gestión Estratégica del Talento Humano"/>
    <s v="Modificar el manual de funciones de la entidad para dar cumplimiento a la Ley 1955 de 2019 y el Decreto 2365 de 2019 para facilitar el ingreso de los jóvenes a la administración pública."/>
    <s v="Manual de funciones de la UAERMV actualizado y publicado."/>
    <s v="Actualizar el manual de funciones de la UAERMV para dar cumplimiento a la Ley 1955 de 2019 y el Decreto 2365 de 2019."/>
    <s v="GTHU"/>
    <x v="0"/>
    <x v="8"/>
    <n v="1"/>
  </r>
  <r>
    <s v="32 GTHU"/>
    <m/>
    <x v="0"/>
    <s v="Gestión Estratégica del Talento Humano"/>
    <s v="Monitoreo y seguimiento del SIGEP"/>
    <s v="Información de los servidores públicos en la plataforma de SIDEAP actualizada."/>
    <s v="Mantener actualizada mensualmente la información de los servidores en el SIDEAP."/>
    <s v="GTHU"/>
    <x v="0"/>
    <x v="8"/>
    <n v="0.72"/>
  </r>
  <r>
    <s v="33 GTHU"/>
    <m/>
    <x v="0"/>
    <s v="Gestión Estratégica del Talento Humano"/>
    <s v="Realizar oportunamente la inducción a los nuevos servidores que ingresan a la entidad."/>
    <s v="Certificados de inducción adelantados."/>
    <s v="Realizar inducción a los servidores públicos que se vinculen a la entidad, dentro de los cuatro meses de su vinculación."/>
    <s v="GTHU"/>
    <x v="0"/>
    <x v="8"/>
    <n v="0.91"/>
  </r>
  <r>
    <m/>
    <m/>
    <x v="0"/>
    <s v="Gestión Estratégica del Talento Humano"/>
    <m/>
    <m/>
    <m/>
    <m/>
    <x v="1"/>
    <x v="2"/>
    <m/>
  </r>
  <r>
    <s v="1 INT"/>
    <m/>
    <x v="0"/>
    <s v="Integridad"/>
    <s v="Crear canales de consulta para conocer las sugerencias, recomendaciones y peticiones de los servidores públicos para mejorar las acciones de implementación del código de integridad de la entidad. Desde el sistema de control interno efectuar su verificación."/>
    <s v="Formato y Manual legalizado, publicado en SISGESTIÒN y socializado a través del correo institucional."/>
    <s v="Actualizar el Manual código de integridad UAEMRV -GTHU-MA-001-V1, incorporando un formato que permita conocer las sugerencias, recomendaciones y peticiones de los servidores públicos y colaboradores, para mejorar las acciones de implementación del código de integridad de la entidad el cual se remitirá al proceso de GTHU, y el equipo de gestores de integridad"/>
    <s v="GTHU"/>
    <x v="0"/>
    <x v="1"/>
    <n v="1"/>
  </r>
  <r>
    <s v="2 INT"/>
    <s v="13/03/2023_x000a_Eliminada - repetida con la 4 GTHU"/>
    <x v="0"/>
    <s v="Integridad"/>
    <m/>
    <m/>
    <m/>
    <m/>
    <x v="1"/>
    <x v="2"/>
    <m/>
  </r>
  <r>
    <s v="3 INT"/>
    <m/>
    <x v="0"/>
    <s v="Integridad"/>
    <s v="Formular la estrategia para la gestión preventiva de conflictos de interés dentro del marco de la planeación institucional."/>
    <s v="Una (1) lista de asistencia de la sensibilización realizada del Manual de Código de Integridad e instructivo del trámite de conflicto de interés de la UAERMV "/>
    <s v="(3.2.2) Sensibilizar a los colaboradores de la Entidad sobre el Manual de Código de Integridad y el instructivo trámite de conflicto de interés UAERMV"/>
    <s v="GTHU"/>
    <x v="0"/>
    <x v="5"/>
    <n v="0.7"/>
  </r>
  <r>
    <s v="4 INT"/>
    <m/>
    <x v="0"/>
    <s v="Integridad"/>
    <s v="Fomentar desde la Alta Dirección espacios de participación para todo el personal, para armonizar los valores del servicio público con los códigos de ética institucional, implementar jornadas de difusión y herramientas pedagógicas para desarrollar el hábito de actuar de forma coherente con ellos. Desde el sistema de control interno efectuar su verificación."/>
    <s v="Los certificados del curso virtual de integridad DAFP desarrollados por el 70% por ciento de la alta dirección y gestores de integridad de la Entidad."/>
    <s v="(3.1.10) Invitar al representante legal, la alta dirección y los gestores de integridad de la Entidad al curso virtual de integridad, transparencia y lucha contra la corrupción establecido por Función Pública, DAFP, en pro de fortalecer la Política de Integridad como buena práctica en la Entidad. (https://www.funcionpublica.gov.co/eva/es/cursos-virtuales-eva/curso-integridad.html). "/>
    <s v="GTHU"/>
    <x v="0"/>
    <x v="9"/>
    <n v="0.4"/>
  </r>
  <r>
    <m/>
    <m/>
    <x v="0"/>
    <s v="Integridad"/>
    <m/>
    <m/>
    <m/>
    <m/>
    <x v="1"/>
    <x v="2"/>
    <m/>
  </r>
  <r>
    <s v="1 PLAN"/>
    <m/>
    <x v="1"/>
    <s v="Planeación Institucional "/>
    <s v="La entidad previo al ejercicio de planeación, definió su direccionamiento estratégico teniendo en_x000a_cuenta los siguientes aspectos: Resultados de la evaluación de la gestión financiera"/>
    <s v="Un (1) diagnóstico de fuentes de financiación del sector movilidad comparando la distribución"/>
    <s v="Elaborar un diagnóstico de fuentes de financiación del sector movilidad comparando la distribución entre la inversión de las obras de construcción y conservación del Distrito Capital. "/>
    <s v="DESI"/>
    <x v="2"/>
    <x v="3"/>
    <n v="1"/>
  </r>
  <r>
    <s v="2 PLAN"/>
    <s v="13/03/2023_x000a_Se ajusto la fecha"/>
    <x v="1"/>
    <s v="Planeación Institucional "/>
    <s v="El propósito de esta política es permitir que las entidades definan la ruta estratégica y operativa que guiará la gestión de la entidad, con miras a satisfacer las necesidades de sus grupos de valor."/>
    <s v="Dos (2) Sesiones de capacitación durante la vigencia sobre las herramienta de planeación  a los diferentes procesos de la entidad en sus diferentes sedes.  "/>
    <s v="Desarrollar al menos (2) sesiones de capacitación durante la vigencia sobre las herramienta de planeación  a los diferentes procesos de la entidad en sus diferentes sedes. "/>
    <s v="DESI"/>
    <x v="2"/>
    <x v="9"/>
    <m/>
  </r>
  <r>
    <m/>
    <m/>
    <x v="1"/>
    <s v="Planeación Institucional "/>
    <m/>
    <m/>
    <m/>
    <m/>
    <x v="1"/>
    <x v="2"/>
    <m/>
  </r>
  <r>
    <s v="1 PRES"/>
    <m/>
    <x v="1"/>
    <s v="Gestión Presupuestal y Eficiencia del Gasto Público"/>
    <s v="Socializar las actividades de ejecución de programas, proyectos y servicios mediante la participación de los grupos de valor en la gestión de la entidad."/>
    <s v="4 (Cuatro) Publicaciones de piezas graficas"/>
    <s v="Divulgar a través de los diferentes medios de comunicación dispuestos por la entidad 4 piezas gráficas informativas sobre el estado de los proyectos de inversión."/>
    <s v="DESI"/>
    <x v="2"/>
    <x v="8"/>
    <n v="1"/>
  </r>
  <r>
    <s v="2 PRES"/>
    <m/>
    <x v="1"/>
    <s v="Gestión Presupuestal y Eficiencia del Gasto Público"/>
    <s v="Mejorar las actividades de formulación  de políticas, programas y proyectos mediante la participación de los grupos de valor en la gestión de la entidad"/>
    <s v="Seguimiento a los trazadores presupuestales asociados"/>
    <s v="Participar en las socializaciones de los trazadores presupuestales asociados a las políticas públicas del distrito."/>
    <s v="DESI"/>
    <x v="2"/>
    <x v="8"/>
    <n v="1"/>
  </r>
  <r>
    <m/>
    <m/>
    <x v="1"/>
    <s v="Gestión Presupuestal y Eficiencia del Gasto Público"/>
    <m/>
    <m/>
    <m/>
    <m/>
    <x v="1"/>
    <x v="2"/>
    <m/>
  </r>
  <r>
    <s v="1 FORT"/>
    <m/>
    <x v="2"/>
    <s v="Fortalecimiento Organizacional y Simplificación de Procesos "/>
    <s v="La entidad mejora sus procesos y procedimientos a partir de:_x000a_Análisis de las necesidades y prioridades en la prestación del servicio"/>
    <s v="Resultados de encuesta preliminar de la identificación de los temas de capacitación y fortalecimiento institucional auspiciables desde la Cooperación Internacional"/>
    <s v="Diseñar, elaborar y analizar encuesta preliminar a los funcionarios /colaboradores enfocada hacia la identificación de los temas de capacitación y fortalecimiento institucional auspiciables desde la Cooperación Internacional"/>
    <s v="DESI"/>
    <x v="2"/>
    <x v="1"/>
    <n v="1"/>
  </r>
  <r>
    <s v="2 FORT"/>
    <m/>
    <x v="2"/>
    <s v="Fortalecimiento Organizacional y Simplificación de Procesos "/>
    <s v="La entidad mejora sus procesos y procedimientos a partir de: _x000a_Gestión de conflictos._x000a_Gestión de proyectos"/>
    <s v="Un (1) metodología para la Gestión de Proyectos"/>
    <s v="Elaborar un documento para establecer la metodología para la Gestión de Proyectos "/>
    <s v="DESI"/>
    <x v="2"/>
    <x v="3"/>
    <n v="1"/>
  </r>
  <r>
    <s v="3 FORT"/>
    <m/>
    <x v="2"/>
    <s v="Fortalecimiento Organizacional y Simplificación de Procesos "/>
    <s v="El plan de mantenimiento preventivo de los equipos de la entidad cuenta con:_x000a_a Recursos presupuestales para su ejecución_x000a_b Responsables de efectuar el mantenimiento_x000a_c Periodicidad del mantenimiento_x000a_d Fechas de ejecución del mantenimiento"/>
    <s v="Cuatro (4) Seguimiento plan de mantenimiento de los equipos "/>
    <s v="Elaborar y hacer seguimiento al  plan de mantenimiento de los equipos "/>
    <s v="PPMQ"/>
    <x v="3"/>
    <x v="8"/>
    <m/>
  </r>
  <r>
    <s v="4 FORT"/>
    <m/>
    <x v="2"/>
    <s v="Fortalecimiento Organizacional y Simplificación de Procesos "/>
    <s v="La entidad mejora sus procesos y procedimientos a partir de: _x000a_Gestión de conflictos._x000a_Gestión de proyectos"/>
    <s v="Una (1) actividad de transferencia de conocimientos sobre la metodología para la Gestión de Proyectos"/>
    <s v="Transferir los conocimientos sobre metodología para la Gestión de Proyectos"/>
    <s v="DESI"/>
    <x v="2"/>
    <x v="8"/>
    <m/>
  </r>
  <r>
    <m/>
    <m/>
    <x v="2"/>
    <s v="Fortalecimiento Organizacional y Simplificación de Procesos "/>
    <m/>
    <m/>
    <m/>
    <m/>
    <x v="1"/>
    <x v="2"/>
    <m/>
  </r>
  <r>
    <s v="1 SEG"/>
    <m/>
    <x v="2"/>
    <s v="Seguridad Digital"/>
    <s v="Recomendación 33 y 34 Identificar y mantener condiciones uso y seguridad de la información para mejorar la gestión de información en la entidad. Desde el sistema de control interno efectuar su verificación."/>
    <s v="Evidencias Implementación del plan Operacional de seguridad de la información"/>
    <s v="Implementación del plan Operacional de seguridad de la información"/>
    <s v="EGTI"/>
    <x v="0"/>
    <x v="8"/>
    <n v="0.7"/>
  </r>
  <r>
    <s v="2 SEG"/>
    <m/>
    <x v="2"/>
    <s v="Seguridad Digital"/>
    <s v="SEGURIDAD DE LA INFORMACIÓN"/>
    <s v="Solicitud concepto a ACDTIC el para la ejecución de los simulacros"/>
    <s v="Se escalará a la Alta Consejería la pertinencia de realizar simulacros."/>
    <s v="EGTI"/>
    <x v="0"/>
    <x v="8"/>
    <n v="0.5"/>
  </r>
  <r>
    <m/>
    <m/>
    <x v="2"/>
    <s v="Seguridad Digital"/>
    <m/>
    <m/>
    <m/>
    <m/>
    <x v="1"/>
    <x v="2"/>
    <m/>
  </r>
  <r>
    <s v="1 DEF"/>
    <m/>
    <x v="2"/>
    <s v="Defensa Jurídica"/>
    <s v="El Comité de Conciliación elabora documentos con los  perfiles de abogados externos,  y tiene en cuenta los criterios de  litigiosidad, complejidad de los casos y  el impacto de los procesos. Adicionalmente, remite los  perfiles de abogados externos a la oficina jurídica,  a la dependencia encargada de la contratación y al representante legal."/>
    <s v="Certificación del Comité de Conciliación"/>
    <s v="Analizar y aprobar los perfiles de los apoderados externos, de acuerdo con las necesidades de litigiosidad de la entidad"/>
    <s v="GJUR"/>
    <x v="4"/>
    <x v="10"/>
    <n v="1"/>
  </r>
  <r>
    <s v="2 DEF"/>
    <m/>
    <x v="2"/>
    <s v="Defensa Jurídica"/>
    <s v="La entidad capacita y mantiene actualizados a los abogados, especialmente en lo que se refiere a las competencias de actuación en los procesos orales y en los nuevos cambios normativos."/>
    <s v="Respuesta por parte del área de talento humano"/>
    <s v="Solicitar un plan y/o programa de entrenamiento y/o actualización para el grupo de defensa jurídica. "/>
    <s v="GJUR"/>
    <x v="4"/>
    <x v="11"/>
    <n v="1"/>
  </r>
  <r>
    <s v="3 DEF"/>
    <m/>
    <x v="2"/>
    <s v="Defensa Jurídica"/>
    <s v="Los  apoderados de los casos tienen los documentos necesarios que les permitan elaborar las fichas de estudio para la acción de repetición. Los documentos básicos son: copia del fallo, y pago de la condena, de la conciliación o de cualquier otro crédito derivado de la responsabilidad patrimonial de la entidad."/>
    <s v="Fichas Técnica de conciliación de la acción de repetición SIPROJ"/>
    <s v="Verificar la documentación propia de cada proceso"/>
    <s v="GJUR"/>
    <x v="4"/>
    <x v="8"/>
    <n v="0.75"/>
  </r>
  <r>
    <s v="4 DEF"/>
    <m/>
    <x v="2"/>
    <s v="Defensa Jurídica"/>
    <s v="La entidad realiza gestiones de difusión y/o capacitación de los planes de prevención daño antijurídico."/>
    <s v="Actividad de difusión desarrollada por semestre"/>
    <s v="Programar y adelantar dos actividades de difusión del plan de prevención del daño antijurídico."/>
    <s v="GJUR"/>
    <x v="4"/>
    <x v="8"/>
    <n v="0.5"/>
  </r>
  <r>
    <s v="5 DEF"/>
    <m/>
    <x v="2"/>
    <s v="Defensa Jurídica"/>
    <s v="La entidad hace seguimiento al plan de acción y al(los) indicador(es) formulado(s) en sus políticas de prevención del daño antijurídico."/>
    <s v="Presentación ante el Comité de Conciliación"/>
    <s v="Adelantar seguimiento al plan de acción de la Política de Prevención del daño antijurídico y a sus indicadores"/>
    <s v="GJUR"/>
    <x v="4"/>
    <x v="8"/>
    <n v="0.5"/>
  </r>
  <r>
    <m/>
    <m/>
    <x v="2"/>
    <s v="Defensa Jurídica"/>
    <m/>
    <m/>
    <m/>
    <m/>
    <x v="1"/>
    <x v="2"/>
    <m/>
  </r>
  <r>
    <s v="1 SER"/>
    <m/>
    <x v="2"/>
    <s v="Servicio al Ciudadano"/>
    <s v="La entidad incluyó dentro de su plan de desarrollo o plan institucional, acciones para garantizar el acceso real y efectivo de las personas con discapacidad a los servicios que ofrece"/>
    <s v="Plan de acción  de procesos, con acciones para garantizar el acceso real y efectivo de las personas con discapacidad a los servicios que ofrece"/>
    <s v="Vincular acciones de accesibilidad dentro del plan de acción o institucional de la entidad."/>
    <s v="APIC"/>
    <x v="0"/>
    <x v="1"/>
    <n v="1"/>
  </r>
  <r>
    <s v="2 SER"/>
    <m/>
    <x v="2"/>
    <s v="Servicio al Ciudadano"/>
    <s v="La entidad implementa acciones para garantizar una atención accesible, contemplando las necesidades de la población con discapacidades como:_x000a_- Visual_x000a_- Auditiva_x000a_- Cognitiva_x000a_- Mental_x000a_- Sordoceguera_x000a_- Múltiple_x000a_- Física o motora"/>
    <s v="Un Diagnóstico actualizado"/>
    <s v="Actualizar el diagnóstico de necesidades de adecuación y señalización para el punto de atención al ciudadano en la Sede Administrativa"/>
    <s v="APIC"/>
    <x v="0"/>
    <x v="3"/>
    <n v="1"/>
  </r>
  <r>
    <s v="3 SER"/>
    <m/>
    <x v="2"/>
    <s v="Servicio al Ciudadano"/>
    <s v="Contar con operadores para la atención a personas con discapacidad (Ejemplo: uso de herramientas como Centro de Relevo, Sistema de Interpretación-SIEL u otros) en la línea de atención telefónica, el PBX o conmutador de la entidad."/>
    <s v="Sistema Implementado"/>
    <s v="Contar con herramienta centro de relevo para atención de personas con discapacidad."/>
    <s v="APIC"/>
    <x v="0"/>
    <x v="6"/>
    <n v="0.8"/>
  </r>
  <r>
    <s v="4 SER"/>
    <m/>
    <x v="2"/>
    <s v="Servicio al Ciudadano"/>
    <s v="Constituir formalmente una dependencia o grupo de trabajo para la relación Estado-Ciudadano"/>
    <s v="Acto Administrativo"/>
    <s v="Crear mesa de trabajo de relación estado-ciudadano mediante memorando y/o acto administrativo."/>
    <s v="APIC"/>
    <x v="0"/>
    <x v="4"/>
    <n v="1"/>
  </r>
  <r>
    <s v="5 SER"/>
    <m/>
    <x v="2"/>
    <s v="Servicio al Ciudadano"/>
    <s v="Contar con aplicaciones móviles, de acuerdo con las capacidades de la entidad, como estrategia para interactuar de manera virtual con los ciudadanos."/>
    <s v="Informe trimestral Chat Virtual"/>
    <s v="Estandarizar el chat virtual como aplicación móvil para interactuar con el ciudadano."/>
    <s v="APIC"/>
    <x v="0"/>
    <x v="4"/>
    <n v="1"/>
  </r>
  <r>
    <s v="6 SER"/>
    <m/>
    <x v="2"/>
    <s v="Servicio al Ciudadano"/>
    <s v="Desarrollar jornadas de capacitación y/o divulgación a sus servidores y contratistas sobre la política de servicio al ciudadano."/>
    <s v="Dos (2) sensibilizaciones realizadas"/>
    <s v="Desarrollar dos (2) sensibilizaciones con servidores y contratistas sobre la política de servicio al ciudadano en la entidad."/>
    <s v="APIC"/>
    <x v="0"/>
    <x v="9"/>
    <m/>
  </r>
  <r>
    <s v="7 SER"/>
    <m/>
    <x v="2"/>
    <s v="Servicio al Ciudadano"/>
    <s v="Instalar sistemas de información que guíen a las personas a través de los ambientes físicos de la entidad y mejoren su comprensión y experiencia del espacio (Wayfinding)."/>
    <s v="Sistema Implementado"/>
    <s v="Implementar sistema Wayfinding en la sede administrativa de la UMV. "/>
    <s v="APIC"/>
    <x v="0"/>
    <x v="9"/>
    <m/>
  </r>
  <r>
    <m/>
    <m/>
    <x v="2"/>
    <s v="Servicio al Ciudadano"/>
    <m/>
    <m/>
    <m/>
    <m/>
    <x v="1"/>
    <x v="2"/>
    <m/>
  </r>
  <r>
    <s v="1 PART"/>
    <m/>
    <x v="2"/>
    <s v="Participación Ciudadana en la Gestión Pública"/>
    <s v="A partir de los resultados de la evaluación de la oficina de control interno sobre el plan de participación, identificar y documentar las debilidades y fortalezas  en la implementación de la Política de Participación Ciudadana, individualizándolas por cada uno de los ciclos de la gestión (participación en el diagnóstico, la formulación e implementación)"/>
    <s v="Un plan de participación ciudadana formulado"/>
    <s v="Formular el plan de participación ciudadana 2023 teniendo en cuenta los informes y recomendaciones de la OCI"/>
    <s v="APIC"/>
    <x v="0"/>
    <x v="10"/>
    <n v="1"/>
  </r>
  <r>
    <s v="2 PART"/>
    <m/>
    <x v="2"/>
    <s v="Participación Ciudadana en la Gestión Pública"/>
    <s v="Establecer etapas de planeación para promover la participación ciudadana utilizando medios digitales."/>
    <s v="Un plan de participación ciudadana formulado"/>
    <s v="Formular plan de participación ciudadana vinculando acciones para cada una de sus etapas y definiendo cuales van por medios digitales. "/>
    <s v="APIC"/>
    <x v="0"/>
    <x v="10"/>
    <n v="1"/>
  </r>
  <r>
    <s v="3 PART"/>
    <m/>
    <x v="2"/>
    <s v="Participación Ciudadana en la Gestión Pública"/>
    <s v="Definir una estrategia para capacitar  a los grupos de valor  con el propósito de  cualificar los procesos de participación  ciudadana. "/>
    <s v="Una estrategia de sensibilización para colaboradores y grupos de valor formulada"/>
    <s v="Formular estrategia para sensibilizar a grupos de valor y colaboradores en términos de participación ciudadana y rendición de cuentas "/>
    <s v="APIC"/>
    <x v="0"/>
    <x v="1"/>
    <n v="1"/>
  </r>
  <r>
    <s v="4 PART"/>
    <m/>
    <x v="2"/>
    <s v="Participación Ciudadana en la Gestión Pública"/>
    <s v="Divulgar el plan de participación ajustado a las observaciones recibidas por distintos canales, informando a  la ciudadanía o grupos de valor los cambios incorporados con la estrategia que se haya definido previamente."/>
    <s v="Un plan de participación ciudadana 2023 divulgado y socializado"/>
    <s v="Divulgar y Socializar el plan de participación ciudadana 2023, informando a los grupos de valor los cambios y ajustes a sus recomendaciones. "/>
    <s v="APIC"/>
    <x v="0"/>
    <x v="1"/>
    <n v="1"/>
  </r>
  <r>
    <s v="5 PART"/>
    <m/>
    <x v="2"/>
    <s v="Participación Ciudadana en la Gestión Pública"/>
    <s v="Incluir en los informes y acciones de difusión para la rendición de cuentas la oferta de información por canales electrónicos existentes en la entidad de manera que los ciudadanos e interesados puedan consultarlos y participar en los eventos de diálogo previstos."/>
    <s v="Publicación en página web del cronograma de espacios de participación ciudadana"/>
    <s v="Publicar en la página web de la entidad el cronograma de los espacios de participación ciudadana de la vigencia 2023."/>
    <s v="APIC"/>
    <x v="0"/>
    <x v="11"/>
    <n v="1"/>
  </r>
  <r>
    <s v="6 PART"/>
    <m/>
    <x v="2"/>
    <s v="Participación Ciudadana en la Gestión Pública"/>
    <s v="Realizar las actividades que la conduzcan a lograr los resultados propuestos y a materializar las decisiones plasmadas en su planeación institucional, en el marco de los valores del servicio público"/>
    <s v="Dos (2) piezas informativas (píldoras, clips, videos, piezas gráficas) divulgadas por los canales de comunicación de la entidad."/>
    <s v="4.2.1 Realizar campaña interna de divulgación sobre la importancia de la gestión de  los grupos de valor en la entidad de acuerdo a la caracterización realizada."/>
    <s v="APIC"/>
    <x v="5"/>
    <x v="11"/>
    <n v="1"/>
  </r>
  <r>
    <s v="7 PART"/>
    <m/>
    <x v="2"/>
    <s v="Participación Ciudadana en la Gestión Pública"/>
    <s v="Realizar las actividades que la conduzcan a lograr los resultados propuestos y a materializar las decisiones plasmadas en su planeación institucional, en el marco de los valores del servicio público"/>
    <s v="Un (1) listado de asistencia de la sensibilización realizada"/>
    <s v="4.2.2 Realizar una sensibilización en la Entidad sobre la caracterización de los grupos de valor  actualizada de acuerdo al procedimiento interno de la Entidad "/>
    <s v="APIC"/>
    <x v="5"/>
    <x v="11"/>
    <n v="1"/>
  </r>
  <r>
    <s v="8 PART"/>
    <m/>
    <x v="2"/>
    <s v="Participación Ciudadana en la Gestión Pública"/>
    <s v="Realizar las actividades que la conduzcan a lograr los resultados propuestos y a materializar las decisiones plasmadas en su planeación institucional, en el marco de los valores del servicio público"/>
    <s v="Un (1) Índice de Transparencia de Bogotá enviado"/>
    <s v="5.20 Diligenciar y presentar el Índice de Transparencia de Bogotá que evalúa la vigencia 2022 sobre la información proactiva, talento humano, rendición de cuentas, planeación, comportamiento ético, gestión presupuestal, medidas anticorrupción, participación ciudadana, atención al ciudadano, entre otros capítulos "/>
    <s v="APIC"/>
    <x v="2"/>
    <x v="3"/>
    <n v="1"/>
  </r>
  <r>
    <s v="9 PART"/>
    <s v="13/03/2023_x000a_Eliminada"/>
    <x v="2"/>
    <s v="Participación Ciudadana en la Gestión Pública"/>
    <m/>
    <m/>
    <m/>
    <m/>
    <x v="1"/>
    <x v="2"/>
    <m/>
  </r>
  <r>
    <s v="10 PART"/>
    <m/>
    <x v="2"/>
    <s v="Participación Ciudadana en la Gestión Pública"/>
    <s v="4. Establecer e implementar procesos de ideación con grupos de valor o de interés."/>
    <s v="Un (1) taller desarrollado con ciudadanos"/>
    <s v="Aplicar la metodología para identificar las necesidades del ciudadano "/>
    <s v="DESI"/>
    <x v="2"/>
    <x v="4"/>
    <n v="1"/>
  </r>
  <r>
    <s v="11 PART"/>
    <m/>
    <x v="2"/>
    <s v="Participación Ciudadana en la Gestión Pública"/>
    <s v="Mejorar la solución de problemas a partir de la implementación de ejercicios de innovación abierta con la participación de los grupos de valor de la entidad."/>
    <s v="Un (1) ejercicio de innovación abierta con grupos de valor realizado que responda a una problemática de la Entidad."/>
    <s v="Realizar un  ejercicio de  innovación abierta con grupos de valor de la UAERMV."/>
    <s v="APIC"/>
    <x v="0"/>
    <x v="12"/>
    <n v="1"/>
  </r>
  <r>
    <s v="12 PART"/>
    <m/>
    <x v="2"/>
    <s v="Participación Ciudadana en la Gestión Pública"/>
    <s v="Realizar las actividades que la conduzcan a lograr los resultados propuestos y a materializar las decisiones plasmadas en su planeación institucional, en el marco de los valores del servicio público"/>
    <s v="Una (1) sensibilización a ciudadanos"/>
    <s v="4.2.12 Sensibilizar a los ciudadanos y veedores en los conceptos de Rendición de Cuentas y los mecanismos de participación en los espacios de diálogo y rendiciones de cuenta."/>
    <s v="APIC"/>
    <x v="2"/>
    <x v="12"/>
    <n v="1"/>
  </r>
  <r>
    <s v="13 PART"/>
    <s v="13/03/2023_x000a_Se ajusto la actividad"/>
    <x v="2"/>
    <s v="Participación Ciudadana en la Gestión Pública"/>
    <s v="Incluir en los informes y acciones de difusión para la rendición de cuentas la oferta de información por canales electrónicos existentes en la entidad de manera que los ciudadanos e interesados puedan consultarlos y participar en los eventos de diálogo previstos."/>
    <s v="Un (1) informe de rendición de cuentas que incluya los Objetivos de Desarrollo Sostenible, ODS, los conjuntos de datos disponibles en el Menú de Transparencia de la página web, los canales electrónicos de la Entidad y el calendario o cronograma de actividades para la participación y consulta de los grupos de valor."/>
    <s v="Incluir en los informes de rendición de cuentas la oferta de información de canales electrónicos existentes en la entidad y el calendario o cronograma de actividades para la participación y consulta de los grupos de valor "/>
    <s v="DESI"/>
    <x v="2"/>
    <x v="6"/>
    <n v="1"/>
  </r>
  <r>
    <s v="14 PART"/>
    <m/>
    <x v="2"/>
    <s v="Participación Ciudadana en la Gestión Pública"/>
    <s v="Realizar las actividades que la conduzcan a lograr los resultados propuestos y a materializar las decisiones plasmadas en su planeación institucional, en el marco de los valores del servicio público"/>
    <s v="Pantallazos de las sesiones lideradas por la Secretaria de Movilidad del Nodo Movilidad Distrital formalizado ante el Sistema Nacional de Rendición de Cuentas o correos "/>
    <s v="4.2.4 Participar en la articulación entre las entidades del sector movilidad a través del Nodo Sector Movilidad Distrital formalizado ante el Sistema Nacional de Rendición de Cuentas impulsado por Función Pública "/>
    <s v="APIC"/>
    <x v="2"/>
    <x v="7"/>
    <m/>
  </r>
  <r>
    <s v="15 PART"/>
    <m/>
    <x v="2"/>
    <s v="Participación Ciudadana en la Gestión Pública"/>
    <s v="Realizar las actividades que la conduzcan a lograr los resultados propuestos y a materializar las decisiones plasmadas en su planeación institucional, en el marco de los valores del servicio público"/>
    <s v="Veintidós (22) publicaciones en las carteleras físicas de la Entidad las invitaciones a los espacios de Rendición de Cuentas y Participación Ciudadana "/>
    <s v="4.2.11 Publicar en las carteleras físicas de la entidad la invitación a las rendiciones de cuentas propias de la Entidad, articulados con las entidades del sector y del Nodo Sector Movilidad Distrital y espacios de participación"/>
    <s v="APIC"/>
    <x v="2"/>
    <x v="7"/>
    <m/>
  </r>
  <r>
    <s v="16 PART"/>
    <m/>
    <x v="2"/>
    <s v="Participación Ciudadana en la Gestión Pública"/>
    <s v="Sistematizar  los resultados obtenidos en el ejercicio de las diferentes actividades de participación ciudadana adelantadas. "/>
    <s v="Formatos de sistematización de espacios de participación ciudadana diligenciados"/>
    <s v="Sistematizar los espacios de participación ciudadana desarrollados por la UMV durante la vigencia 2023"/>
    <s v="APIC"/>
    <x v="0"/>
    <x v="8"/>
    <m/>
  </r>
  <r>
    <s v="17 PART"/>
    <m/>
    <x v="2"/>
    <s v="Participación Ciudadana en la Gestión Pública"/>
    <s v="Convocar la mayor cantidad posible de grupos de valor y otras instancias, y acorde con la realidad de la entidad y de la pandemia, para las acciones de diálogo implementadas."/>
    <s v="Informes de convocatorias de espacios de participación ciudadana realizados"/>
    <s v="Realizar convocatoria a espacios de participación ciudadana desarrollados por la entidad"/>
    <s v="APIC"/>
    <x v="0"/>
    <x v="8"/>
    <m/>
  </r>
  <r>
    <s v="18 PART"/>
    <m/>
    <x v="2"/>
    <s v="Participación Ciudadana en la Gestión Pública"/>
    <s v="Convocar la mayor cantidad posible de grupos de valor y otras instancias, y acorde con la realidad de la entidad y de la pandemia, para las acciones de diálogo implementadas."/>
    <s v="Un informe de participación ciudadana con datos de los indicadores asociados al plan. "/>
    <s v="Realizar informe de participación ciudadana, describiendo el indicador de participantes y mejorando sus datos respecto a la vigencia anterior. "/>
    <s v="APIC"/>
    <x v="0"/>
    <x v="8"/>
    <m/>
  </r>
  <r>
    <s v="19 PART"/>
    <m/>
    <x v="2"/>
    <s v="Participación Ciudadana en la Gestión Pública"/>
    <s v="Analizar, por parte del  área que ejecutó  la actividad , las recomendaciones u objeciones recibidas en el proceso de participación, evaluar la viabilidad de su incorporación en la actividad que se sometió al proceso de participación y realizar los ajustes a que haya lugar."/>
    <s v="Un informe de satisfacción de espacios de participación ciudadana y formato de sistematización diligenciado y retroalimentados con los participantes."/>
    <s v="Realizar informe de sistematización y satisfacción de espacios de participación ciudadana y retroalimentar con los participantes o grupos de valor asistentes a los mismos. "/>
    <s v="APIC"/>
    <x v="0"/>
    <x v="8"/>
    <m/>
  </r>
  <r>
    <m/>
    <m/>
    <x v="2"/>
    <s v="Participación Ciudadana en la Gestión Pública"/>
    <m/>
    <m/>
    <m/>
    <m/>
    <x v="1"/>
    <x v="2"/>
    <m/>
  </r>
  <r>
    <s v="1 GAM"/>
    <m/>
    <x v="2"/>
    <s v="Gestión Ambiental "/>
    <s v="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
    <s v="Un (1) taller ludicopedagogico a cargo de la empresa gestora de los residuos sólidos aprovechables con material reutilizable, para promover el embellecimiento de las dos sedes"/>
    <s v="Llevar a cabo un taller ludicopedagogico a cargo de la empresa gestora de los residuos sólidos aprovechables"/>
    <s v="GAM"/>
    <x v="5"/>
    <x v="4"/>
    <n v="1"/>
  </r>
  <r>
    <s v="2 GAM"/>
    <m/>
    <x v="2"/>
    <s v="Gestión Ambiental "/>
    <s v="Definir una política ambiental y objetivos ambientales, basados en los aspectos e impactos ambientales, incluyendo en los mapas de riesgos las cuestiones ambientales detectadas en el contexto, las partes interesadas y los requisitos legales."/>
    <s v="Soportes de las  dos sensibilizaciones  de la política ambiental de la Entidad (Enero y Julio)"/>
    <s v="Socializar la Política ambiental de la UAERMV a los colaboradores de la Entidad"/>
    <s v="GAM"/>
    <x v="5"/>
    <x v="12"/>
    <n v="1"/>
  </r>
  <r>
    <s v="3 GAM"/>
    <m/>
    <x v="2"/>
    <s v="Gestión Ambiental "/>
    <s v="Asegurar las competencias de los servidores públicos que intervienen en la gestión ambiental"/>
    <s v="Evidencia de las  jornadas de sensibilización de febrero y agosto (listado de asistencia )"/>
    <s v="Realizar dos jornadas de sensibilización con los colaboradores de la UMV para el cuidado de las instalaciones de la Entidad. (Febrero y Agosto)"/>
    <s v="GAM"/>
    <x v="5"/>
    <x v="5"/>
    <n v="1"/>
  </r>
  <r>
    <s v="4 GAM"/>
    <m/>
    <x v="2"/>
    <s v="Gestión Ambiental "/>
    <s v="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
    <s v="Un (1) cultivo hidropónico en sede operativa y sede producción, para tener más plantas en menos espacio, aumentar los espacios verdes."/>
    <s v="Realizar Una (1) Jornada de voluntariado involucrando a las sedes operativa y de producción mediante la implementación de un cultivo hidropónico, para tener más plantas en menos espacio, aumentar los espacios verdes de las sedes y reducir el consumo de agua y fertilizante._x000a_"/>
    <s v="GAM"/>
    <x v="5"/>
    <x v="6"/>
    <n v="1"/>
  </r>
  <r>
    <s v="5 GAM"/>
    <m/>
    <x v="2"/>
    <s v="Gestión Ambiental "/>
    <s v="Asegurar las competencias de los servidores públicos que intervienen en la gestión ambiental"/>
    <s v="Una (1) jornada recreo deportiva  "/>
    <s v="Realizar una jornada recreo deportiva con colaboradores en la Entidad para fomentar los medios alternativos de transporte con el fin de promover la movilidad sostenible en la Entidad."/>
    <s v="GAM"/>
    <x v="5"/>
    <x v="7"/>
    <n v="1"/>
  </r>
  <r>
    <s v="6 GAM"/>
    <m/>
    <x v="2"/>
    <s v="Gestión Ambiental "/>
    <s v="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
    <s v="Reporte o seguimiento del  Plan de acción PIGA"/>
    <s v="Ejecutar al 100% el Plan de acción PIGA aprobado por Comité de gestión y desempeño"/>
    <s v="GAM"/>
    <x v="5"/>
    <x v="8"/>
    <m/>
  </r>
  <r>
    <s v="7 GAM"/>
    <m/>
    <x v="2"/>
    <s v="Gestión Ambiental "/>
    <s v="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
    <s v="Seis (6) Publicaciones en el micro sitio web de sostenibilidad información de interés ambiental y de sostenibilidad "/>
    <s v="Realizar seis publicaciones en el micro sitio web de sostenibilidad de la UMV"/>
    <s v="GAM"/>
    <x v="5"/>
    <x v="8"/>
    <n v="0.67"/>
  </r>
  <r>
    <s v="8 GAM"/>
    <m/>
    <x v="2"/>
    <s v="Gestión Ambiental "/>
    <s v="Asegurar las competencias de los servidores públicos que intervienen en la gestión ambiental"/>
    <s v="Seis (6) piezas y seis (6) actividades de sensibilización al año en el día de movilidad sostenible"/>
    <s v="Realizar doce actividades de sensibilización de movilidad sostenible  en la UMV"/>
    <s v="GAM"/>
    <x v="5"/>
    <x v="8"/>
    <n v="0.75"/>
  </r>
  <r>
    <m/>
    <m/>
    <x v="2"/>
    <s v="Gestión Ambiental "/>
    <m/>
    <m/>
    <m/>
    <m/>
    <x v="1"/>
    <x v="2"/>
    <m/>
  </r>
  <r>
    <s v="1 SEG"/>
    <m/>
    <x v="3"/>
    <s v="Seguimiento y Evaluación del Desempeño Institucional "/>
    <s v="El sistema de seguimiento al plan distrital de desarrollo genera informes de ejecución y cumplimiento de metas"/>
    <s v="Cuatro (4) informes de seguimiento a los proyectos de inversión."/>
    <s v="Realizar seguimiento trimestral  y alertas a los proyectos de inversión."/>
    <s v="DESI"/>
    <x v="2"/>
    <x v="8"/>
    <n v="0.75"/>
  </r>
  <r>
    <s v="2 SEG"/>
    <m/>
    <x v="3"/>
    <s v="Seguimiento y Evaluación del Desempeño Institucional "/>
    <s v="Realizar acompañamiento a la Alta Dirección en el marco del cumplimiento de los resultados propuestos en el PDD"/>
    <s v="Doce (12) informes de seguimiento presupuestal"/>
    <s v="Realizar seguimiento mensual al presupuesto incluyendo las principales metas de inversión con sus recomendaciones y/ alertas."/>
    <s v="DESI"/>
    <x v="2"/>
    <x v="8"/>
    <n v="0.75"/>
  </r>
  <r>
    <s v="3 SEG"/>
    <m/>
    <x v="3"/>
    <s v="Seguimiento y Evaluación del Desempeño Institucional "/>
    <s v="El área o responsable de consolidar y analizar los resultados de los indicadores de la gestión_x000a_institucional de la entidad:_x000a_Generó alertas oportunas al equipo directivo para la toma de decisiones"/>
    <s v="Cuatro (4) informes de seguimiento a los indicadores de gestión.."/>
    <s v="Realizar seguimiento trimestral  y alertas a los indicadores de gestión."/>
    <s v="DESI"/>
    <x v="2"/>
    <x v="8"/>
    <m/>
  </r>
  <r>
    <m/>
    <m/>
    <x v="3"/>
    <s v="Seguimiento y Evaluación del Desempeño Institucional "/>
    <m/>
    <m/>
    <m/>
    <m/>
    <x v="1"/>
    <x v="2"/>
    <m/>
  </r>
  <r>
    <s v="GDOC1"/>
    <m/>
    <x v="4"/>
    <s v="Gestión Documental"/>
    <s v="Recomendación 8 Para organizar el Fondo Documental Acumulado _x000a_-Elaboró las Tablas de Valoración Documental - TVD, _x000a_Aprobó TVD, _x000a_Tramitó el proceso de convalidación de la TVD,  _x000a_Publicó TVD en la página web _x000a_Implementó TVD"/>
    <s v="Tablas de Valoración Documental publicadas en la página web 2022"/>
    <s v="Publicar en la página web de la entidad las Tablas de Valoración Documental - TVD  para organizar el Fondo Documental Acumulado -FDA."/>
    <s v="GDOC"/>
    <x v="0"/>
    <x v="4"/>
    <n v="0.35"/>
  </r>
  <r>
    <s v="GDOC2"/>
    <m/>
    <x v="4"/>
    <s v="Gestión Documental"/>
    <s v="Recomendación 11 y 19 Frente a la preservación digital a largo plazo de documentos digitales y/o electrónicos de archivo, la Entidad no  Implementó el Plan de Preservación Digital._x000a_Recomendación 11 Implementar el Plan de Preservación Digital."/>
    <s v="Plan de Preservación Digital a largo plazo implementado 2022"/>
    <s v="Implementar Plan de Preservación Digital a largo acorde con el cronograma establecido para la vigencia"/>
    <s v="GDOC"/>
    <x v="0"/>
    <x v="4"/>
    <n v="0.77"/>
  </r>
  <r>
    <s v="GDOC3"/>
    <m/>
    <x v="4"/>
    <s v="Gestión Documental"/>
    <s v="Recomendación 8 Para organizar el Fondo Documental Acumulado_x000a_-Elaboró las Tablas de Valoración Documental - TVD,_x000a_Aprobó TVD,_x000a_Tramitó el proceso de convalidación de la TVD, _x000a_Publicó TVD en la página web_x000a_Implementó TVD"/>
    <s v="Tablas de Valoración Documental ajustadas"/>
    <s v="Ajustar las TVD del FDA SOP acorde con las observaciones emitidas por el Archivo Distrital para su posterior envió al Consejo Distrital de Archivos para trámite de convalidación"/>
    <s v="GDOC"/>
    <x v="0"/>
    <x v="12"/>
    <n v="0.3"/>
  </r>
  <r>
    <s v="GDOC4"/>
    <m/>
    <x v="4"/>
    <s v="Gestión Documental"/>
    <s v="Utilizar la digitalización de documentos para la fines de preservación._x000a__x000a_La entidad no cuenta con procedimientos documentados para el desarrollo de actividades de digitalización."/>
    <s v="Un programa de reprografía implementado "/>
    <s v="Implementar Programa de Reprografía  acorde con el cronograma establecido para la vigencia"/>
    <s v="GDOC"/>
    <x v="0"/>
    <x v="9"/>
    <n v="0.3"/>
  </r>
  <r>
    <s v="GDOC5"/>
    <m/>
    <x v="4"/>
    <s v="Gestión Documental"/>
    <s v="La Entidad cuenta con un sistema de gestión de documentos electrónicos de archivo para la administración, trámite y preservación de sus expedientes y documentos electrónicos que responde a las necesidades de la Entidad y sus instrumentos archivísticos"/>
    <s v="Un Proyecto de consultoría GDOC -SGDEA ejecutado "/>
    <s v="Realizar seguimiento a los requerimientos y documentos técnicos a desarrollar durante la ejecución de la consultoría GDOC-E y SGDEA."/>
    <s v="GDOC"/>
    <x v="0"/>
    <x v="9"/>
    <n v="1"/>
  </r>
  <r>
    <s v="GDOC6"/>
    <m/>
    <x v="4"/>
    <s v="Gestión Documental"/>
    <s v="Recomendación 11 y 19 Frente a la preservación digital a largo plazo de documentos digitales y/o electrónicos de archivo, la Entidad no  Implementó el Plan de Preservación Digital._x000a_Recomendación 11 Implementar el Plan de Preservación Digital. La Entidad se encuentra en proceso de implementación de un repositorio digital, depósito digital o similar para organizar un archivo digital y recursos disponibles, y definición del modelo de requisitos de un Sistema de Preservación Digital_x000a_La entidad cuenta con repositorios digitales que hacen parte de los sistemas de información institucionales y son usados para el almacenamiento de documentos en la etapa de gestión. "/>
    <s v="Plan de Preservación Digital a largo plazo implementado"/>
    <s v="Implementar Plan de Preservación Digital a largo acorde con el cronograma establecido para la vigencia"/>
    <s v="GDOC"/>
    <x v="0"/>
    <x v="7"/>
    <n v="0.77"/>
  </r>
  <r>
    <s v="GDOC7"/>
    <m/>
    <x v="4"/>
    <s v="Gestión Documental"/>
    <s v="la entidad implementa la identificación de soportes documentales especiales mediante la TRD, TVD e inventarios documentales"/>
    <s v="Un programa de documentos especiales implementado"/>
    <s v="Implementar programa de documentos especiales   acorde con el cronograma establecido para la vigencia"/>
    <s v="GDOC"/>
    <x v="0"/>
    <x v="7"/>
    <n v="0.45"/>
  </r>
  <r>
    <m/>
    <m/>
    <x v="4"/>
    <s v="Gestión Documental"/>
    <m/>
    <m/>
    <m/>
    <m/>
    <x v="1"/>
    <x v="2"/>
    <m/>
  </r>
  <r>
    <s v="1 INF"/>
    <m/>
    <x v="4"/>
    <s v="Gestión de la Información Estadística"/>
    <s v="Documenta las operaciones estadísticas de la entidad"/>
    <s v="Plan estadístico de la entidad formulado"/>
    <s v="Formular el plan estadístico de la entidad. "/>
    <s v="DESI"/>
    <x v="2"/>
    <x v="5"/>
    <m/>
  </r>
  <r>
    <s v="2 INF"/>
    <m/>
    <x v="4"/>
    <s v="Gestión de la Información Estadística"/>
    <s v="análisis de datos e información de los procesos de la entidad"/>
    <s v="Plan estadístico de la entidad Implementado"/>
    <s v="Implementar el Plan estadístico formulado. "/>
    <s v="DESI"/>
    <x v="2"/>
    <x v="5"/>
    <m/>
  </r>
  <r>
    <s v="3 INF"/>
    <m/>
    <x v="4"/>
    <s v="Gestión de la Información Estadística"/>
    <s v="la organización, clasificación y validación de los datos e información, la entidad:"/>
    <s v="Informe Seguimiento al Plan Estadístico de la entidad"/>
    <s v="Realizar seguimiento a la ejecución del plan estadístico"/>
    <s v="DESI"/>
    <x v="2"/>
    <x v="8"/>
    <m/>
  </r>
  <r>
    <m/>
    <m/>
    <x v="4"/>
    <s v="Gestión de la Información Estadística"/>
    <m/>
    <m/>
    <m/>
    <m/>
    <x v="1"/>
    <x v="2"/>
    <m/>
  </r>
  <r>
    <s v="1 TRANS"/>
    <m/>
    <x v="4"/>
    <s v="Transparencia, Acceso a la Información Pública y Lucha Contra la Corrupción"/>
    <s v="Garantizar el ejercicio del derecho fundamental de acceder a la información pública las entidades tienen la obligación de divulgar activamente la información pública sin que medie solicitud alguna (transparencia activa)"/>
    <s v="Una (1) matriz de información con los posibles indicadores y variables para la publicación de datos abiertos"/>
    <s v="5.2 Identificar posibles indicadores y variables para la publicación de datos abiertos "/>
    <s v="APIC"/>
    <x v="2"/>
    <x v="11"/>
    <n v="1"/>
  </r>
  <r>
    <s v="2 TRANS"/>
    <m/>
    <x v="4"/>
    <s v="Transparencia, Acceso a la Información Pública y Lucha Contra la Corrupción"/>
    <s v="Garantizar el ejercicio del derecho fundamental de acceder a la información pública las entidades tienen la obligación de divulgar activamente la información pública sin que medie solicitud alguna (transparencia activa)"/>
    <s v="Una (1) lista de chequeo aplicada a la página web de la Entidad. "/>
    <s v="5.14 Diagnosticar el cumplimiento de la Norma Técnica Colombiana (NTC) 5854 a través de una lista de chequeo con los requisitos de accesibilidad que son aplicables a la página web de la Entidad y que se presentan agrupados en tres niveles de conformidad: A, AA, y AAA y los lineamientos de la norma ISO 14289-1."/>
    <s v="APIC"/>
    <x v="2"/>
    <x v="12"/>
    <m/>
  </r>
  <r>
    <s v="3 TRANS"/>
    <m/>
    <x v="4"/>
    <s v="Transparencia, Acceso a la Información Pública y Lucha Contra la Corrupción"/>
    <s v="Garantizar el ejercicio del derecho fundamental de acceder a la información pública las entidades tienen la obligación de divulgar activamente la información pública sin que medie solicitud alguna (transparencia activa)"/>
    <s v="Un (1) Índice de Transparencia de la Procuraduría General de la Nación, ITA enviado"/>
    <s v="5.1 Diligenciar y presentar el Índice de Transparencia de la Procuraduría General de la Nación que evalúa la implementación de la información requerida en el Menú de Transparencia y Acceso a la Información Pública y Participación Ciudadana "/>
    <s v="APIC"/>
    <x v="2"/>
    <x v="7"/>
    <m/>
  </r>
  <r>
    <m/>
    <m/>
    <x v="4"/>
    <s v="Transparencia, Acceso a la Información Pública y Lucha Contra la Corrupción"/>
    <m/>
    <m/>
    <m/>
    <m/>
    <x v="1"/>
    <x v="2"/>
    <m/>
  </r>
  <r>
    <s v="1 GES C"/>
    <m/>
    <x v="5"/>
    <s v="Gestión del Conocimiento y la Innovación"/>
    <s v="Identificar las necesidades de conocimiento asociadas a la formación y capacitación requeridas anualmente por el personal de la entidad, posteriormente, evalúa e implementa acciones de mejora."/>
    <s v="Actas de reunión, encuestas o correos con el  levantamiento de las necesidades de capacitación."/>
    <s v="Incrementar la participación de los empleados en la construcción de los planes de capacitación. "/>
    <s v="GTHU"/>
    <x v="0"/>
    <x v="1"/>
    <n v="1"/>
  </r>
  <r>
    <s v="2 GES C"/>
    <m/>
    <x v="5"/>
    <s v="Gestión del Conocimiento y la Innovación"/>
    <s v="Desarrollar ejercicios de innovación en los procesos de la entidad que le permitan generar nuevas formas de interacción con sus grupos de valor."/>
    <s v="Listados de asistencia y propuestas de mapas de procesos "/>
    <s v="Realizar mesas de trabajo para actualizar el mapa de procesos "/>
    <s v="DESI"/>
    <x v="2"/>
    <x v="11"/>
    <n v="1"/>
  </r>
  <r>
    <s v="3 GES C"/>
    <m/>
    <x v="5"/>
    <s v="Gestión del Conocimiento y la Innovación"/>
    <s v="Documentar las operaciones estadísticas de la entidad."/>
    <s v="Un levantamiento de operaciones estadísticas de la UAERMV completado"/>
    <s v="Levantar y actualizar las operaciones estadísticas de la Entidad de acuerdo con el plan estadístico distrital del sector movilidad"/>
    <s v="DESI"/>
    <x v="2"/>
    <x v="4"/>
    <n v="1"/>
  </r>
  <r>
    <s v="4 GES C"/>
    <m/>
    <x v="5"/>
    <s v="Gestión del Conocimiento y la Innovación"/>
    <s v="Establecer e implementar procesos de ideación con grupos de valor o de interés."/>
    <s v="Una (1) actividad e ideación con grupos de interés para solucionar algún problema recurrente de la Entidad"/>
    <s v="Realizar 1 (una) actividad de ideación con grupos de valor de la Entidad atendiendo a un reto u oportunidad de mejora para aumentar el valor público de la Entidad."/>
    <s v="DESI"/>
    <x v="2"/>
    <x v="4"/>
    <n v="1"/>
  </r>
  <r>
    <s v="5 GES C"/>
    <m/>
    <x v="5"/>
    <s v="Gestión del Conocimiento y la Innovación"/>
    <s v="Desarrollar ejercicios de innovación en los procesos de la entidad que le permitan mejorar sus métodos de innovación."/>
    <s v=" Una (1) caracterización de un proceso que contenga el tema del procesamiento de iniciativas institucionales con componentes de innovación"/>
    <s v="Realizar la caracterización de un (1) proceso que contenga el tema del procesamiento de iniciativas institucionales con componentes de innovación"/>
    <s v="DESI"/>
    <x v="2"/>
    <x v="4"/>
    <n v="1"/>
  </r>
  <r>
    <s v="6 GES C"/>
    <m/>
    <x v="5"/>
    <s v="Gestión del Conocimiento y la Innovación"/>
    <s v="Documentar y replicar las experiencias ciudadanas que se han identificado como innovadoras."/>
    <s v="Una (1) actividad e ideación con grupos de interés para solucionar algún problema recurrente de la Entidad"/>
    <s v="Realizar 1 (una) actividad de ideación con grupos de valor de la Entidad atendiendo a un reto u oportunidad de mejora para aumentar el valor público de la Entidad."/>
    <s v="DESI"/>
    <x v="2"/>
    <x v="4"/>
    <n v="1"/>
  </r>
  <r>
    <s v="7 GES C"/>
    <m/>
    <x v="5"/>
    <s v="Gestión del Conocimiento y la Innovación"/>
    <s v="Identificar, clasificar y actualizar el conocimiento tácito de la entidad para la planeación del conocimiento requerido por la entidad."/>
    <s v="50% del inventario de conocimiento tácito"/>
    <s v="Identificar el conocimiento tácito de la Entidad"/>
    <s v="GTHU"/>
    <x v="0"/>
    <x v="7"/>
    <m/>
  </r>
  <r>
    <s v="8 GES C"/>
    <m/>
    <x v="5"/>
    <s v="Gestión del Conocimiento y la Innovación"/>
    <s v="Identificar las necesidades de sus procesos de gestión del conocimiento y la innovación a través de actividades tales como: gestionar los riesgos y controles relacionados con la fuga de capital intelectual."/>
    <s v="Mapa de Conocimiento Tácito de la Entidad"/>
    <s v="Levantamiento del Mapa de Conocimiento Tácito de la Entidad y manejo de riesgos de activos críticos de la Entidad para evitar la fuga de información "/>
    <s v="GTHU"/>
    <x v="0"/>
    <x v="8"/>
    <m/>
  </r>
  <r>
    <m/>
    <m/>
    <x v="5"/>
    <s v="Gestión del Conocimiento y la Innovación"/>
    <m/>
    <m/>
    <m/>
    <m/>
    <x v="1"/>
    <x v="2"/>
    <m/>
  </r>
  <r>
    <s v="1 CON IN"/>
    <s v="30-03-2023_x000a_Nueva"/>
    <x v="6"/>
    <s v="Control Interno"/>
    <s v="Fomenta la generación de acciones para apoyar a la segunda línea de defensa frente al seguimiento del riesgo"/>
    <s v="Un (1) Reporte al comité CICCI"/>
    <s v="Informar los resultados al comité CICCI del cumplimiento de las auditorías con vigencia 2022 que fueron ejecutadas en 2023"/>
    <s v="CEM"/>
    <x v="6"/>
    <x v="11"/>
    <n v="1"/>
  </r>
  <r>
    <s v="2 CON IN"/>
    <m/>
    <x v="6"/>
    <s v="Control Interno"/>
    <s v="Identificar factores asociados: la atención del ciudadano, seguridad digital, a los procesos posibles actos de corrupción en la entidad al flujo y disponibilidad de la comunicación interna y externa, contable y financiero carácter fiscal  de infraestructura talento humano económicos legales y políticos que pueden afectar negativamente el cumplimiento de los objetivos institucionales. Desde el sistema de control interno efectuar su verificación."/>
    <s v="Matriz DOFA institucional publicado"/>
    <s v="Actualizar la matriz DOFA institucional y publicar "/>
    <s v="DESI"/>
    <x v="2"/>
    <x v="4"/>
    <n v="0.1"/>
  </r>
  <r>
    <s v="3 CON IN"/>
    <m/>
    <x v="6"/>
    <s v="Control Interno"/>
    <s v="Fomenta la generación de acciones para apoyar a la segunda línea de defensa frente al seguimiento del riesgo"/>
    <s v="Una (1) presentación, registro de asistencia y el link de la grabación "/>
    <s v="Realizar una (1) sensibilización sobre el esquema de líneas de defensa"/>
    <s v="DESI"/>
    <x v="2"/>
    <x v="6"/>
    <n v="1"/>
  </r>
  <r>
    <s v="4 CON IN"/>
    <s v="30-03-2023_x000a_Nueva"/>
    <x v="6"/>
    <s v="Control Interno"/>
    <s v="Fomenta la generación de acciones para apoyar a la segunda línea de defensa frente al seguimiento del riesgo"/>
    <s v="Un (1) Análisis de seguimiento a la apropiación de los valores y principios del servicio público por parte de los servidores públicos de la UAERMV"/>
    <s v="Aplicar la encuesta diseñada para la evaluación de la apropiación de los valores y principio del servicio público por parte de los servidores público del UAERMV"/>
    <s v="CEM"/>
    <x v="6"/>
    <x v="9"/>
    <n v="1"/>
  </r>
  <r>
    <s v="5 CON IN"/>
    <s v="30-03-2023_x000a_Nueva"/>
    <x v="6"/>
    <s v="Control Interno"/>
    <s v="Fomenta la generación de acciones para apoyar a la segunda línea de defensa frente al seguimiento del riesgo"/>
    <s v="Un (1) Análisis de seguimiento a la apropiación de los valores y principios del servicio público por parte de los servidores públicos de la UAERMV"/>
    <s v="Aplicar la encuesta diseñada para la evaluación de la apropiación de los valores y principio del servicio público por parte de los servidores público del UAERMV"/>
    <s v="CEM"/>
    <x v="6"/>
    <x v="9"/>
    <n v="1"/>
  </r>
  <r>
    <s v="6 CON IN"/>
    <s v="30-03-2023_x000a_Nueva"/>
    <x v="6"/>
    <s v="Control Interno"/>
    <s v="Fomenta la generación de acciones para apoyar a la segunda línea de defensa frente al seguimiento del riesgo"/>
    <s v="Un (1) reporte al CICCI"/>
    <s v="Reportar al comité CICCI los resultados de la aplicación de la encuesta de apropiación de valores en la UAERMV"/>
    <s v="CEM"/>
    <x v="6"/>
    <x v="9"/>
    <n v="1"/>
  </r>
  <r>
    <s v="7 CON IN"/>
    <m/>
    <x v="6"/>
    <s v="Control Interno"/>
    <s v="Verifican la adecuada identificación de los riesgos relacionados con fraude y corrupción"/>
    <s v="Una  (1)  Política documentada para la  gestión de riesgos SARLAFT"/>
    <s v="Documentar una política de riesgos de SARLAF "/>
    <s v="DESI"/>
    <x v="2"/>
    <x v="8"/>
    <n v="1"/>
  </r>
  <r>
    <s v="8 CON IN"/>
    <s v="30-03-2023_x000a_Nueva"/>
    <x v="6"/>
    <s v="Control Interno"/>
    <s v="Fomenta la generación de acciones para apoyar a la segunda línea de defensa frente al seguimiento del riesgo"/>
    <s v="Dos (2) documentos actualizados y aprobados"/>
    <s v="Revisar y si es de ser necesario actualizar los CEM-PR-001 V8 procedimiento de auditoría interna y CEM-PR-003-V6 procedimiento de planes de mejoramiento"/>
    <s v="CEM"/>
    <x v="6"/>
    <x v="8"/>
    <n v="0.5"/>
  </r>
  <r>
    <s v="9 CON IN"/>
    <s v="30-03-2023_x000a_Nueva"/>
    <x v="6"/>
    <s v="Control Interno"/>
    <s v="Fomenta la generación de acciones para apoyar a la segunda línea de defensa frente al seguimiento del riesgo"/>
    <s v="Informes publicados en la web UMV:"/>
    <s v="publicar en la página WEB de la entidad, los informes elaborados por la Contraloría de Bogotá D.C. en cumplimiento del ITB-Índice de Transparencia de Bogotá:_x000a_El plan de mejoramiento 2023 auditoría de regularidad aprobado por el Comité CIGD_x000a_Informe final de la auditoría de regularidad."/>
    <s v="CEM"/>
    <x v="6"/>
    <x v="8"/>
    <m/>
  </r>
  <r>
    <s v="10 CON IN"/>
    <s v="30-03-2023_x000a_Nueva"/>
    <x v="6"/>
    <s v="Control Interno"/>
    <s v="Fomenta la generación de acciones para apoyar a la segunda línea de defensa frente al seguimiento del riesgo"/>
    <s v="Tres (3) Reportes cuatrimestrales"/>
    <s v="Realizar seguimiento y evaluación de los controles al mapa de riesgos de corrupción de la UAERMV"/>
    <s v="CEM"/>
    <x v="6"/>
    <x v="8"/>
    <n v="1"/>
  </r>
  <r>
    <s v="11 CON IN"/>
    <s v="30-03-2023_x000a_Nueva"/>
    <x v="6"/>
    <s v="Control Interno"/>
    <s v="Fomenta la generación de acciones para apoyar a la segunda línea de defensa frente al seguimiento del riesgo"/>
    <s v="Tres (3) Reportes cuatrimestrales"/>
    <s v="Realizar la evaluación de las actividades adelantadas por la segunda línea de defensa frente al análisis de contexto y de identificación del riesgo, como parte de la evaluación de los mapas de riesgos de la UAERMV"/>
    <s v="CEM"/>
    <x v="6"/>
    <x v="8"/>
    <n v="1"/>
  </r>
  <r>
    <s v="12 CON IN"/>
    <s v="30-03-2023_x000a_Nueva"/>
    <x v="6"/>
    <s v="Control Interno"/>
    <s v="Fomenta la generación de acciones para apoyar a la segunda línea de defensa frente al seguimiento del riesgo"/>
    <s v="Tres (3) Reuniones con enlaces de procesos, "/>
    <s v="Socializar el plan anual de fomento de la cultura de autocontrol y enfoque hacia la prevención y resultado de las actividades OCI con los enlaces de los procesos."/>
    <s v="CEM"/>
    <x v="6"/>
    <x v="8"/>
    <n v="0.67"/>
  </r>
  <r>
    <s v="13 CON IN"/>
    <s v="30-03-2023_x000a_Nueva"/>
    <x v="6"/>
    <s v="Control Interno"/>
    <s v="Fomenta la generación de acciones para apoyar a la segunda línea de defensa frente al seguimiento del riesgo"/>
    <s v=" Ocho (8) piezas comunicativas de fomento de cultura de autocontrol y enfoque hacia la prevención."/>
    <s v="Socializar el plan anual de fomento de la cultura de autocontrol y enfoque hacia la prevención y resultado de las actividades OCI con los enlaces de los procesos."/>
    <s v="CEM"/>
    <x v="6"/>
    <x v="8"/>
    <n v="1"/>
  </r>
  <r>
    <s v="14 CON IN"/>
    <s v="30-03-2023_x000a_Nueva"/>
    <x v="6"/>
    <s v="Control Interno"/>
    <s v="Fomenta la generación de acciones para apoyar a la segunda línea de defensa frente al seguimiento del riesgo"/>
    <s v="Tres (3) Informes del seguimiento de planes de mejoramiento"/>
    <s v="Hacer seguimiento a los planes de mejoramiento a través del aplicativo CHIE y a PM de entes externos de control"/>
    <s v="CEM"/>
    <x v="6"/>
    <x v="8"/>
    <n v="0.67"/>
  </r>
  <r>
    <s v="15 CON IN"/>
    <s v="30-03-2023_x000a_Nueva"/>
    <x v="6"/>
    <s v="Control Interno"/>
    <s v="Fomenta la generación de acciones para apoyar a la segunda línea de defensa frente al seguimiento del riesgo"/>
    <s v="Tres (3) reportes cuatrimestrales emitidos al CICCI"/>
    <s v="Evaluar los riesgos de corrupción"/>
    <s v="CEM"/>
    <x v="6"/>
    <x v="8"/>
    <n v="0.67"/>
  </r>
  <r>
    <s v="16 CON IN"/>
    <s v="30-03-2023_x000a_Nueva"/>
    <x v="6"/>
    <s v="Control Interno"/>
    <s v="Fomenta la generación de acciones para apoyar a la segunda línea de defensa frente al seguimiento del riesgo"/>
    <s v="Un (1) reporte de seguimiento a la Audiencia Pública de Rendición de Cuentas"/>
    <s v="Evaluar y verificar los resultados de la Audiencia Pública de Rendición de Cuentas"/>
    <s v="CEM"/>
    <x v="6"/>
    <x v="8"/>
    <m/>
  </r>
  <r>
    <m/>
    <m/>
    <x v="6"/>
    <s v="Control Interno"/>
    <m/>
    <m/>
    <m/>
    <m/>
    <x v="1"/>
    <x v="2"/>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1">
  <r>
    <s v="1 GTHU"/>
    <m/>
    <x v="0"/>
    <x v="0"/>
    <s v="Analizar las causas del retiro de los servidores de la entidad, con el fin de implementar acciones de mejora en la gestión del talento humano."/>
    <s v="Análisis de las razones de retiro realizado."/>
    <s v="Incorporar en el Plan Estratégico de la vigencia 2023 un análisis de las razones de retiro que se generaron durante la vigencia."/>
    <s v="GTHU"/>
    <x v="0"/>
    <x v="0"/>
    <n v="1"/>
  </r>
  <r>
    <s v="2 GTHU"/>
    <s v="13/03/2023_x000a_Se ajusto el producto"/>
    <x v="0"/>
    <x v="0"/>
    <s v="Analizar los empleos vacantes de la entidad para tener en cuenta la provisión de los mismos dentro de la planeación del talento humano."/>
    <s v="Plan anual de vacantes UAERMV -GTHU-PL-004 actualizado y publicado"/>
    <s v="Revisar y actualizar Plan anual de vacantes UAERMV -GTHU-PL-004 para la vigencia 2023."/>
    <s v="GTHU"/>
    <x v="0"/>
    <x v="0"/>
    <n v="1"/>
  </r>
  <r>
    <s v="3 GTHU"/>
    <s v="13/03/2023_x000a_Nueva"/>
    <x v="0"/>
    <x v="0"/>
    <s v="Analizar que los resultados de la evaluación de desempeño laboral y de los acuerdos de gestión sean coherentes con el cumplimiento de las metas de la entidad. Desde el sistema de control interno efectuar su verificación."/>
    <s v="Acta de reunión de la sensibilización realizada, y concertación de compromisos asociados a los objetivos, metas estratégicas o planes  de acción de  la entidad."/>
    <s v="Realizar sensibilización al equipo directivo de la entidad sobre el proceso de evaluación del desempeño, en el marco de Modelo Integrado de Planeación y gestión y la plataforma estratégica de la entidad."/>
    <s v="GTHU"/>
    <x v="0"/>
    <x v="1"/>
    <n v="1"/>
  </r>
  <r>
    <s v="4 GTHU"/>
    <s v="13/03/2023_x000a_Se ajusto el producto y fecha"/>
    <x v="0"/>
    <x v="0"/>
    <s v="Analizar y tomar las medidas de mejora que contribuyan al fortalecimiento del clima laboral en la entidad. Desde el sistema de control interno efectuar su verificación._x000a__x000a_Realizar mediciones de clima laboral (cada dos años máximo), y la correspondiente intervención de mejoramiento que permita corregir:_x000a_El conocimiento de la orientación organizacional_x000a_El estilo de dirección_x000a_La comunicación e integración_x000a_El trabajo en equipo_x000a_La capacidad profesional_x000a_El ambiente físico"/>
    <s v="Plan Institucional de Capacitación y Plan de estímulos e incentivos de la vigencia 2023, que incluye acciones orientadas al mejoramiento del clima laboral como resultado de la revisión realizada."/>
    <s v="Revisar los resultados de la medición de clima laboral remitidos por el DASCD en enero de 2023, e identificar los ítems que requieren intervención, para ver la viabilidad y sean incorporarlos como actividad a desarrollar en el Plan Estratégico de Talento Humano - PETH."/>
    <s v="GTHU"/>
    <x v="0"/>
    <x v="1"/>
    <n v="1"/>
  </r>
  <r>
    <s v="5 GTHU"/>
    <m/>
    <x v="0"/>
    <x v="0"/>
    <s v="Divulgar y participar del programa Servimos en la entidad"/>
    <s v="Evidencia de socialización realizada"/>
    <s v="Divulgar y participar del programa Servimos en la entidad"/>
    <s v="GTHU"/>
    <x v="0"/>
    <x v="1"/>
    <n v="1"/>
  </r>
  <r>
    <s v="6 GTHU"/>
    <s v="13/03/2023_x000a_Eliminada"/>
    <x v="0"/>
    <x v="0"/>
    <m/>
    <m/>
    <m/>
    <m/>
    <x v="1"/>
    <x v="2"/>
    <m/>
  </r>
  <r>
    <s v="7 GTHU"/>
    <s v="13/03/2023_x000a_Se ajusto el producto"/>
    <x v="0"/>
    <x v="0"/>
    <s v="Elaborar el plan institucional de capacitación teniendo en cuenta los siguientes elementos:_x000a_Diagnóstico de necesidades de la entidad y de los gerentes públicos_x000a_Solicitudes de los gerentes públicos_x000a_Orientaciones de la alta dirección_x000a_Oferta del sector Función Pública_x000a_Diagnóstico de necesidades de la entidad y de los gerentes públicos_x000a_Desglosándolo en las siguientes fases:  _x000a_ Sensibilización _x000a_ Formulación de los proyectos de aprendizaje _x000a_ Consolidación del diagnóstico de necesidades de la entidad _x000a_ Programación del Plan _x000a_Ejecución del Plan _x000a_ Evaluación de la eficacia del Plan "/>
    <s v="Plan Institucional de capacitación aprobado y publicado en la página web de la entidad / transparencia y aprobado mediante acto administrativo."/>
    <s v="Elaborar el plan institucional de capacitación teniendo en cuenta los lineamientos del DAFP"/>
    <s v="GTHU"/>
    <x v="0"/>
    <x v="1"/>
    <n v="1"/>
  </r>
  <r>
    <s v="8 GTHU"/>
    <m/>
    <x v="0"/>
    <x v="0"/>
    <s v="Elaborar un informe acerca de las razones de retiro que genere insumos para el plan estratégico del talento humano."/>
    <s v="Análisis de las razones de retiro realizado."/>
    <s v="Incorporar en el Plan Estratégico de la vigencia 2023 un análisis de las razones de retiro que se generaron durante la vigencia."/>
    <s v="GTHU"/>
    <x v="0"/>
    <x v="1"/>
    <n v="1"/>
  </r>
  <r>
    <s v="9 GTHU"/>
    <m/>
    <x v="0"/>
    <x v="0"/>
    <s v="Desarrollar jornadas de capacitación y/o divulgación a sus servidores y contratistas sobre la política de servicio al ciudadano."/>
    <s v="Evidencia del desarrollo de las Actividades de capacitación y/o divulgación sobre la Política de servicio al ciudadano desarrolladas."/>
    <s v="Realizar actividades de capacitación y/o divulgación sobre la Política de servicio al ciudadano en el marco del Plan Institucional de Capacitación UAERMV 2023 "/>
    <s v="GTHU"/>
    <x v="0"/>
    <x v="3"/>
    <n v="1"/>
  </r>
  <r>
    <s v="10 GTHU"/>
    <s v="13/03/2023_x000a_Se ajusto la actividad, producto y fecha"/>
    <x v="0"/>
    <x v="0"/>
    <s v="Analizar que los resultados de la evaluación de desempeño laboral y de los acuerdos de gestión sean coherentes con el cumplimiento de las metas de la entidad. Desde el sistema de control interno efectuar su verificación."/>
    <s v="Informe de resultados del desempeño laboral EDL-APP y acuerdos de gestión 2022-2023."/>
    <s v="Consolidar información de las evaluaciones de desempeño y acuerdos de gestión para realizar informe de seguimiento de la vigencia anterior."/>
    <s v="GTHU"/>
    <x v="0"/>
    <x v="4"/>
    <n v="0.9"/>
  </r>
  <r>
    <s v="11 GTHU"/>
    <s v="13/03/2023_x000a_Se ajusto la actividad, producto y fecha"/>
    <x v="0"/>
    <x v="0"/>
    <s v="Analizar que los resultados de la evaluación de desempeño laboral y de los acuerdos de gestión sean coherentes con el cumplimiento de las metas de la entidad. Desde el sistema de control interno efectuar su verificación."/>
    <s v="Acuerdos de gestión publicados en la página web de la entidad / transparencia."/>
    <s v="Realizar seguimiento que permita realizar la publicación de los acuerdos de gestión en  la página web de la entidad / transparencia."/>
    <s v="GTHU"/>
    <x v="0"/>
    <x v="4"/>
    <n v="0.85"/>
  </r>
  <r>
    <s v="12 GTHU"/>
    <s v="13/03/2023_x000a_Se ajusto proceso y responsable "/>
    <x v="0"/>
    <x v="0"/>
    <s v="Desarrollar jornadas de capacitación y/o divulgación a sus servidores y contratistas sobre transparencia y derecho de acceso a la información pública."/>
    <s v="Evidencia del desarrollo de las Actividades de capacitación y/o divulgación sobre transparencia y derecho de acceso a la información pública desarrolladas."/>
    <s v="Realizar capacitación y/o divulgación sobre transparencia y derecho de acceso a la información pública"/>
    <s v="DESI"/>
    <x v="2"/>
    <x v="5"/>
    <n v="1"/>
  </r>
  <r>
    <s v="13 GTHU"/>
    <s v="13/03/2023_x000a_Eliminada"/>
    <x v="0"/>
    <x v="0"/>
    <m/>
    <m/>
    <m/>
    <m/>
    <x v="1"/>
    <x v="2"/>
    <m/>
  </r>
  <r>
    <s v="14 GTHU"/>
    <s v="13/03/2023_x000a_Eliminada"/>
    <x v="0"/>
    <x v="0"/>
    <m/>
    <m/>
    <m/>
    <m/>
    <x v="1"/>
    <x v="2"/>
    <m/>
  </r>
  <r>
    <s v="15 GTHU"/>
    <s v="13/03/2023_x000a_Se ajusto la actividad y producto_x000a_31/10/2023_x000a_Se solicita ajustar la fecha de finalización a 31 de diciembre de 2023, debido a que se encuentra en ajuste el procedimiento de situaciones administrativas, el cual tiene relación con el uso del formato ACTA DE ENTREGA DE CARGO E INFORME DE GESTIÓN GTHU-FM-020"/>
    <x v="0"/>
    <x v="0"/>
    <s v="Contar con mecanismos para transferir el conocimiento de los servidores que se retiran de la Entidad a quienes continúan vinculados"/>
    <s v="Soportes que evidencien la realización de la sensibilización."/>
    <s v="Realizar una sensibilización a todos los Empleados Públicos sobre el uso y diligenciamiento de Acta de entrega de cargo e informe de gestión GTHU-FM-020."/>
    <s v="GTHU"/>
    <x v="0"/>
    <x v="6"/>
    <n v="0"/>
  </r>
  <r>
    <s v="16 GTHU"/>
    <s v="13/03/2023_x000a_Se ajusto la actividad"/>
    <x v="0"/>
    <x v="0"/>
    <s v="Implementar el eje de transformación digital en el Plan de Bienestar Social e Incentivos de la entidad."/>
    <s v="Evidencia de la actividad realizada"/>
    <s v="Incorporar en Plan de Bienestar Social e Incentivos una actividad relacionada con el eje de transformación digital."/>
    <s v="GTHU"/>
    <x v="0"/>
    <x v="5"/>
    <n v="0.65"/>
  </r>
  <r>
    <s v="17 GTHU"/>
    <m/>
    <x v="0"/>
    <x v="0"/>
    <s v="Implementar en la entidad un proceso de capacitación que permita al servidor conocer los objetivos institucionales ligados a la actividad que ejecuta."/>
    <s v="Evidencia de la socialización realizada."/>
    <s v="Realizar socialización sobre mapa estratégico de la entidad en coordinación con la oficina asesora de planeación -OAP."/>
    <s v="GTHU"/>
    <x v="0"/>
    <x v="5"/>
    <n v="1"/>
  </r>
  <r>
    <s v="18 GTHU"/>
    <m/>
    <x v="0"/>
    <x v="0"/>
    <s v="Procedimientos de seguimiento al desempeño de provisionales"/>
    <s v="Soportes de seguimiento al desempeño realizados."/>
    <s v="Realizar el seguimiento de desempeño a los provisionales."/>
    <s v="GTHU"/>
    <x v="0"/>
    <x v="5"/>
    <n v="0.3"/>
  </r>
  <r>
    <s v="19 GTHU"/>
    <m/>
    <x v="0"/>
    <x v="0"/>
    <s v="Propiciar y promover un plan de retiro, con el fin de facilitar las condiciones para la adecuación a la nueva etapa de vida con respecto a los servidores que se retiran."/>
    <s v="Evidencia de la actividad realizada (listado de asistencia)"/>
    <s v="Vincular un mayor número de pre pensionados, comparado con vigencias anteriores, a los talleres que se realizan."/>
    <s v="GTHU"/>
    <x v="0"/>
    <x v="5"/>
    <n v="1"/>
  </r>
  <r>
    <s v="20 GTHU"/>
    <s v="13/03/2023_x000a_Eliminada"/>
    <x v="0"/>
    <x v="0"/>
    <m/>
    <m/>
    <m/>
    <m/>
    <x v="1"/>
    <x v="2"/>
    <m/>
  </r>
  <r>
    <s v="21 GTHU"/>
    <s v="13/03/2023_x000a_Se ajusto la actividad, producto y fecha"/>
    <x v="0"/>
    <x v="0"/>
    <s v="Brindar apoyo socio laboral y emocional a las personas que se desvinculan por pensión, por reestructuración o por finalización del nombramiento en provisionalidad, de manera que se les facilite enfrentar el cambio, mediante un Plan de Desvinculación Asistida"/>
    <s v="Programa de Pre-pensionados y acompañamiento al retiro"/>
    <s v="Elaborar programa de pre-pensionados y acompañamiento al retiro."/>
    <s v="GTHU"/>
    <x v="0"/>
    <x v="7"/>
    <n v="0.5"/>
  </r>
  <r>
    <s v="22 GTHU"/>
    <m/>
    <x v="0"/>
    <x v="0"/>
    <s v="Implementar el eje de convivencia social en el Plan de Bienestar Social e Incentivos de la entidad."/>
    <s v="Evidencia de la actividad realizada"/>
    <s v="Incorporar en Plan de Bienestar Social e Incentivos una actividad relacionada con el eje de convivencia social."/>
    <s v="GTHU"/>
    <x v="0"/>
    <x v="8"/>
    <n v="1"/>
  </r>
  <r>
    <s v="23 GTHU"/>
    <m/>
    <x v="0"/>
    <x v="0"/>
    <s v="Contar con un mecanismo de información que permita visualizar en tiempo real la planta de personal y generar reportes, articulado con la nómina o independiente, diferenciando:_x000a_- Personas con discapacidad, pre pensionados, cabezas de familia, pertenecientes a grupos étnicos o con fuero sindical"/>
    <s v="Base de datos actualizada mensualmente"/>
    <s v="Actualizar mensualmente la base de caracterización de los servidores públicos, la información correspondiente a: personas con discapacidad, cabezas de familia, pertenecientes a grupos étnicos o con fuero sindical."/>
    <s v="GTHU"/>
    <x v="0"/>
    <x v="6"/>
    <n v="0.74"/>
  </r>
  <r>
    <s v="24 GTHU"/>
    <s v="13/03/2023_x000a_Se ajusto la actividad y producto"/>
    <x v="0"/>
    <x v="0"/>
    <s v="Definir políticas, lineamientos y estrategias en materia de talento humano efectivas, que aporten al logro de los objetivos. Desde el sistema de control interno efectuar su verificación"/>
    <s v="Plan Estratégico de talento Humano aprobado y publicado en la página web de la entidad / transparencia."/>
    <s v="Revisar y actualizar el Plan Estratégico de Talento Humano, cada vigencia."/>
    <s v="GTHU"/>
    <x v="0"/>
    <x v="6"/>
    <n v="1"/>
  </r>
  <r>
    <s v="25 GTHU"/>
    <s v="13/03/2023_x000a_Eliminada- repetida"/>
    <x v="0"/>
    <x v="0"/>
    <m/>
    <m/>
    <m/>
    <m/>
    <x v="1"/>
    <x v="2"/>
    <m/>
  </r>
  <r>
    <s v="26 GTHU"/>
    <m/>
    <x v="0"/>
    <x v="0"/>
    <s v="Desarrollar el proceso de dotación de vestido y calzado de labor en la entidad"/>
    <s v="Trabajadores con dotación"/>
    <s v="Dotar a los trabajadores de vestido y calzado de labor en la entidad"/>
    <s v="GTHU"/>
    <x v="0"/>
    <x v="6"/>
    <n v="0.7"/>
  </r>
  <r>
    <s v="27 GTHU"/>
    <m/>
    <x v="0"/>
    <x v="0"/>
    <s v="Diseñar y ejecutar un programa de desvinculación asistida para los pre-pensionados como actividad de la planeación del talento humano de la entidad."/>
    <s v="Plan Anual de Estímulos e Incentivos Actualizado"/>
    <s v="Incorporar en el plan Anual de estímulos e incentivos un programa de desvinculación asistida ."/>
    <s v="GTHU"/>
    <x v="0"/>
    <x v="6"/>
    <n v="0.5"/>
  </r>
  <r>
    <s v="28 GTHU"/>
    <m/>
    <x v="0"/>
    <x v="0"/>
    <s v="Incorporar actividades que promuevan la inclusión y la diversidad (personas con discapacidad, jóvenes entre los 18 y 28 años y género) en la planeación del talento humano de la entidad."/>
    <s v="Convocatoria realizada y socializada a los colaboradores de la UAERMV, dependiendo del recurso presupuestal, definido."/>
    <s v="Una vez se cuente con el recurso presupuestal, realizar convocatoria a través de la plataforma del Sistema Público de Empleo, con la finalidad de contar con prácticas laborales en la UAERMV."/>
    <s v="GTHU"/>
    <x v="0"/>
    <x v="6"/>
    <m/>
  </r>
  <r>
    <s v="29 GTHU"/>
    <s v="13/03/2023_x000a_Eliminada- repetida"/>
    <x v="0"/>
    <x v="0"/>
    <m/>
    <m/>
    <m/>
    <m/>
    <x v="1"/>
    <x v="2"/>
    <m/>
  </r>
  <r>
    <s v="30 GTHU"/>
    <m/>
    <x v="0"/>
    <x v="0"/>
    <s v="Llevar registros apropiados del número de gerentes públicos que hay en la entidad, así como de su movilidad"/>
    <s v="Base de datos que contiene el movimiento de gerentes públicos actualizada."/>
    <s v="Tener registro del número de gerentes públicos que tiene la entidad, así como de su movilidad."/>
    <s v="GTHU"/>
    <x v="0"/>
    <x v="6"/>
    <n v="0.69"/>
  </r>
  <r>
    <s v="31 GTHU"/>
    <m/>
    <x v="0"/>
    <x v="0"/>
    <s v="Modificar el manual de funciones de la entidad para dar cumplimiento a la Ley 1955 de 2019 y el Decreto 2365 de 2019 para facilitar el ingreso de los jóvenes a la administración pública."/>
    <s v="Manual de funciones de la UAERMV actualizado y publicado."/>
    <s v="Actualizar el manual de funciones de la UAERMV para dar cumplimiento a la Ley 1955 de 2019 y el Decreto 2365 de 2019."/>
    <s v="GTHU"/>
    <x v="0"/>
    <x v="6"/>
    <n v="1"/>
  </r>
  <r>
    <s v="32 GTHU"/>
    <m/>
    <x v="0"/>
    <x v="0"/>
    <s v="Monitoreo y seguimiento del SIGEP"/>
    <s v="Información de los servidores públicos en la plataforma de SIDEAP actualizada."/>
    <s v="Mantener actualizada mensualmente la información de los servidores en el SIDEAP."/>
    <s v="GTHU"/>
    <x v="0"/>
    <x v="6"/>
    <n v="0.72"/>
  </r>
  <r>
    <s v="33 GTHU"/>
    <m/>
    <x v="0"/>
    <x v="0"/>
    <s v="Realizar oportunamente la inducción a los nuevos servidores que ingresan a la entidad."/>
    <s v="Certificados de inducción adelantados."/>
    <s v="Realizar inducción a los servidores públicos que se vinculen a la entidad, dentro de los cuatro meses de su vinculación."/>
    <s v="GTHU"/>
    <x v="0"/>
    <x v="6"/>
    <n v="0.91"/>
  </r>
  <r>
    <m/>
    <m/>
    <x v="0"/>
    <x v="0"/>
    <m/>
    <m/>
    <m/>
    <m/>
    <x v="1"/>
    <x v="2"/>
    <m/>
  </r>
  <r>
    <s v="1 INT"/>
    <m/>
    <x v="0"/>
    <x v="1"/>
    <s v="Crear canales de consulta para conocer las sugerencias, recomendaciones y peticiones de los servidores públicos para mejorar las acciones de implementación del código de integridad de la entidad. Desde el sistema de control interno efectuar su verificación."/>
    <s v="Formato y Manual legalizado, publicado en SISGESTIÒN y socializado a través del correo institucional."/>
    <s v="Actualizar el Manual código de integridad UAEMRV -GTHU-MA-001-V1, incorporando un formato que permita conocer las sugerencias, recomendaciones y peticiones de los servidores públicos y colaboradores, para mejorar las acciones de implementación del código de integridad de la entidad el cual se remitirá al proceso de GTHU, y el equipo de gestores de integridad"/>
    <s v="GTHU"/>
    <x v="0"/>
    <x v="1"/>
    <n v="1"/>
  </r>
  <r>
    <s v="2 INT"/>
    <s v="13/03/2023_x000a_Eliminada - repetida con la 4 GTHU"/>
    <x v="0"/>
    <x v="1"/>
    <m/>
    <m/>
    <m/>
    <m/>
    <x v="1"/>
    <x v="2"/>
    <m/>
  </r>
  <r>
    <s v="3 INT"/>
    <m/>
    <x v="0"/>
    <x v="1"/>
    <s v="Formular la estrategia para la gestión preventiva de conflictos de interés dentro del marco de la planeación institucional."/>
    <s v="Una (1) lista de asistencia de la sensibilización realizada del Manual de Código de Integridad e instructivo del trámite de conflicto de interés de la UAERMV "/>
    <s v="(3.2.2) Sensibilizar a los colaboradores de la Entidad sobre el Manual de Código de Integridad y el instructivo trámite de conflicto de interés UAERMV"/>
    <s v="GTHU"/>
    <x v="0"/>
    <x v="5"/>
    <n v="0.7"/>
  </r>
  <r>
    <s v="4 INT"/>
    <m/>
    <x v="0"/>
    <x v="1"/>
    <s v="Fomentar desde la Alta Dirección espacios de participación para todo el personal, para armonizar los valores del servicio público con los códigos de ética institucional, implementar jornadas de difusión y herramientas pedagógicas para desarrollar el hábito de actuar de forma coherente con ellos. Desde el sistema de control interno efectuar su verificación."/>
    <s v="Los certificados del curso virtual de integridad DAFP desarrollados por el 70% por ciento de la alta dirección y gestores de integridad de la Entidad."/>
    <s v="(3.1.10) Invitar al representante legal, la alta dirección y los gestores de integridad de la Entidad al curso virtual de integridad, transparencia y lucha contra la corrupción establecido por Función Pública, DAFP, en pro de fortalecer la Política de Integridad como buena práctica en la Entidad. (https://www.funcionpublica.gov.co/eva/es/cursos-virtuales-eva/curso-integridad.html). "/>
    <s v="GTHU"/>
    <x v="0"/>
    <x v="9"/>
    <n v="0.4"/>
  </r>
  <r>
    <m/>
    <m/>
    <x v="0"/>
    <x v="1"/>
    <m/>
    <m/>
    <m/>
    <m/>
    <x v="1"/>
    <x v="2"/>
    <m/>
  </r>
  <r>
    <s v="1 PLAN"/>
    <m/>
    <x v="1"/>
    <x v="2"/>
    <s v="La entidad previo al ejercicio de planeación, definió su direccionamiento estratégico teniendo en_x000a_cuenta los siguientes aspectos: Resultados de la evaluación de la gestión financiera"/>
    <s v="Un (1) diagnóstico de fuentes de financiación del sector movilidad comparando la distribución"/>
    <s v="Elaborar un diagnóstico de fuentes de financiación del sector movilidad comparando la distribución entre la inversión de las obras de construcción y conservación del Distrito Capital. "/>
    <s v="DESI"/>
    <x v="2"/>
    <x v="3"/>
    <n v="1"/>
  </r>
  <r>
    <s v="2 PLAN"/>
    <s v="13/03/2023_x000a_Se ajusto la fecha"/>
    <x v="1"/>
    <x v="2"/>
    <s v="El propósito de esta política es permitir que las entidades definan la ruta estratégica y operativa que guiará la gestión de la entidad, con miras a satisfacer las necesidades de sus grupos de valor."/>
    <s v="Dos (2) Sesiones de capacitación durante la vigencia sobre las herramienta de planeación  a los diferentes procesos de la entidad en sus diferentes sedes.  "/>
    <s v="Desarrollar al menos (2) sesiones de capacitación durante la vigencia sobre las herramienta de planeación  a los diferentes procesos de la entidad en sus diferentes sedes. "/>
    <s v="DESI"/>
    <x v="2"/>
    <x v="9"/>
    <n v="1"/>
  </r>
  <r>
    <m/>
    <m/>
    <x v="1"/>
    <x v="2"/>
    <m/>
    <m/>
    <m/>
    <m/>
    <x v="1"/>
    <x v="2"/>
    <m/>
  </r>
  <r>
    <s v="1 PRES"/>
    <m/>
    <x v="1"/>
    <x v="3"/>
    <s v="Socializar las actividades de ejecución de programas, proyectos y servicios mediante la participación de los grupos de valor en la gestión de la entidad."/>
    <s v="4 (Cuatro) Publicaciones de piezas graficas"/>
    <s v="Divulgar a través de los diferentes medios de comunicación dispuestos por la entidad 4 piezas gráficas informativas sobre el estado de los proyectos de inversión."/>
    <s v="DESI"/>
    <x v="2"/>
    <x v="6"/>
    <n v="1"/>
  </r>
  <r>
    <s v="2 PRES"/>
    <m/>
    <x v="1"/>
    <x v="3"/>
    <s v="Mejorar las actividades de formulación  de políticas, programas y proyectos mediante la participación de los grupos de valor en la gestión de la entidad"/>
    <s v="Seguimiento a los trazadores presupuestales asociados"/>
    <s v="Participar en las socializaciones de los trazadores presupuestales asociados a las políticas públicas del distrito."/>
    <s v="DESI"/>
    <x v="2"/>
    <x v="6"/>
    <n v="1"/>
  </r>
  <r>
    <m/>
    <m/>
    <x v="1"/>
    <x v="3"/>
    <m/>
    <m/>
    <m/>
    <m/>
    <x v="1"/>
    <x v="2"/>
    <m/>
  </r>
  <r>
    <s v="1 FORT"/>
    <m/>
    <x v="2"/>
    <x v="4"/>
    <s v="La entidad mejora sus procesos y procedimientos a partir de:_x000a_Análisis de las necesidades y prioridades en la prestación del servicio"/>
    <s v="Resultados de encuesta preliminar de la identificación de los temas de capacitación y fortalecimiento institucional auspiciables desde la Cooperación Internacional"/>
    <s v="Diseñar, elaborar y analizar encuesta preliminar a los funcionarios /colaboradores enfocada hacia la identificación de los temas de capacitación y fortalecimiento institucional auspiciables desde la Cooperación Internacional"/>
    <s v="DESI"/>
    <x v="2"/>
    <x v="1"/>
    <n v="1"/>
  </r>
  <r>
    <s v="2 FORT"/>
    <m/>
    <x v="2"/>
    <x v="4"/>
    <s v="La entidad mejora sus procesos y procedimientos a partir de: _x000a_Gestión de conflictos._x000a_Gestión de proyectos"/>
    <s v="Un (1) metodología para la Gestión de Proyectos"/>
    <s v="Elaborar un documento para establecer la metodología para la Gestión de Proyectos "/>
    <s v="DESI"/>
    <x v="2"/>
    <x v="3"/>
    <n v="1"/>
  </r>
  <r>
    <s v="3 FORT"/>
    <m/>
    <x v="2"/>
    <x v="4"/>
    <s v="El plan de mantenimiento preventivo de los equipos de la entidad cuenta con:_x000a_a Recursos presupuestales para su ejecución_x000a_b Responsables de efectuar el mantenimiento_x000a_c Periodicidad del mantenimiento_x000a_d Fechas de ejecución del mantenimiento"/>
    <s v="Cuatro (4) Seguimiento plan de mantenimiento de los equipos "/>
    <s v="Elaborar y hacer seguimiento al  plan de mantenimiento de los equipos "/>
    <s v="PPMQ"/>
    <x v="3"/>
    <x v="6"/>
    <m/>
  </r>
  <r>
    <s v="4 FORT"/>
    <m/>
    <x v="2"/>
    <x v="4"/>
    <s v="La entidad mejora sus procesos y procedimientos a partir de: _x000a_Gestión de conflictos._x000a_Gestión de proyectos"/>
    <s v="Una (1) actividad de transferencia de conocimientos sobre la metodología para la Gestión de Proyectos"/>
    <s v="Transferir los conocimientos sobre metodología para la Gestión de Proyectos"/>
    <s v="DESI"/>
    <x v="2"/>
    <x v="6"/>
    <n v="0.8"/>
  </r>
  <r>
    <m/>
    <m/>
    <x v="2"/>
    <x v="4"/>
    <m/>
    <m/>
    <m/>
    <m/>
    <x v="1"/>
    <x v="2"/>
    <m/>
  </r>
  <r>
    <s v="1 SEG"/>
    <m/>
    <x v="2"/>
    <x v="5"/>
    <s v="Recomendación 33 y 34 Identificar y mantener condiciones uso y seguridad de la información para mejorar la gestión de información en la entidad. Desde el sistema de control interno efectuar su verificación."/>
    <s v="Evidencias Implementación del plan Operacional de seguridad de la información"/>
    <s v="Implementación del plan Operacional de seguridad de la información"/>
    <s v="EGTI"/>
    <x v="4"/>
    <x v="6"/>
    <n v="0.7"/>
  </r>
  <r>
    <s v="2 SEG"/>
    <m/>
    <x v="2"/>
    <x v="5"/>
    <s v="SEGURIDAD DE LA INFORMACIÓN"/>
    <s v="Solicitud concepto a ACDTIC el para la ejecución de los simulacros"/>
    <s v="Se escalará a la Alta Consejería la pertinencia de realizar simulacros."/>
    <s v="EGTI"/>
    <x v="4"/>
    <x v="6"/>
    <n v="0.5"/>
  </r>
  <r>
    <m/>
    <m/>
    <x v="2"/>
    <x v="5"/>
    <m/>
    <m/>
    <m/>
    <m/>
    <x v="1"/>
    <x v="2"/>
    <m/>
  </r>
  <r>
    <s v="1 DEF"/>
    <m/>
    <x v="2"/>
    <x v="6"/>
    <s v="El Comité de Conciliación elabora documentos con los  perfiles de abogados externos,  y tiene en cuenta los criterios de  litigiosidad, complejidad de los casos y  el impacto de los procesos. Adicionalmente, remite los  perfiles de abogados externos a la oficina jurídica,  a la dependencia encargada de la contratación y al representante legal."/>
    <s v="Certificación del Comité de Conciliación"/>
    <s v="Analizar y aprobar los perfiles de los apoderados externos, de acuerdo con las necesidades de litigiosidad de la entidad"/>
    <s v="GJUR"/>
    <x v="5"/>
    <x v="10"/>
    <n v="1"/>
  </r>
  <r>
    <s v="2 DEF"/>
    <m/>
    <x v="2"/>
    <x v="6"/>
    <s v="La entidad capacita y mantiene actualizados a los abogados, especialmente en lo que se refiere a las competencias de actuación en los procesos orales y en los nuevos cambios normativos."/>
    <s v="Respuesta por parte del área de talento humano"/>
    <s v="Solicitar un plan y/o programa de entrenamiento y/o actualización para el grupo de defensa jurídica. "/>
    <s v="GJUR"/>
    <x v="5"/>
    <x v="11"/>
    <n v="1"/>
  </r>
  <r>
    <s v="3 DEF"/>
    <m/>
    <x v="2"/>
    <x v="6"/>
    <s v="Los  apoderados de los casos tienen los documentos necesarios que les permitan elaborar las fichas de estudio para la acción de repetición. Los documentos básicos son: copia del fallo, y pago de la condena, de la conciliación o de cualquier otro crédito derivado de la responsabilidad patrimonial de la entidad."/>
    <s v="Fichas Técnica de conciliación de la acción de repetición SIPROJ"/>
    <s v="Verificar la documentación propia de cada proceso"/>
    <s v="GJUR"/>
    <x v="5"/>
    <x v="6"/>
    <n v="0.75"/>
  </r>
  <r>
    <s v="4 DEF"/>
    <m/>
    <x v="2"/>
    <x v="6"/>
    <s v="La entidad realiza gestiones de difusión y/o capacitación de los planes de prevención daño antijurídico."/>
    <s v="Actividad de difusión desarrollada por semestre"/>
    <s v="Programar y adelantar dos actividades de difusión del plan de prevención del daño antijurídico."/>
    <s v="GJUR"/>
    <x v="5"/>
    <x v="6"/>
    <n v="0.5"/>
  </r>
  <r>
    <s v="5 DEF"/>
    <m/>
    <x v="2"/>
    <x v="6"/>
    <s v="La entidad hace seguimiento al plan de acción y al(los) indicador(es) formulado(s) en sus políticas de prevención del daño antijurídico."/>
    <s v="Presentación ante el Comité de Conciliación"/>
    <s v="Adelantar seguimiento al plan de acción de la Política de Prevención del daño antijurídico y a sus indicadores"/>
    <s v="GJUR"/>
    <x v="5"/>
    <x v="6"/>
    <n v="0.5"/>
  </r>
  <r>
    <m/>
    <m/>
    <x v="2"/>
    <x v="6"/>
    <m/>
    <m/>
    <m/>
    <m/>
    <x v="1"/>
    <x v="2"/>
    <m/>
  </r>
  <r>
    <s v="1 SER"/>
    <m/>
    <x v="2"/>
    <x v="7"/>
    <s v="La entidad incluyó dentro de su plan de desarrollo o plan institucional, acciones para garantizar el acceso real y efectivo de las personas con discapacidad a los servicios que ofrece"/>
    <s v="Plan de acción  de procesos, con acciones para garantizar el acceso real y efectivo de las personas con discapacidad a los servicios que ofrece"/>
    <s v="Vincular acciones de accesibilidad dentro del plan de acción o institucional de la entidad."/>
    <s v="APIC"/>
    <x v="0"/>
    <x v="1"/>
    <n v="1"/>
  </r>
  <r>
    <s v="2 SER"/>
    <m/>
    <x v="2"/>
    <x v="7"/>
    <s v="La entidad implementa acciones para garantizar una atención accesible, contemplando las necesidades de la población con discapacidades como:_x000a_- Visual_x000a_- Auditiva_x000a_- Cognitiva_x000a_- Mental_x000a_- Sordoceguera_x000a_- Múltiple_x000a_- Física o motora"/>
    <s v="Un Diagnóstico actualizado"/>
    <s v="Actualizar el diagnóstico de necesidades de adecuación y señalización para el punto de atención al ciudadano en la Sede Administrativa"/>
    <s v="APIC"/>
    <x v="0"/>
    <x v="3"/>
    <n v="1"/>
  </r>
  <r>
    <s v="3 SER"/>
    <s v="12-10-2023_x000a_se ajusta actividad y prosucto  "/>
    <x v="2"/>
    <x v="7"/>
    <s v="Contar con operadores para la atención a personas con discapacidad (Ejemplo: uso de herramientas como Centro de Relevo, Sistema de Interpretación-SIEL u otros) en la línea de atención telefónica, el PBX o conmutador de la entidad."/>
    <s v="Un (1) acta de reunión de mesa de trabajo que evidencie la viabilidad del servicio de interpretación en línea para la atención a personas sordas, cuándo acudan al punto de atención al Ciudadano de la entidad."/>
    <s v="Contar con viabilidad para la implementación de Servicios de Interpretación en Línea, para el punto de atención al ciudadano de la entidad, con el fin de brindar atención oportuna en Lengua de Señas Colombiana a personas sordas cuando lo requieran. "/>
    <s v="APIC"/>
    <x v="6"/>
    <x v="7"/>
    <n v="0.8"/>
  </r>
  <r>
    <s v="4 SER"/>
    <m/>
    <x v="2"/>
    <x v="7"/>
    <s v="Constituir formalmente una dependencia o grupo de trabajo para la relación Estado-Ciudadano"/>
    <s v="Acto Administrativo"/>
    <s v="Crear mesa de trabajo de relación estado-ciudadano mediante memorando y/o acto administrativo."/>
    <s v="APIC"/>
    <x v="0"/>
    <x v="4"/>
    <n v="1"/>
  </r>
  <r>
    <s v="5 SER"/>
    <m/>
    <x v="2"/>
    <x v="7"/>
    <s v="Contar con aplicaciones móviles, de acuerdo con las capacidades de la entidad, como estrategia para interactuar de manera virtual con los ciudadanos."/>
    <s v="Informe trimestral Chat Virtual"/>
    <s v="Estandarizar el chat virtual como aplicación móvil para interactuar con el ciudadano."/>
    <s v="APIC"/>
    <x v="0"/>
    <x v="4"/>
    <n v="1"/>
  </r>
  <r>
    <s v="6 SER"/>
    <m/>
    <x v="2"/>
    <x v="7"/>
    <s v="Desarrollar jornadas de capacitación y/o divulgación a sus servidores y contratistas sobre la política de servicio al ciudadano."/>
    <s v="Dos (2) sensibilizaciones realizadas"/>
    <s v="Desarrollar dos (2) sensibilizaciones con servidores y contratistas sobre la política de servicio al ciudadano en la entidad."/>
    <s v="APIC"/>
    <x v="0"/>
    <x v="9"/>
    <m/>
  </r>
  <r>
    <s v="7 SER"/>
    <s v="12/10/2023_x000a_Eliminada"/>
    <x v="2"/>
    <x v="7"/>
    <m/>
    <m/>
    <m/>
    <m/>
    <x v="1"/>
    <x v="2"/>
    <m/>
  </r>
  <r>
    <m/>
    <m/>
    <x v="2"/>
    <x v="7"/>
    <m/>
    <m/>
    <m/>
    <m/>
    <x v="1"/>
    <x v="2"/>
    <m/>
  </r>
  <r>
    <s v="1 PART"/>
    <m/>
    <x v="2"/>
    <x v="8"/>
    <s v="A partir de los resultados de la evaluación de la oficina de control interno sobre el plan de participación, identificar y documentar las debilidades y fortalezas  en la implementación de la Política de Participación Ciudadana, individualizándolas por cada uno de los ciclos de la gestión (participación en el diagnóstico, la formulación e implementación)"/>
    <s v="Un plan de participación ciudadana formulado"/>
    <s v="Formular el plan de participación ciudadana 2023 teniendo en cuenta los informes y recomendaciones de la OCI"/>
    <s v="APIC"/>
    <x v="0"/>
    <x v="10"/>
    <n v="1"/>
  </r>
  <r>
    <s v="2 PART"/>
    <m/>
    <x v="2"/>
    <x v="8"/>
    <s v="Establecer etapas de planeación para promover la participación ciudadana utilizando medios digitales."/>
    <s v="Un plan de participación ciudadana formulado"/>
    <s v="Formular plan de participación ciudadana vinculando acciones para cada una de sus etapas y definiendo cuales van por medios digitales. "/>
    <s v="APIC"/>
    <x v="0"/>
    <x v="10"/>
    <n v="1"/>
  </r>
  <r>
    <s v="3 PART"/>
    <m/>
    <x v="2"/>
    <x v="8"/>
    <s v="Definir una estrategia para capacitar  a los grupos de valor  con el propósito de  cualificar los procesos de participación  ciudadana. "/>
    <s v="Una estrategia de sensibilización para colaboradores y grupos de valor formulada"/>
    <s v="Formular estrategia para sensibilizar a grupos de valor y colaboradores en términos de participación ciudadana y rendición de cuentas "/>
    <s v="APIC"/>
    <x v="0"/>
    <x v="1"/>
    <n v="1"/>
  </r>
  <r>
    <s v="4 PART"/>
    <m/>
    <x v="2"/>
    <x v="8"/>
    <s v="Divulgar el plan de participación ajustado a las observaciones recibidas por distintos canales, informando a  la ciudadanía o grupos de valor los cambios incorporados con la estrategia que se haya definido previamente."/>
    <s v="Un plan de participación ciudadana 2023 divulgado y socializado"/>
    <s v="Divulgar y Socializar el plan de participación ciudadana 2023, informando a los grupos de valor los cambios y ajustes a sus recomendaciones. "/>
    <s v="APIC"/>
    <x v="0"/>
    <x v="1"/>
    <n v="1"/>
  </r>
  <r>
    <s v="5 PART"/>
    <m/>
    <x v="2"/>
    <x v="8"/>
    <s v="Incluir en los informes y acciones de difusión para la rendición de cuentas la oferta de información por canales electrónicos existentes en la entidad de manera que los ciudadanos e interesados puedan consultarlos y participar en los eventos de diálogo previstos."/>
    <s v="Publicación en página web del cronograma de espacios de participación ciudadana"/>
    <s v="Publicar en la página web de la entidad el cronograma de los espacios de participación ciudadana de la vigencia 2023."/>
    <s v="APIC"/>
    <x v="0"/>
    <x v="11"/>
    <n v="1"/>
  </r>
  <r>
    <s v="6 PART"/>
    <m/>
    <x v="2"/>
    <x v="8"/>
    <s v="Realizar las actividades que la conduzcan a lograr los resultados propuestos y a materializar las decisiones plasmadas en su planeación institucional, en el marco de los valores del servicio público"/>
    <s v="Dos (2) piezas informativas (píldoras, clips, videos, piezas gráficas) divulgadas por los canales de comunicación de la entidad."/>
    <s v="4.2.1 Realizar campaña interna de divulgación sobre la importancia de la gestión de  los grupos de valor en la entidad de acuerdo a la caracterización realizada."/>
    <s v="APIC"/>
    <x v="6"/>
    <x v="11"/>
    <n v="1"/>
  </r>
  <r>
    <s v="7 PART"/>
    <m/>
    <x v="2"/>
    <x v="8"/>
    <s v="Realizar las actividades que la conduzcan a lograr los resultados propuestos y a materializar las decisiones plasmadas en su planeación institucional, en el marco de los valores del servicio público"/>
    <s v="Un (1) listado de asistencia de la sensibilización realizada"/>
    <s v="4.2.2 Realizar una sensibilización en la Entidad sobre la caracterización de los grupos de valor  actualizada de acuerdo al procedimiento interno de la Entidad "/>
    <s v="APIC"/>
    <x v="6"/>
    <x v="11"/>
    <n v="1"/>
  </r>
  <r>
    <s v="8 PART"/>
    <m/>
    <x v="2"/>
    <x v="8"/>
    <s v="Realizar las actividades que la conduzcan a lograr los resultados propuestos y a materializar las decisiones plasmadas en su planeación institucional, en el marco de los valores del servicio público"/>
    <s v="Un (1) Índice de Transparencia de Bogotá enviado"/>
    <s v="5.20 Diligenciar y presentar el Índice de Transparencia de Bogotá que evalúa la vigencia 2022 sobre la información proactiva, talento humano, rendición de cuentas, planeación, comportamiento ético, gestión presupuestal, medidas anticorrupción, participación ciudadana, atención al ciudadano, entre otros capítulos "/>
    <s v="APIC"/>
    <x v="2"/>
    <x v="3"/>
    <n v="1"/>
  </r>
  <r>
    <s v="9 PART"/>
    <s v="13/03/2023_x000a_Eliminada"/>
    <x v="2"/>
    <x v="8"/>
    <m/>
    <m/>
    <m/>
    <m/>
    <x v="1"/>
    <x v="2"/>
    <m/>
  </r>
  <r>
    <s v="10 PART"/>
    <m/>
    <x v="2"/>
    <x v="8"/>
    <s v="4. Establecer e implementar procesos de ideación con grupos de valor o de interés."/>
    <s v="Un (1) taller desarrollado con ciudadanos"/>
    <s v="Aplicar la metodología para identificar las necesidades del ciudadano "/>
    <s v="DESI"/>
    <x v="2"/>
    <x v="4"/>
    <n v="1"/>
  </r>
  <r>
    <s v="11 PART"/>
    <m/>
    <x v="2"/>
    <x v="8"/>
    <s v="Mejorar la solución de problemas a partir de la implementación de ejercicios de innovación abierta con la participación de los grupos de valor de la entidad."/>
    <s v="Un (1) ejercicio de innovación abierta con grupos de valor realizado que responda a una problemática de la Entidad."/>
    <s v="Realizar un  ejercicio de  innovación abierta con grupos de valor de la UAERMV."/>
    <s v="APIC"/>
    <x v="0"/>
    <x v="12"/>
    <n v="1"/>
  </r>
  <r>
    <s v="12 PART"/>
    <m/>
    <x v="2"/>
    <x v="8"/>
    <s v="Realizar las actividades que la conduzcan a lograr los resultados propuestos y a materializar las decisiones plasmadas en su planeación institucional, en el marco de los valores del servicio público"/>
    <s v="Una (1) sensibilización a ciudadanos"/>
    <s v="4.2.12 Sensibilizar a los ciudadanos y veedores en los conceptos de Rendición de Cuentas y los mecanismos de participación en los espacios de diálogo y rendiciones de cuenta."/>
    <s v="APIC"/>
    <x v="2"/>
    <x v="12"/>
    <n v="1"/>
  </r>
  <r>
    <s v="13 PART"/>
    <s v="13/03/2023_x000a_Se ajusto la actividad"/>
    <x v="2"/>
    <x v="8"/>
    <s v="Incluir en los informes y acciones de difusión para la rendición de cuentas la oferta de información por canales electrónicos existentes en la entidad de manera que los ciudadanos e interesados puedan consultarlos y participar en los eventos de diálogo previstos."/>
    <s v="Un (1) informe de rendición de cuentas que incluya los Objetivos de Desarrollo Sostenible, ODS, los conjuntos de datos disponibles en el Menú de Transparencia de la página web, los canales electrónicos de la Entidad y el calendario o cronograma de actividades para la participación y consulta de los grupos de valor."/>
    <s v="Incluir en los informes de rendición de cuentas la oferta de información de canales electrónicos existentes en la entidad y el calendario o cronograma de actividades para la participación y consulta de los grupos de valor "/>
    <s v="DESI"/>
    <x v="2"/>
    <x v="7"/>
    <n v="1"/>
  </r>
  <r>
    <s v="14 PART"/>
    <m/>
    <x v="2"/>
    <x v="8"/>
    <s v="Realizar las actividades que la conduzcan a lograr los resultados propuestos y a materializar las decisiones plasmadas en su planeación institucional, en el marco de los valores del servicio público"/>
    <s v="Pantallazos de las sesiones lideradas por la Secretaria de Movilidad del Nodo Movilidad Distrital formalizado ante el Sistema Nacional de Rendición de Cuentas o correos "/>
    <s v="4.2.4 Participar en la articulación entre las entidades del sector movilidad a través del Nodo Sector Movilidad Distrital formalizado ante el Sistema Nacional de Rendición de Cuentas impulsado por Función Pública "/>
    <s v="APIC"/>
    <x v="2"/>
    <x v="8"/>
    <m/>
  </r>
  <r>
    <s v="15 PART"/>
    <m/>
    <x v="2"/>
    <x v="8"/>
    <s v="Realizar las actividades que la conduzcan a lograr los resultados propuestos y a materializar las decisiones plasmadas en su planeación institucional, en el marco de los valores del servicio público"/>
    <s v="Veintidós (22) publicaciones en las carteleras físicas de la Entidad las invitaciones a los espacios de Rendición de Cuentas y Participación Ciudadana "/>
    <s v="4.2.11 Publicar en las carteleras físicas de la entidad la invitación a las rendiciones de cuentas propias de la Entidad, articulados con las entidades del sector y del Nodo Sector Movilidad Distrital y espacios de participación"/>
    <s v="APIC"/>
    <x v="2"/>
    <x v="8"/>
    <m/>
  </r>
  <r>
    <s v="16 PART"/>
    <m/>
    <x v="2"/>
    <x v="8"/>
    <s v="Sistematizar  los resultados obtenidos en el ejercicio de las diferentes actividades de participación ciudadana adelantadas. "/>
    <s v="Formatos de sistematización de espacios de participación ciudadana diligenciados"/>
    <s v="Sistematizar los espacios de participación ciudadana desarrollados por la UMV durante la vigencia 2023"/>
    <s v="APIC"/>
    <x v="0"/>
    <x v="6"/>
    <m/>
  </r>
  <r>
    <s v="17 PART"/>
    <m/>
    <x v="2"/>
    <x v="8"/>
    <s v="Convocar la mayor cantidad posible de grupos de valor y otras instancias, y acorde con la realidad de la entidad y de la pandemia, para las acciones de diálogo implementadas."/>
    <s v="Informes de convocatorias de espacios de participación ciudadana realizados"/>
    <s v="Realizar convocatoria a espacios de participación ciudadana desarrollados por la entidad"/>
    <s v="APIC"/>
    <x v="0"/>
    <x v="6"/>
    <m/>
  </r>
  <r>
    <s v="18 PART"/>
    <m/>
    <x v="2"/>
    <x v="8"/>
    <s v="Convocar la mayor cantidad posible de grupos de valor y otras instancias, y acorde con la realidad de la entidad y de la pandemia, para las acciones de diálogo implementadas."/>
    <s v="Un informe de participación ciudadana con datos de los indicadores asociados al plan. "/>
    <s v="Realizar informe de participación ciudadana, describiendo el indicador de participantes y mejorando sus datos respecto a la vigencia anterior. "/>
    <s v="APIC"/>
    <x v="0"/>
    <x v="6"/>
    <m/>
  </r>
  <r>
    <s v="19 PART"/>
    <m/>
    <x v="2"/>
    <x v="8"/>
    <s v="Analizar, por parte del  área que ejecutó  la actividad , las recomendaciones u objeciones recibidas en el proceso de participación, evaluar la viabilidad de su incorporación en la actividad que se sometió al proceso de participación y realizar los ajustes a que haya lugar."/>
    <s v="Un informe de satisfacción de espacios de participación ciudadana y formato de sistematización diligenciado y retroalimentados con los participantes."/>
    <s v="Realizar informe de sistematización y satisfacción de espacios de participación ciudadana y retroalimentar con los participantes o grupos de valor asistentes a los mismos. "/>
    <s v="APIC"/>
    <x v="0"/>
    <x v="6"/>
    <m/>
  </r>
  <r>
    <m/>
    <m/>
    <x v="2"/>
    <x v="8"/>
    <m/>
    <m/>
    <m/>
    <m/>
    <x v="1"/>
    <x v="2"/>
    <m/>
  </r>
  <r>
    <s v="1 GAM"/>
    <m/>
    <x v="2"/>
    <x v="9"/>
    <s v="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
    <s v="Un (1) taller ludicopedagogico a cargo de la empresa gestora de los residuos sólidos aprovechables con material reutilizable, para promover el embellecimiento de las dos sedes"/>
    <s v="Llevar a cabo un taller ludicopedagogico a cargo de la empresa gestora de los residuos sólidos aprovechables"/>
    <s v="GAM"/>
    <x v="6"/>
    <x v="4"/>
    <n v="1"/>
  </r>
  <r>
    <s v="2 GAM"/>
    <m/>
    <x v="2"/>
    <x v="9"/>
    <s v="Definir una política ambiental y objetivos ambientales, basados en los aspectos e impactos ambientales, incluyendo en los mapas de riesgos las cuestiones ambientales detectadas en el contexto, las partes interesadas y los requisitos legales."/>
    <s v="Soportes de las  dos sensibilizaciones  de la política ambiental de la Entidad (Enero y Julio)"/>
    <s v="Socializar la Política ambiental de la UAERMV a los colaboradores de la Entidad"/>
    <s v="GAM"/>
    <x v="6"/>
    <x v="12"/>
    <n v="1"/>
  </r>
  <r>
    <s v="3 GAM"/>
    <m/>
    <x v="2"/>
    <x v="9"/>
    <s v="Asegurar las competencias de los servidores públicos que intervienen en la gestión ambiental"/>
    <s v="Evidencia de las  jornadas de sensibilización de febrero y agosto (listado de asistencia )"/>
    <s v="Realizar dos jornadas de sensibilización con los colaboradores de la UMV para el cuidado de las instalaciones de la Entidad. (Febrero y Agosto)"/>
    <s v="GAM"/>
    <x v="6"/>
    <x v="5"/>
    <n v="1"/>
  </r>
  <r>
    <s v="4 GAM"/>
    <m/>
    <x v="2"/>
    <x v="9"/>
    <s v="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
    <s v="Un (1) cultivo hidropónico en sede operativa y sede producción, para tener más plantas en menos espacio, aumentar los espacios verdes."/>
    <s v="Realizar Una (1) Jornada de voluntariado involucrando a las sedes operativa y de producción mediante la implementación de un cultivo hidropónico, para tener más plantas en menos espacio, aumentar los espacios verdes de las sedes y reducir el consumo de agua y fertilizante._x000a_"/>
    <s v="GAM"/>
    <x v="6"/>
    <x v="7"/>
    <n v="1"/>
  </r>
  <r>
    <s v="5 GAM"/>
    <m/>
    <x v="2"/>
    <x v="9"/>
    <s v="Asegurar las competencias de los servidores públicos que intervienen en la gestión ambiental"/>
    <s v="Una (1) jornada recreo deportiva  "/>
    <s v="Realizar una jornada recreo deportiva con colaboradores en la Entidad para fomentar los medios alternativos de transporte con el fin de promover la movilidad sostenible en la Entidad."/>
    <s v="GAM"/>
    <x v="6"/>
    <x v="8"/>
    <n v="1"/>
  </r>
  <r>
    <s v="6 GAM"/>
    <m/>
    <x v="2"/>
    <x v="9"/>
    <s v="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
    <s v="Reporte o seguimiento del  Plan de acción PIGA"/>
    <s v="Ejecutar al 100% el Plan de acción PIGA aprobado por Comité de gestión y desempeño"/>
    <s v="GAM"/>
    <x v="6"/>
    <x v="6"/>
    <m/>
  </r>
  <r>
    <s v="7 GAM"/>
    <m/>
    <x v="2"/>
    <x v="9"/>
    <s v="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
    <s v="Seis (6) Publicaciones en el micro sitio web de sostenibilidad información de interés ambiental y de sostenibilidad "/>
    <s v="Realizar seis publicaciones en el micro sitio web de sostenibilidad de la UMV"/>
    <s v="GAM"/>
    <x v="6"/>
    <x v="6"/>
    <n v="0.67"/>
  </r>
  <r>
    <s v="8 GAM"/>
    <m/>
    <x v="2"/>
    <x v="9"/>
    <s v="Asegurar las competencias de los servidores públicos que intervienen en la gestión ambiental"/>
    <s v="Seis (6) piezas y seis (6) actividades de sensibilización al año en el día de movilidad sostenible"/>
    <s v="Realizar doce actividades de sensibilización de movilidad sostenible  en la UMV"/>
    <s v="GAM"/>
    <x v="6"/>
    <x v="6"/>
    <n v="0.75"/>
  </r>
  <r>
    <m/>
    <m/>
    <x v="2"/>
    <x v="9"/>
    <m/>
    <m/>
    <m/>
    <m/>
    <x v="1"/>
    <x v="2"/>
    <m/>
  </r>
  <r>
    <s v="1 SEG"/>
    <m/>
    <x v="3"/>
    <x v="10"/>
    <s v="El sistema de seguimiento al plan distrital de desarrollo genera informes de ejecución y cumplimiento de metas"/>
    <s v="Cuatro (4) informes de seguimiento a los proyectos de inversión."/>
    <s v="Realizar seguimiento trimestral  y alertas a los proyectos de inversión."/>
    <s v="DESI"/>
    <x v="2"/>
    <x v="6"/>
    <n v="0.75"/>
  </r>
  <r>
    <s v="2 SEG"/>
    <m/>
    <x v="3"/>
    <x v="10"/>
    <s v="Realizar acompañamiento a la Alta Dirección en el marco del cumplimiento de los resultados propuestos en el PDD"/>
    <s v="Doce (12) informes de seguimiento presupuestal"/>
    <s v="Realizar seguimiento mensual al presupuesto incluyendo las principales metas de inversión con sus recomendaciones y/ alertas."/>
    <s v="DESI"/>
    <x v="2"/>
    <x v="6"/>
    <n v="0.75"/>
  </r>
  <r>
    <s v="3 SEG"/>
    <m/>
    <x v="3"/>
    <x v="10"/>
    <s v="El área o responsable de consolidar y analizar los resultados de los indicadores de la gestión_x000a_institucional de la entidad:_x000a_Generó alertas oportunas al equipo directivo para la toma de decisiones"/>
    <s v="Cuatro (4) informes de seguimiento a los indicadores de gestión.."/>
    <s v="Realizar seguimiento trimestral  y alertas a los indicadores de gestión."/>
    <s v="DESI"/>
    <x v="2"/>
    <x v="6"/>
    <m/>
  </r>
  <r>
    <m/>
    <m/>
    <x v="3"/>
    <x v="10"/>
    <m/>
    <m/>
    <m/>
    <m/>
    <x v="1"/>
    <x v="2"/>
    <m/>
  </r>
  <r>
    <s v="GDOC1"/>
    <s v="31-10-2023_x000a_se reprogramo para 2024"/>
    <x v="4"/>
    <x v="11"/>
    <m/>
    <m/>
    <m/>
    <m/>
    <x v="1"/>
    <x v="2"/>
    <m/>
  </r>
  <r>
    <s v="GDOC2"/>
    <m/>
    <x v="4"/>
    <x v="11"/>
    <s v="Recomendación 11 y 19 Frente a la preservación digital a largo plazo de documentos digitales y/o electrónicos de archivo, la Entidad no  Implementó el Plan de Preservación Digital._x000a_Recomendación 11 Implementar el Plan de Preservación Digital."/>
    <s v="Plan de Preservación Digital a largo plazo implementado 2022"/>
    <s v="Implementar Plan de Preservación Digital a largo acorde con el cronograma establecido para la vigencia"/>
    <s v="GDOC"/>
    <x v="0"/>
    <x v="4"/>
    <n v="0.77"/>
  </r>
  <r>
    <s v="GDOC3"/>
    <s v="31-10-2023_x000a_se reprogramo para 2024"/>
    <x v="4"/>
    <x v="11"/>
    <m/>
    <m/>
    <m/>
    <m/>
    <x v="1"/>
    <x v="2"/>
    <m/>
  </r>
  <r>
    <s v="GDOC4"/>
    <m/>
    <x v="4"/>
    <x v="11"/>
    <s v="Utilizar la digitalización de documentos para la fines de preservación._x000a__x000a_La entidad no cuenta con procedimientos documentados para el desarrollo de actividades de digitalización."/>
    <s v="Un programa de reprografía implementado "/>
    <s v="Implementar Programa de Reprografía  acorde con el cronograma establecido para la vigencia"/>
    <s v="GDOC"/>
    <x v="0"/>
    <x v="9"/>
    <n v="0.3"/>
  </r>
  <r>
    <s v="GDOC5"/>
    <m/>
    <x v="4"/>
    <x v="11"/>
    <s v="La Entidad cuenta con un sistema de gestión de documentos electrónicos de archivo para la administración, trámite y preservación de sus expedientes y documentos electrónicos que responde a las necesidades de la Entidad y sus instrumentos archivísticos"/>
    <s v="Un Proyecto de consultoría GDOC -SGDEA ejecutado "/>
    <s v="Realizar seguimiento a los requerimientos y documentos técnicos a desarrollar durante la ejecución de la consultoría GDOC-E y SGDEA."/>
    <s v="GDOC"/>
    <x v="0"/>
    <x v="9"/>
    <n v="1"/>
  </r>
  <r>
    <s v="GDOC6"/>
    <m/>
    <x v="4"/>
    <x v="11"/>
    <s v="Recomendación 11 y 19 Frente a la preservación digital a largo plazo de documentos digitales y/o electrónicos de archivo, la Entidad no  Implementó el Plan de Preservación Digital._x000a_Recomendación 11 Implementar el Plan de Preservación Digital. La Entidad se encuentra en proceso de implementación de un repositorio digital, depósito digital o similar para organizar un archivo digital y recursos disponibles, y definición del modelo de requisitos de un Sistema de Preservación Digital_x000a_La entidad cuenta con repositorios digitales que hacen parte de los sistemas de información institucionales y son usados para el almacenamiento de documentos en la etapa de gestión. "/>
    <s v="Plan de Preservación Digital a largo plazo implementado"/>
    <s v="Implementar Plan de Preservación Digital a largo acorde con el cronograma establecido para la vigencia"/>
    <s v="GDOC"/>
    <x v="0"/>
    <x v="8"/>
    <n v="0.77"/>
  </r>
  <r>
    <s v="GDOC7"/>
    <m/>
    <x v="4"/>
    <x v="11"/>
    <s v="la entidad implementa la identificación de soportes documentales especiales mediante la TRD, TVD e inventarios documentales"/>
    <s v="Un programa de documentos especiales implementado"/>
    <s v="Implementar programa de documentos especiales   acorde con el cronograma establecido para la vigencia"/>
    <s v="GDOC"/>
    <x v="0"/>
    <x v="8"/>
    <n v="0.45"/>
  </r>
  <r>
    <m/>
    <m/>
    <x v="4"/>
    <x v="11"/>
    <m/>
    <m/>
    <m/>
    <m/>
    <x v="1"/>
    <x v="2"/>
    <m/>
  </r>
  <r>
    <s v="1 INF"/>
    <m/>
    <x v="4"/>
    <x v="12"/>
    <s v="Documenta las operaciones estadísticas de la entidad"/>
    <s v="Plan estadístico de la entidad formulado"/>
    <s v="Formular el plan estadístico de la entidad. "/>
    <s v="DESI"/>
    <x v="2"/>
    <x v="5"/>
    <n v="0.8"/>
  </r>
  <r>
    <s v="2 INF"/>
    <m/>
    <x v="4"/>
    <x v="12"/>
    <s v="análisis de datos e información de los procesos de la entidad"/>
    <s v="Plan estadístico de la entidad Implementado"/>
    <s v="Implementar el Plan estadístico formulado. "/>
    <s v="DESI"/>
    <x v="2"/>
    <x v="13"/>
    <n v="0.3"/>
  </r>
  <r>
    <s v="3 INF"/>
    <m/>
    <x v="4"/>
    <x v="12"/>
    <s v="la organización, clasificación y validación de los datos e información, la entidad:"/>
    <s v="Informe Seguimiento al Plan Estadístico de la entidad"/>
    <s v="Realizar seguimiento a la ejecución del plan estadístico"/>
    <s v="DESI"/>
    <x v="2"/>
    <x v="6"/>
    <n v="0"/>
  </r>
  <r>
    <m/>
    <m/>
    <x v="4"/>
    <x v="12"/>
    <m/>
    <m/>
    <m/>
    <m/>
    <x v="1"/>
    <x v="2"/>
    <m/>
  </r>
  <r>
    <s v="1 TRANS"/>
    <m/>
    <x v="4"/>
    <x v="13"/>
    <s v="Garantizar el ejercicio del derecho fundamental de acceder a la información pública las entidades tienen la obligación de divulgar activamente la información pública sin que medie solicitud alguna (transparencia activa)"/>
    <s v="Una (1) matriz de información con los posibles indicadores y variables para la publicación de datos abiertos"/>
    <s v="5.2 Identificar posibles indicadores y variables para la publicación de datos abiertos "/>
    <s v="APIC"/>
    <x v="2"/>
    <x v="11"/>
    <n v="1"/>
  </r>
  <r>
    <s v="2 TRANS"/>
    <m/>
    <x v="4"/>
    <x v="13"/>
    <s v="Garantizar el ejercicio del derecho fundamental de acceder a la información pública las entidades tienen la obligación de divulgar activamente la información pública sin que medie solicitud alguna (transparencia activa)"/>
    <s v="Una (1) lista de chequeo aplicada a la página web de la Entidad. "/>
    <s v="5.14 Diagnosticar el cumplimiento de la Norma Técnica Colombiana (NTC) 5854 a través de una lista de chequeo con los requisitos de accesibilidad que son aplicables a la página web de la Entidad y que se presentan agrupados en tres niveles de conformidad: A, AA, y AAA y los lineamientos de la norma ISO 14289-1."/>
    <s v="APIC"/>
    <x v="2"/>
    <x v="12"/>
    <n v="1"/>
  </r>
  <r>
    <s v="3 TRANS"/>
    <m/>
    <x v="4"/>
    <x v="13"/>
    <s v="Garantizar el ejercicio del derecho fundamental de acceder a la información pública las entidades tienen la obligación de divulgar activamente la información pública sin que medie solicitud alguna (transparencia activa)"/>
    <s v="Un (1) Índice de Transparencia de la Procuraduría General de la Nación, ITA enviado"/>
    <s v="5.1 Diligenciar y presentar el Índice de Transparencia de la Procuraduría General de la Nación que evalúa la implementación de la información requerida en el Menú de Transparencia y Acceso a la Información Pública y Participación Ciudadana "/>
    <s v="APIC"/>
    <x v="2"/>
    <x v="8"/>
    <m/>
  </r>
  <r>
    <m/>
    <m/>
    <x v="4"/>
    <x v="13"/>
    <m/>
    <m/>
    <m/>
    <m/>
    <x v="1"/>
    <x v="2"/>
    <m/>
  </r>
  <r>
    <s v="1 GES C"/>
    <m/>
    <x v="5"/>
    <x v="14"/>
    <s v="Identificar las necesidades de conocimiento asociadas a la formación y capacitación requeridas anualmente por el personal de la entidad, posteriormente, evalúa e implementa acciones de mejora."/>
    <s v="Actas de reunión, encuestas o correos con el  levantamiento de las necesidades de capacitación."/>
    <s v="Incrementar la participación de los empleados en la construcción de los planes de capacitación. "/>
    <s v="GTHU"/>
    <x v="0"/>
    <x v="1"/>
    <n v="1"/>
  </r>
  <r>
    <s v="2 GES C"/>
    <m/>
    <x v="5"/>
    <x v="14"/>
    <s v="Desarrollar ejercicios de innovación en los procesos de la entidad que le permitan generar nuevas formas de interacción con sus grupos de valor."/>
    <s v="Listados de asistencia y propuestas de mapas de procesos "/>
    <s v="Realizar mesas de trabajo para actualizar el mapa de procesos "/>
    <s v="DESI"/>
    <x v="2"/>
    <x v="11"/>
    <n v="1"/>
  </r>
  <r>
    <s v="3 GES C"/>
    <m/>
    <x v="5"/>
    <x v="14"/>
    <s v="Documentar las operaciones estadísticas de la entidad."/>
    <s v="Un levantamiento de operaciones estadísticas de la UAERMV completado"/>
    <s v="Levantar y actualizar las operaciones estadísticas de la Entidad de acuerdo con el plan estadístico distrital del sector movilidad"/>
    <s v="DESI"/>
    <x v="2"/>
    <x v="4"/>
    <n v="1"/>
  </r>
  <r>
    <s v="4 GES C"/>
    <m/>
    <x v="5"/>
    <x v="14"/>
    <s v="Establecer e implementar procesos de ideación con grupos de valor o de interés."/>
    <s v="Una (1) actividad e ideación con grupos de interés para solucionar algún problema recurrente de la Entidad"/>
    <s v="Realizar 1 (una) actividad de ideación con grupos de valor de la Entidad atendiendo a un reto u oportunidad de mejora para aumentar el valor público de la Entidad."/>
    <s v="DESI"/>
    <x v="2"/>
    <x v="4"/>
    <n v="1"/>
  </r>
  <r>
    <s v="5 GES C"/>
    <m/>
    <x v="5"/>
    <x v="14"/>
    <s v="Desarrollar ejercicios de innovación en los procesos de la entidad que le permitan mejorar sus métodos de innovación."/>
    <s v=" Una (1) caracterización de un proceso que contenga el tema del procesamiento de iniciativas institucionales con componentes de innovación"/>
    <s v="Realizar la caracterización de un (1) proceso que contenga el tema del procesamiento de iniciativas institucionales con componentes de innovación"/>
    <s v="DESI"/>
    <x v="2"/>
    <x v="4"/>
    <n v="1"/>
  </r>
  <r>
    <s v="6 GES C"/>
    <m/>
    <x v="5"/>
    <x v="14"/>
    <s v="Documentar y replicar las experiencias ciudadanas que se han identificado como innovadoras."/>
    <s v="Una (1) actividad e ideación con grupos de interés para solucionar algún problema recurrente de la Entidad"/>
    <s v="Realizar 1 (una) actividad de ideación con grupos de valor de la Entidad atendiendo a un reto u oportunidad de mejora para aumentar el valor público de la Entidad."/>
    <s v="DESI"/>
    <x v="2"/>
    <x v="4"/>
    <n v="1"/>
  </r>
  <r>
    <s v="7 GES C"/>
    <m/>
    <x v="5"/>
    <x v="14"/>
    <s v="Identificar, clasificar y actualizar el conocimiento tácito de la entidad para la planeación del conocimiento requerido por la entidad."/>
    <s v="50% del inventario de conocimiento tácito"/>
    <s v="Identificar el conocimiento tácito de la Entidad"/>
    <s v="GTHU"/>
    <x v="0"/>
    <x v="8"/>
    <m/>
  </r>
  <r>
    <s v="8 GES C"/>
    <s v="30-12-2023_x000a_se ajusta actividad y producto_x000a_correo de nelson_x000a_"/>
    <x v="5"/>
    <x v="14"/>
    <s v="Identificar las necesidades de sus procesos de gestión del conocimiento y la innovación a través de actividades tales como: gestionar los riesgos y controles relacionados con la fuga de capital intelectual."/>
    <s v="Formato de seguimiento a situaciones administrativas - GTHU-FM-059 diligenciado"/>
    <s v="Adelantar seguimiento trimestral de la entrega del formato acta de entrega de cargo e informe de gestión - (GTHU-FM-020), por medio del uso del Formato seguimiento situaciones administrativas – UAERMV - GTHU-FM-059, a los Empleados públicos que ingresan a la entidad o presentan una situación administrativa como: encargo"/>
    <s v="GTHU"/>
    <x v="0"/>
    <x v="6"/>
    <m/>
  </r>
  <r>
    <m/>
    <m/>
    <x v="5"/>
    <x v="14"/>
    <m/>
    <m/>
    <m/>
    <m/>
    <x v="1"/>
    <x v="2"/>
    <m/>
  </r>
  <r>
    <s v="1 CON IN"/>
    <s v="30-03-2023_x000a_Nueva"/>
    <x v="6"/>
    <x v="15"/>
    <s v="Fomenta la generación de acciones para apoyar a la segunda línea de defensa frente al seguimiento del riesgo"/>
    <s v="Un (1) Reporte al comité CICCI"/>
    <s v="Informar los resultados al comité CICCI del cumplimiento de las auditorías con vigencia 2022 que fueron ejecutadas en 2023"/>
    <s v="CEM"/>
    <x v="7"/>
    <x v="11"/>
    <n v="1"/>
  </r>
  <r>
    <s v="2 CON IN"/>
    <s v="10-08-2023 _x000a_Teniendo en cuenta la aprobación y adopción del Acuerdo 02 de 05 de mayo 2023 del Consejo Directivo de la UAERMV Por el cual se establece la estructura organizacional de la Unidad Administrativa Especial de Rehabilitación y Mantenimiento Vial y las funciones de sus dependencias; y de la Resolución n° 645 del 21 julio  2023 por medio de la cual se adopta el mapa de procesos de la UAERMV,  se solicita de modifique para fecha terminación de la actividad “2 CON IN Actualizar la matriz DOFA institucional y publicar”  dejando como nueva fecha el día 30 de noviembre de 2023  "/>
    <x v="6"/>
    <x v="15"/>
    <s v="Identificar factores asociados: la atención del ciudadano, seguridad digital, a los procesos posibles actos de corrupción en la entidad al flujo y disponibilidad de la comunicación interna y externa, contable y financiero carácter fiscal  de infraestructura talento humano económicos legales y políticos que pueden afectar negativamente el cumplimiento de los objetivos institucionales. Desde el sistema de control interno efectuar su verificación."/>
    <s v="Matriz DOFA institucional publicado"/>
    <s v="Actualizar la matriz DOFA institucional y publicar "/>
    <s v="DESI"/>
    <x v="2"/>
    <x v="8"/>
    <n v="0.3"/>
  </r>
  <r>
    <s v="3 CON IN"/>
    <m/>
    <x v="6"/>
    <x v="15"/>
    <s v="Fomenta la generación de acciones para apoyar a la segunda línea de defensa frente al seguimiento del riesgo"/>
    <s v="Una (1) presentación, registro de asistencia y el link de la grabación "/>
    <s v="Realizar una (1) sensibilización sobre el esquema de líneas de defensa"/>
    <s v="DESI"/>
    <x v="2"/>
    <x v="7"/>
    <n v="1"/>
  </r>
  <r>
    <s v="4 CON IN"/>
    <s v="30-03-2023_x000a_Nueva"/>
    <x v="6"/>
    <x v="15"/>
    <s v="Fomenta la generación de acciones para apoyar a la segunda línea de defensa frente al seguimiento del riesgo"/>
    <s v="Un (1) Análisis de seguimiento a la apropiación de los valores y principios del servicio público por parte de los servidores públicos de la UAERMV"/>
    <s v="Aplicar la encuesta diseñada para la evaluación de la apropiación de los valores y principio del servicio público por parte de los servidores público del UAERMV"/>
    <s v="CEM"/>
    <x v="7"/>
    <x v="9"/>
    <n v="1"/>
  </r>
  <r>
    <s v="5 CON IN"/>
    <s v="30-03-2023_x000a_Nueva"/>
    <x v="6"/>
    <x v="15"/>
    <s v="Fomenta la generación de acciones para apoyar a la segunda línea de defensa frente al seguimiento del riesgo"/>
    <s v="Un (1) Análisis de seguimiento a la apropiación de los valores y principios del servicio público por parte de los servidores públicos de la UAERMV"/>
    <s v="Aplicar la encuesta diseñada para la evaluación de la apropiación de los valores y principio del servicio público por parte de los servidores público del UAERMV"/>
    <s v="CEM"/>
    <x v="7"/>
    <x v="9"/>
    <n v="1"/>
  </r>
  <r>
    <s v="6 CON IN"/>
    <s v="30-03-2023_x000a_Nueva"/>
    <x v="6"/>
    <x v="15"/>
    <s v="Fomenta la generación de acciones para apoyar a la segunda línea de defensa frente al seguimiento del riesgo"/>
    <s v="Un (1) reporte al CICCI"/>
    <s v="Reportar al comité CICCI los resultados de la aplicación de la encuesta de apropiación de valores en la UAERMV"/>
    <s v="CEM"/>
    <x v="7"/>
    <x v="9"/>
    <n v="1"/>
  </r>
  <r>
    <s v="7 CON IN"/>
    <m/>
    <x v="6"/>
    <x v="15"/>
    <s v="Verifican la adecuada identificación de los riesgos relacionados con fraude y corrupción"/>
    <s v="Una  (1)  Política documentada para la  gestión de riesgos SARLAFT"/>
    <s v="Documentar una política de riesgos de SARLAF "/>
    <s v="DESI"/>
    <x v="2"/>
    <x v="6"/>
    <n v="1"/>
  </r>
  <r>
    <s v="8 CON IN"/>
    <s v="30-03-2023_x000a_Nueva"/>
    <x v="6"/>
    <x v="15"/>
    <s v="Fomenta la generación de acciones para apoyar a la segunda línea de defensa frente al seguimiento del riesgo"/>
    <s v="Dos (2) documentos actualizados y aprobados"/>
    <s v="Revisar y si es de ser necesario actualizar los CEM-PR-001 V8 procedimiento de auditoría interna y CEM-PR-003-V6 procedimiento de planes de mejoramiento"/>
    <s v="CEM"/>
    <x v="7"/>
    <x v="6"/>
    <n v="0.5"/>
  </r>
  <r>
    <s v="9 CON IN"/>
    <s v="30-03-2023_x000a_Nueva"/>
    <x v="6"/>
    <x v="15"/>
    <s v="Fomenta la generación de acciones para apoyar a la segunda línea de defensa frente al seguimiento del riesgo"/>
    <s v="Informes publicados en la web UMV:"/>
    <s v="publicar en la página WEB de la entidad, los informes elaborados por la Contraloría de Bogotá D.C. en cumplimiento del ITB-Índice de Transparencia de Bogotá:_x000a_El plan de mejoramiento 2023 auditoría de regularidad aprobado por el Comité CIGD_x000a_Informe final de la auditoría de regularidad."/>
    <s v="CEM"/>
    <x v="7"/>
    <x v="6"/>
    <m/>
  </r>
  <r>
    <s v="10 CON IN"/>
    <s v="30-03-2023_x000a_Nueva"/>
    <x v="6"/>
    <x v="15"/>
    <s v="Fomenta la generación de acciones para apoyar a la segunda línea de defensa frente al seguimiento del riesgo"/>
    <s v="Tres (3) Reportes cuatrimestrales"/>
    <s v="Realizar seguimiento y evaluación de los controles al mapa de riesgos de corrupción de la UAERMV"/>
    <s v="CEM"/>
    <x v="7"/>
    <x v="6"/>
    <n v="1"/>
  </r>
  <r>
    <s v="11 CON IN"/>
    <s v="30-03-2023_x000a_Nueva"/>
    <x v="6"/>
    <x v="15"/>
    <s v="Fomenta la generación de acciones para apoyar a la segunda línea de defensa frente al seguimiento del riesgo"/>
    <s v="Tres (3) Reportes cuatrimestrales"/>
    <s v="Realizar la evaluación de las actividades adelantadas por la segunda línea de defensa frente al análisis de contexto y de identificación del riesgo, como parte de la evaluación de los mapas de riesgos de la UAERMV"/>
    <s v="CEM"/>
    <x v="7"/>
    <x v="6"/>
    <n v="1"/>
  </r>
  <r>
    <s v="12 CON IN"/>
    <s v="30-03-2023_x000a_Nueva"/>
    <x v="6"/>
    <x v="15"/>
    <s v="Fomenta la generación de acciones para apoyar a la segunda línea de defensa frente al seguimiento del riesgo"/>
    <s v="Tres (3) Reuniones con enlaces de procesos."/>
    <s v="Socializar el plan anual de fomento de la cultura de autocontrol y enfoque hacia la prevención y resultado de las actividades OCI con los enlaces de los procesos."/>
    <s v="CEM"/>
    <x v="7"/>
    <x v="6"/>
    <n v="0.67"/>
  </r>
  <r>
    <s v="13 CON IN"/>
    <s v="30-03-2023_x000a_Nueva"/>
    <x v="6"/>
    <x v="15"/>
    <s v="Fomenta la generación de acciones para apoyar a la segunda línea de defensa frente al seguimiento del riesgo"/>
    <s v=" Ocho (8) piezas comunicativas de fomento de cultura de autocontrol y enfoque hacia la prevención."/>
    <s v="Socializar el plan anual de fomento de la cultura de autocontrol y enfoque hacia la prevención y resultado de las actividades OCI con los enlaces de los procesos."/>
    <s v="CEM"/>
    <x v="7"/>
    <x v="6"/>
    <n v="1"/>
  </r>
  <r>
    <s v="14 CON IN"/>
    <s v="30-03-2023_x000a_Nueva"/>
    <x v="6"/>
    <x v="15"/>
    <s v="Fomenta la generación de acciones para apoyar a la segunda línea de defensa frente al seguimiento del riesgo"/>
    <s v="Tres (3) Informes del seguimiento de planes de mejoramiento"/>
    <s v="Hacer seguimiento a los planes de mejoramiento a través del aplicativo CHIE y a PM de entes externos de control"/>
    <s v="CEM"/>
    <x v="7"/>
    <x v="6"/>
    <n v="1"/>
  </r>
  <r>
    <s v="15 CON IN"/>
    <s v="30-03-2023_x000a_Nueva"/>
    <x v="6"/>
    <x v="15"/>
    <s v="Fomenta la generación de acciones para apoyar a la segunda línea de defensa frente al seguimiento del riesgo"/>
    <s v="Tres (3) reportes cuatrimestrales emitidos al CICCI"/>
    <s v="Evaluar los riesgos de corrupción"/>
    <s v="CEM"/>
    <x v="7"/>
    <x v="6"/>
    <n v="0.67"/>
  </r>
  <r>
    <s v="16 CON IN"/>
    <s v="30-03-2023_x000a_Nueva"/>
    <x v="6"/>
    <x v="15"/>
    <s v="Fomenta la generación de acciones para apoyar a la segunda línea de defensa frente al seguimiento del riesgo"/>
    <s v="Un (1) reporte de seguimiento a la Audiencia Pública de Rendición de Cuentas"/>
    <s v="Evaluar y verificar los resultados de la Audiencia Pública de Rendición de Cuentas"/>
    <s v="CEM"/>
    <x v="7"/>
    <x v="6"/>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571BF17-5BF0-4FBB-873E-CE6F3FC7E226}" name="TablaDinámica10" cacheId="7220"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location ref="D5:J21" firstHeaderRow="1" firstDataRow="2" firstDataCol="1"/>
  <pivotFields count="11">
    <pivotField showAll="0"/>
    <pivotField showAll="0"/>
    <pivotField showAll="0" defaultSubtotal="0">
      <items count="7">
        <item x="0"/>
        <item x="2"/>
        <item x="4"/>
        <item x="5"/>
        <item x="6"/>
        <item x="1"/>
        <item x="3"/>
      </items>
    </pivotField>
    <pivotField axis="axisRow" showAll="0" defaultSubtotal="0">
      <items count="16">
        <item x="15"/>
        <item x="14"/>
        <item x="11"/>
        <item x="0"/>
        <item x="1"/>
        <item x="8"/>
        <item x="5"/>
        <item x="13"/>
        <item x="3"/>
        <item x="4"/>
        <item x="6"/>
        <item x="7"/>
        <item x="9"/>
        <item x="10"/>
        <item x="12"/>
        <item x="2"/>
      </items>
    </pivotField>
    <pivotField dataField="1" showAll="0"/>
    <pivotField showAll="0"/>
    <pivotField showAll="0"/>
    <pivotField showAll="0"/>
    <pivotField axis="axisCol" multipleItemSelectionAllowed="1" showAll="0">
      <items count="10">
        <item x="2"/>
        <item x="0"/>
        <item h="1" x="1"/>
        <item x="5"/>
        <item m="1" x="8"/>
        <item x="3"/>
        <item x="7"/>
        <item h="1" x="4"/>
        <item h="1" x="6"/>
        <item t="default"/>
      </items>
    </pivotField>
    <pivotField showAll="0" defaultSubtotal="0"/>
    <pivotField showAll="0" defaultSubtotal="0"/>
  </pivotFields>
  <rowFields count="1">
    <field x="3"/>
  </rowFields>
  <rowItems count="15">
    <i>
      <x/>
    </i>
    <i>
      <x v="1"/>
    </i>
    <i>
      <x v="2"/>
    </i>
    <i>
      <x v="3"/>
    </i>
    <i>
      <x v="4"/>
    </i>
    <i>
      <x v="5"/>
    </i>
    <i>
      <x v="7"/>
    </i>
    <i>
      <x v="8"/>
    </i>
    <i>
      <x v="9"/>
    </i>
    <i>
      <x v="10"/>
    </i>
    <i>
      <x v="11"/>
    </i>
    <i>
      <x v="13"/>
    </i>
    <i>
      <x v="14"/>
    </i>
    <i>
      <x v="15"/>
    </i>
    <i t="grand">
      <x/>
    </i>
  </rowItems>
  <colFields count="1">
    <field x="8"/>
  </colFields>
  <colItems count="6">
    <i>
      <x/>
    </i>
    <i>
      <x v="1"/>
    </i>
    <i>
      <x v="3"/>
    </i>
    <i>
      <x v="5"/>
    </i>
    <i>
      <x v="6"/>
    </i>
    <i t="grand">
      <x/>
    </i>
  </colItems>
  <dataFields count="1">
    <dataField name="Cuenta de DESCRIPCIÓN MIPG2" fld="4" subtotal="count" baseField="0" baseItem="0"/>
  </dataFields>
  <formats count="57">
    <format dxfId="195">
      <pivotArea outline="0" collapsedLevelsAreSubtotals="1" fieldPosition="0"/>
    </format>
    <format dxfId="196">
      <pivotArea field="2" type="button" dataOnly="0" labelOnly="1" outline="0"/>
    </format>
    <format dxfId="197">
      <pivotArea type="topRight" dataOnly="0" labelOnly="1" outline="0" fieldPosition="0"/>
    </format>
    <format dxfId="198">
      <pivotArea dataOnly="0" labelOnly="1" grandCol="1" outline="0" fieldPosition="0"/>
    </format>
    <format dxfId="199">
      <pivotArea dataOnly="0" labelOnly="1" grandCol="1" outline="0" fieldPosition="0"/>
    </format>
    <format dxfId="200">
      <pivotArea dataOnly="0" labelOnly="1" grandCol="1" outline="0" fieldPosition="0"/>
    </format>
    <format dxfId="201">
      <pivotArea grandRow="1" outline="0" collapsedLevelsAreSubtotals="1" fieldPosition="0"/>
    </format>
    <format dxfId="202">
      <pivotArea grandRow="1" outline="0" collapsedLevelsAreSubtotals="1" fieldPosition="0"/>
    </format>
    <format dxfId="203">
      <pivotArea type="origin" dataOnly="0" labelOnly="1" outline="0" fieldPosition="0"/>
    </format>
    <format dxfId="204">
      <pivotArea dataOnly="0" labelOnly="1" grandRow="1" outline="0" fieldPosition="0"/>
    </format>
    <format dxfId="205">
      <pivotArea outline="0" collapsedLevelsAreSubtotals="1" fieldPosition="0"/>
    </format>
    <format dxfId="206">
      <pivotArea outline="0" collapsedLevelsAreSubtotals="1" fieldPosition="0"/>
    </format>
    <format dxfId="207">
      <pivotArea outline="0" collapsedLevelsAreSubtotals="1" fieldPosition="0"/>
    </format>
    <format dxfId="208">
      <pivotArea field="3" type="button" dataOnly="0" labelOnly="1" outline="0" axis="axisRow" fieldPosition="0"/>
    </format>
    <format dxfId="209">
      <pivotArea dataOnly="0" labelOnly="1" fieldPosition="0">
        <references count="1">
          <reference field="8" count="0"/>
        </references>
      </pivotArea>
    </format>
    <format dxfId="210">
      <pivotArea dataOnly="0" labelOnly="1" grandCol="1" outline="0" fieldPosition="0"/>
    </format>
    <format dxfId="211">
      <pivotArea field="3" type="button" dataOnly="0" labelOnly="1" outline="0" axis="axisRow" fieldPosition="0"/>
    </format>
    <format dxfId="212">
      <pivotArea dataOnly="0" labelOnly="1" fieldPosition="0">
        <references count="1">
          <reference field="8" count="0"/>
        </references>
      </pivotArea>
    </format>
    <format dxfId="213">
      <pivotArea dataOnly="0" labelOnly="1" grandCol="1" outline="0" fieldPosition="0"/>
    </format>
    <format dxfId="214">
      <pivotArea field="3" type="button" dataOnly="0" labelOnly="1" outline="0" axis="axisRow" fieldPosition="0"/>
    </format>
    <format dxfId="215">
      <pivotArea dataOnly="0" labelOnly="1" fieldPosition="0">
        <references count="1">
          <reference field="8" count="0"/>
        </references>
      </pivotArea>
    </format>
    <format dxfId="216">
      <pivotArea dataOnly="0" labelOnly="1" grandCol="1" outline="0" fieldPosition="0"/>
    </format>
    <format dxfId="217">
      <pivotArea dataOnly="0" labelOnly="1" fieldPosition="0">
        <references count="1">
          <reference field="3" count="6">
            <x v="0"/>
            <x v="1"/>
            <x v="2"/>
            <x v="3"/>
            <x v="4"/>
            <x v="5"/>
          </reference>
        </references>
      </pivotArea>
    </format>
    <format dxfId="218">
      <pivotArea dataOnly="0" labelOnly="1" fieldPosition="0">
        <references count="1">
          <reference field="3" count="6">
            <x v="0"/>
            <x v="1"/>
            <x v="2"/>
            <x v="3"/>
            <x v="4"/>
            <x v="5"/>
          </reference>
        </references>
      </pivotArea>
    </format>
    <format dxfId="219">
      <pivotArea dataOnly="0" labelOnly="1" fieldPosition="0">
        <references count="1">
          <reference field="3" count="6">
            <x v="0"/>
            <x v="1"/>
            <x v="2"/>
            <x v="3"/>
            <x v="4"/>
            <x v="5"/>
          </reference>
        </references>
      </pivotArea>
    </format>
    <format dxfId="220">
      <pivotArea type="origin" dataOnly="0" labelOnly="1" outline="0" fieldPosition="0"/>
    </format>
    <format dxfId="221">
      <pivotArea field="3" type="button" dataOnly="0" labelOnly="1" outline="0" axis="axisRow" fieldPosition="0"/>
    </format>
    <format dxfId="222">
      <pivotArea dataOnly="0" labelOnly="1" fieldPosition="0">
        <references count="1">
          <reference field="3" count="0"/>
        </references>
      </pivotArea>
    </format>
    <format dxfId="223">
      <pivotArea dataOnly="0" labelOnly="1" grandRow="1" outline="0" fieldPosition="0"/>
    </format>
    <format dxfId="224">
      <pivotArea type="origin" dataOnly="0" labelOnly="1" outline="0" fieldPosition="0"/>
    </format>
    <format dxfId="225">
      <pivotArea field="3" type="button" dataOnly="0" labelOnly="1" outline="0" axis="axisRow" fieldPosition="0"/>
    </format>
    <format dxfId="226">
      <pivotArea dataOnly="0" labelOnly="1" fieldPosition="0">
        <references count="1">
          <reference field="3" count="0"/>
        </references>
      </pivotArea>
    </format>
    <format dxfId="227">
      <pivotArea dataOnly="0" labelOnly="1" grandRow="1" outline="0" fieldPosition="0"/>
    </format>
    <format dxfId="228">
      <pivotArea outline="0" collapsedLevelsAreSubtotals="1" fieldPosition="0"/>
    </format>
    <format dxfId="229">
      <pivotArea field="8" type="button" dataOnly="0" labelOnly="1" outline="0" axis="axisCol" fieldPosition="0"/>
    </format>
    <format dxfId="230">
      <pivotArea type="topRight" dataOnly="0" labelOnly="1" outline="0" fieldPosition="0"/>
    </format>
    <format dxfId="231">
      <pivotArea dataOnly="0" labelOnly="1" fieldPosition="0">
        <references count="1">
          <reference field="8" count="0"/>
        </references>
      </pivotArea>
    </format>
    <format dxfId="232">
      <pivotArea dataOnly="0" labelOnly="1" grandCol="1" outline="0" fieldPosition="0"/>
    </format>
    <format dxfId="233">
      <pivotArea collapsedLevelsAreSubtotals="1" fieldPosition="0">
        <references count="1">
          <reference field="3" count="0"/>
        </references>
      </pivotArea>
    </format>
    <format dxfId="234">
      <pivotArea dataOnly="0" labelOnly="1" fieldPosition="0">
        <references count="1">
          <reference field="3" count="0"/>
        </references>
      </pivotArea>
    </format>
    <format dxfId="235">
      <pivotArea type="origin" dataOnly="0" labelOnly="1" outline="0" fieldPosition="0"/>
    </format>
    <format dxfId="236">
      <pivotArea field="3" type="button" dataOnly="0" labelOnly="1" outline="0" axis="axisRow" fieldPosition="0"/>
    </format>
    <format dxfId="237">
      <pivotArea dataOnly="0" labelOnly="1" fieldPosition="0">
        <references count="1">
          <reference field="3" count="0"/>
        </references>
      </pivotArea>
    </format>
    <format dxfId="238">
      <pivotArea dataOnly="0" labelOnly="1" grandRow="1" outline="0" fieldPosition="0"/>
    </format>
    <format dxfId="239">
      <pivotArea collapsedLevelsAreSubtotals="1" fieldPosition="0">
        <references count="1">
          <reference field="3" count="1">
            <x v="5"/>
          </reference>
        </references>
      </pivotArea>
    </format>
    <format dxfId="240">
      <pivotArea dataOnly="0" labelOnly="1" fieldPosition="0">
        <references count="1">
          <reference field="3" count="1">
            <x v="5"/>
          </reference>
        </references>
      </pivotArea>
    </format>
    <format dxfId="241">
      <pivotArea collapsedLevelsAreSubtotals="1" fieldPosition="0">
        <references count="1">
          <reference field="3" count="1">
            <x v="5"/>
          </reference>
        </references>
      </pivotArea>
    </format>
    <format dxfId="242">
      <pivotArea dataOnly="0" labelOnly="1" fieldPosition="0">
        <references count="1">
          <reference field="3" count="1">
            <x v="5"/>
          </reference>
        </references>
      </pivotArea>
    </format>
    <format dxfId="243">
      <pivotArea collapsedLevelsAreSubtotals="1" fieldPosition="0">
        <references count="1">
          <reference field="3" count="1">
            <x v="5"/>
          </reference>
        </references>
      </pivotArea>
    </format>
    <format dxfId="244">
      <pivotArea dataOnly="0" labelOnly="1" fieldPosition="0">
        <references count="1">
          <reference field="3" count="1">
            <x v="5"/>
          </reference>
        </references>
      </pivotArea>
    </format>
    <format dxfId="245">
      <pivotArea outline="0" collapsedLevelsAreSubtotals="1" fieldPosition="0"/>
    </format>
    <format dxfId="246">
      <pivotArea dataOnly="0" labelOnly="1" fieldPosition="0">
        <references count="1">
          <reference field="3" count="7">
            <x v="1"/>
            <x v="2"/>
            <x v="3"/>
            <x v="4"/>
            <x v="5"/>
            <x v="6"/>
            <x v="7"/>
          </reference>
        </references>
      </pivotArea>
    </format>
    <format dxfId="247">
      <pivotArea dataOnly="0" labelOnly="1" grandRow="1" outline="0" fieldPosition="0"/>
    </format>
    <format dxfId="248">
      <pivotArea collapsedLevelsAreSubtotals="1" fieldPosition="0">
        <references count="1">
          <reference field="3" count="11">
            <x v="0"/>
            <x v="1"/>
            <x v="2"/>
            <x v="3"/>
            <x v="4"/>
            <x v="5"/>
            <x v="6"/>
            <x v="7"/>
            <x v="10"/>
            <x v="11"/>
            <x v="12"/>
          </reference>
        </references>
      </pivotArea>
    </format>
    <format dxfId="249">
      <pivotArea dataOnly="0" labelOnly="1" fieldPosition="0">
        <references count="1">
          <reference field="3" count="11">
            <x v="0"/>
            <x v="1"/>
            <x v="2"/>
            <x v="3"/>
            <x v="4"/>
            <x v="5"/>
            <x v="6"/>
            <x v="7"/>
            <x v="10"/>
            <x v="11"/>
            <x v="12"/>
          </reference>
        </references>
      </pivotArea>
    </format>
    <format dxfId="250">
      <pivotArea dataOnly="0" labelOnly="1" fieldPosition="0">
        <references count="1">
          <reference field="3" count="1">
            <x v="7"/>
          </reference>
        </references>
      </pivotArea>
    </format>
    <format dxfId="251">
      <pivotArea dataOnly="0" labelOnly="1" fieldPosition="0">
        <references count="1">
          <reference field="3"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D208209-2480-47DB-ADE9-BDE0DC92FF0D}" name="TablaDinámica1" cacheId="7220"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chartFormat="3">
  <location ref="D38:P55" firstHeaderRow="1" firstDataRow="3" firstDataCol="1" rowPageCount="1" colPageCount="1"/>
  <pivotFields count="11">
    <pivotField showAll="0"/>
    <pivotField showAll="0"/>
    <pivotField showAll="0" defaultSubtotal="0">
      <items count="7">
        <item x="0"/>
        <item x="2"/>
        <item x="4"/>
        <item x="5"/>
        <item x="6"/>
        <item x="1"/>
        <item x="3"/>
      </items>
    </pivotField>
    <pivotField axis="axisRow" showAll="0" defaultSubtotal="0">
      <items count="16">
        <item x="15"/>
        <item x="14"/>
        <item x="11"/>
        <item x="0"/>
        <item x="1"/>
        <item x="8"/>
        <item x="5"/>
        <item x="13"/>
        <item x="3"/>
        <item x="4"/>
        <item x="6"/>
        <item x="7"/>
        <item x="9"/>
        <item x="10"/>
        <item x="12"/>
        <item x="2"/>
      </items>
    </pivotField>
    <pivotField dataField="1" showAll="0"/>
    <pivotField showAll="0"/>
    <pivotField showAll="0"/>
    <pivotField showAll="0"/>
    <pivotField axis="axisCol" multipleItemSelectionAllowed="1" showAll="0">
      <items count="10">
        <item x="2"/>
        <item x="0"/>
        <item h="1" x="1"/>
        <item x="5"/>
        <item m="1" x="8"/>
        <item x="3"/>
        <item x="7"/>
        <item h="1" x="4"/>
        <item h="1" x="6"/>
        <item t="default"/>
      </items>
    </pivotField>
    <pivotField axis="axisPage" multipleItemSelectionAllowed="1" showAll="0" defaultSubtotal="0">
      <items count="14">
        <item x="10"/>
        <item x="0"/>
        <item x="1"/>
        <item x="11"/>
        <item x="3"/>
        <item x="4"/>
        <item x="12"/>
        <item x="5"/>
        <item x="7"/>
        <item x="9"/>
        <item x="8"/>
        <item x="6"/>
        <item x="2"/>
        <item x="13"/>
      </items>
    </pivotField>
    <pivotField dataField="1" showAll="0"/>
  </pivotFields>
  <rowFields count="1">
    <field x="3"/>
  </rowFields>
  <rowItems count="15">
    <i>
      <x/>
    </i>
    <i>
      <x v="1"/>
    </i>
    <i>
      <x v="2"/>
    </i>
    <i>
      <x v="3"/>
    </i>
    <i>
      <x v="4"/>
    </i>
    <i>
      <x v="5"/>
    </i>
    <i>
      <x v="7"/>
    </i>
    <i>
      <x v="8"/>
    </i>
    <i>
      <x v="9"/>
    </i>
    <i>
      <x v="10"/>
    </i>
    <i>
      <x v="11"/>
    </i>
    <i>
      <x v="13"/>
    </i>
    <i>
      <x v="14"/>
    </i>
    <i>
      <x v="15"/>
    </i>
    <i t="grand">
      <x/>
    </i>
  </rowItems>
  <colFields count="2">
    <field x="8"/>
    <field x="-2"/>
  </colFields>
  <colItems count="12">
    <i>
      <x/>
      <x/>
    </i>
    <i r="1" i="1">
      <x v="1"/>
    </i>
    <i>
      <x v="1"/>
      <x/>
    </i>
    <i r="1" i="1">
      <x v="1"/>
    </i>
    <i>
      <x v="3"/>
      <x/>
    </i>
    <i r="1" i="1">
      <x v="1"/>
    </i>
    <i>
      <x v="5"/>
      <x/>
    </i>
    <i r="1" i="1">
      <x v="1"/>
    </i>
    <i>
      <x v="6"/>
      <x/>
    </i>
    <i r="1" i="1">
      <x v="1"/>
    </i>
    <i t="grand">
      <x/>
    </i>
    <i t="grand" i="1">
      <x/>
    </i>
  </colItems>
  <pageFields count="1">
    <pageField fld="9" hier="-1"/>
  </pageFields>
  <dataFields count="2">
    <dataField name="Cuenta de DESCRIPCIÓN MIPG" fld="4" subtotal="count" baseField="0" baseItem="0"/>
    <dataField name="Promedio de % Avance del producto" fld="10" subtotal="average" baseField="3" baseItem="0"/>
  </dataFields>
  <formats count="64">
    <format dxfId="131">
      <pivotArea outline="0" collapsedLevelsAreSubtotals="1" fieldPosition="0"/>
    </format>
    <format dxfId="132">
      <pivotArea field="2" type="button" dataOnly="0" labelOnly="1" outline="0"/>
    </format>
    <format dxfId="133">
      <pivotArea type="topRight" dataOnly="0" labelOnly="1" outline="0" fieldPosition="0"/>
    </format>
    <format dxfId="134">
      <pivotArea dataOnly="0" labelOnly="1" grandCol="1" outline="0" fieldPosition="0"/>
    </format>
    <format dxfId="135">
      <pivotArea dataOnly="0" labelOnly="1" grandCol="1" outline="0" fieldPosition="0"/>
    </format>
    <format dxfId="136">
      <pivotArea dataOnly="0" labelOnly="1" grandCol="1" outline="0" fieldPosition="0"/>
    </format>
    <format dxfId="137">
      <pivotArea grandRow="1" outline="0" collapsedLevelsAreSubtotals="1" fieldPosition="0"/>
    </format>
    <format dxfId="138">
      <pivotArea grandRow="1" outline="0" collapsedLevelsAreSubtotals="1" fieldPosition="0"/>
    </format>
    <format dxfId="139">
      <pivotArea type="origin" dataOnly="0" labelOnly="1" outline="0" fieldPosition="0"/>
    </format>
    <format dxfId="140">
      <pivotArea dataOnly="0" labelOnly="1" grandRow="1" outline="0" fieldPosition="0"/>
    </format>
    <format dxfId="141">
      <pivotArea field="8" type="button" dataOnly="0" labelOnly="1" outline="0" axis="axisCol" fieldPosition="0"/>
    </format>
    <format dxfId="142">
      <pivotArea dataOnly="0" labelOnly="1" grandCol="1" outline="0" fieldPosition="0"/>
    </format>
    <format dxfId="143">
      <pivotArea field="8" type="button" dataOnly="0" labelOnly="1" outline="0" axis="axisCol" fieldPosition="0"/>
    </format>
    <format dxfId="144">
      <pivotArea dataOnly="0" labelOnly="1" grandCol="1" outline="0" fieldPosition="0"/>
    </format>
    <format dxfId="145">
      <pivotArea field="8" type="button" dataOnly="0" labelOnly="1" outline="0" axis="axisCol" fieldPosition="0"/>
    </format>
    <format dxfId="146">
      <pivotArea field="8" type="button" dataOnly="0" labelOnly="1" outline="0" axis="axisCol" fieldPosition="0"/>
    </format>
    <format dxfId="147">
      <pivotArea dataOnly="0" labelOnly="1" grandRow="1" outline="0" fieldPosition="0"/>
    </format>
    <format dxfId="148">
      <pivotArea field="8" type="button" dataOnly="0" labelOnly="1" outline="0" axis="axisCol" fieldPosition="0"/>
    </format>
    <format dxfId="149">
      <pivotArea dataOnly="0" labelOnly="1" grandRow="1" outline="0" fieldPosition="0"/>
    </format>
    <format dxfId="150">
      <pivotArea outline="0" collapsedLevelsAreSubtotals="1" fieldPosition="0"/>
    </format>
    <format dxfId="151">
      <pivotArea field="8" type="button" dataOnly="0" labelOnly="1" outline="0" axis="axisCol" fieldPosition="0"/>
    </format>
    <format dxfId="152">
      <pivotArea field="-2" type="button" dataOnly="0" labelOnly="1" outline="0" axis="axisCol" fieldPosition="1"/>
    </format>
    <format dxfId="153">
      <pivotArea type="topRight" dataOnly="0" labelOnly="1" outline="0" fieldPosition="0"/>
    </format>
    <format dxfId="154">
      <pivotArea dataOnly="0" labelOnly="1" fieldPosition="0">
        <references count="1">
          <reference field="8" count="2">
            <x v="0"/>
            <x v="1"/>
          </reference>
        </references>
      </pivotArea>
    </format>
    <format dxfId="155">
      <pivotArea field="8" dataOnly="0" labelOnly="1" grandCol="1" outline="0" axis="axisCol" fieldPosition="0">
        <references count="1">
          <reference field="4294967294" count="1" selected="0">
            <x v="0"/>
          </reference>
        </references>
      </pivotArea>
    </format>
    <format dxfId="156">
      <pivotArea dataOnly="0" labelOnly="1" outline="0" fieldPosition="0">
        <references count="2">
          <reference field="4294967294" count="1">
            <x v="0"/>
          </reference>
          <reference field="8" count="1" selected="0">
            <x v="0"/>
          </reference>
        </references>
      </pivotArea>
    </format>
    <format dxfId="157">
      <pivotArea dataOnly="0" labelOnly="1" outline="0" fieldPosition="0">
        <references count="2">
          <reference field="4294967294" count="1">
            <x v="0"/>
          </reference>
          <reference field="8" count="1" selected="0">
            <x v="1"/>
          </reference>
        </references>
      </pivotArea>
    </format>
    <format dxfId="158">
      <pivotArea dataOnly="0" labelOnly="1" fieldPosition="0">
        <references count="1">
          <reference field="8" count="0"/>
        </references>
      </pivotArea>
    </format>
    <format dxfId="159">
      <pivotArea dataOnly="0" labelOnly="1" outline="0" fieldPosition="0">
        <references count="2">
          <reference field="4294967294" count="1">
            <x v="0"/>
          </reference>
          <reference field="8" count="1" selected="0">
            <x v="0"/>
          </reference>
        </references>
      </pivotArea>
    </format>
    <format dxfId="160">
      <pivotArea dataOnly="0" labelOnly="1" outline="0" fieldPosition="0">
        <references count="2">
          <reference field="4294967294" count="1">
            <x v="0"/>
          </reference>
          <reference field="8" count="1" selected="0">
            <x v="1"/>
          </reference>
        </references>
      </pivotArea>
    </format>
    <format dxfId="161">
      <pivotArea dataOnly="0" labelOnly="1" outline="0" fieldPosition="0">
        <references count="2">
          <reference field="4294967294" count="1">
            <x v="0"/>
          </reference>
          <reference field="8" count="1" selected="0">
            <x v="2"/>
          </reference>
        </references>
      </pivotArea>
    </format>
    <format dxfId="162">
      <pivotArea type="origin" dataOnly="0" labelOnly="1" outline="0" fieldPosition="0"/>
    </format>
    <format dxfId="163">
      <pivotArea field="3" type="button" dataOnly="0" labelOnly="1" outline="0" axis="axisRow" fieldPosition="0"/>
    </format>
    <format dxfId="164">
      <pivotArea dataOnly="0" labelOnly="1" fieldPosition="0">
        <references count="1">
          <reference field="3" count="0"/>
        </references>
      </pivotArea>
    </format>
    <format dxfId="165">
      <pivotArea dataOnly="0" labelOnly="1" grandRow="1" outline="0" fieldPosition="0"/>
    </format>
    <format dxfId="166">
      <pivotArea field="3" type="button" dataOnly="0" labelOnly="1" outline="0" axis="axisRow" fieldPosition="0"/>
    </format>
    <format dxfId="167">
      <pivotArea dataOnly="0" labelOnly="1" outline="0" fieldPosition="0">
        <references count="2">
          <reference field="4294967294" count="1">
            <x v="0"/>
          </reference>
          <reference field="8" count="1" selected="0">
            <x v="0"/>
          </reference>
        </references>
      </pivotArea>
    </format>
    <format dxfId="168">
      <pivotArea dataOnly="0" labelOnly="1" outline="0" fieldPosition="0">
        <references count="2">
          <reference field="4294967294" count="1">
            <x v="0"/>
          </reference>
          <reference field="8" count="1" selected="0">
            <x v="1"/>
          </reference>
        </references>
      </pivotArea>
    </format>
    <format dxfId="169">
      <pivotArea dataOnly="0" labelOnly="1" outline="0" fieldPosition="0">
        <references count="2">
          <reference field="4294967294" count="1">
            <x v="0"/>
          </reference>
          <reference field="8" count="1" selected="0">
            <x v="2"/>
          </reference>
        </references>
      </pivotArea>
    </format>
    <format dxfId="170">
      <pivotArea collapsedLevelsAreSubtotals="1" fieldPosition="0">
        <references count="1">
          <reference field="3" count="6">
            <x v="1"/>
            <x v="2"/>
            <x v="3"/>
            <x v="4"/>
            <x v="5"/>
            <x v="6"/>
          </reference>
        </references>
      </pivotArea>
    </format>
    <format dxfId="171">
      <pivotArea dataOnly="0" labelOnly="1" fieldPosition="0">
        <references count="1">
          <reference field="3" count="6">
            <x v="1"/>
            <x v="2"/>
            <x v="3"/>
            <x v="4"/>
            <x v="5"/>
            <x v="6"/>
          </reference>
        </references>
      </pivotArea>
    </format>
    <format dxfId="172">
      <pivotArea outline="0" collapsedLevelsAreSubtotals="1" fieldPosition="0">
        <references count="2">
          <reference field="4294967294" count="1" selected="0">
            <x v="1"/>
          </reference>
          <reference field="8" count="1" selected="0">
            <x v="0"/>
          </reference>
        </references>
      </pivotArea>
    </format>
    <format dxfId="173">
      <pivotArea outline="0" collapsedLevelsAreSubtotals="1" fieldPosition="0">
        <references count="2">
          <reference field="4294967294" count="1" selected="0">
            <x v="1"/>
          </reference>
          <reference field="8" count="1" selected="0">
            <x v="1"/>
          </reference>
        </references>
      </pivotArea>
    </format>
    <format dxfId="174">
      <pivotArea field="8" grandCol="1" outline="0" collapsedLevelsAreSubtotals="1" axis="axisCol" fieldPosition="0">
        <references count="1">
          <reference field="4294967294" count="1" selected="0">
            <x v="1"/>
          </reference>
        </references>
      </pivotArea>
    </format>
    <format dxfId="175">
      <pivotArea field="3" type="button" dataOnly="0" labelOnly="1" outline="0" axis="axisRow" fieldPosition="0"/>
    </format>
    <format dxfId="176">
      <pivotArea field="8" dataOnly="0" labelOnly="1" grandCol="1" outline="0" axis="axisCol" fieldPosition="0">
        <references count="1">
          <reference field="4294967294" count="1" selected="0">
            <x v="0"/>
          </reference>
        </references>
      </pivotArea>
    </format>
    <format dxfId="177">
      <pivotArea field="8" dataOnly="0" labelOnly="1" grandCol="1" outline="0" axis="axisCol" fieldPosition="0">
        <references count="1">
          <reference field="4294967294" count="1" selected="0">
            <x v="1"/>
          </reference>
        </references>
      </pivotArea>
    </format>
    <format dxfId="178">
      <pivotArea dataOnly="0" labelOnly="1" outline="0" fieldPosition="0">
        <references count="2">
          <reference field="4294967294" count="2">
            <x v="0"/>
            <x v="1"/>
          </reference>
          <reference field="8" count="1" selected="0">
            <x v="0"/>
          </reference>
        </references>
      </pivotArea>
    </format>
    <format dxfId="179">
      <pivotArea dataOnly="0" labelOnly="1" outline="0" fieldPosition="0">
        <references count="2">
          <reference field="4294967294" count="2">
            <x v="0"/>
            <x v="1"/>
          </reference>
          <reference field="8" count="1" selected="0">
            <x v="1"/>
          </reference>
        </references>
      </pivotArea>
    </format>
    <format dxfId="180">
      <pivotArea dataOnly="0" labelOnly="1" outline="0" fieldPosition="0">
        <references count="2">
          <reference field="4294967294" count="2">
            <x v="0"/>
            <x v="1"/>
          </reference>
          <reference field="8" count="1" selected="0">
            <x v="3"/>
          </reference>
        </references>
      </pivotArea>
    </format>
    <format dxfId="181">
      <pivotArea dataOnly="0" labelOnly="1" outline="0" fieldPosition="0">
        <references count="2">
          <reference field="4294967294" count="2">
            <x v="0"/>
            <x v="1"/>
          </reference>
          <reference field="8" count="1" selected="0">
            <x v="4"/>
          </reference>
        </references>
      </pivotArea>
    </format>
    <format dxfId="182">
      <pivotArea dataOnly="0" labelOnly="1" outline="0" fieldPosition="0">
        <references count="2">
          <reference field="4294967294" count="2">
            <x v="0"/>
            <x v="1"/>
          </reference>
          <reference field="8" count="1" selected="0">
            <x v="5"/>
          </reference>
        </references>
      </pivotArea>
    </format>
    <format dxfId="183">
      <pivotArea dataOnly="0" labelOnly="1" outline="0" fieldPosition="0">
        <references count="2">
          <reference field="4294967294" count="2">
            <x v="0"/>
            <x v="1"/>
          </reference>
          <reference field="8" count="1" selected="0">
            <x v="6"/>
          </reference>
        </references>
      </pivotArea>
    </format>
    <format dxfId="184">
      <pivotArea outline="0" collapsedLevelsAreSubtotals="1" fieldPosition="0">
        <references count="2">
          <reference field="4294967294" count="1" selected="0">
            <x v="1"/>
          </reference>
          <reference field="8" count="1" selected="0">
            <x v="3"/>
          </reference>
        </references>
      </pivotArea>
    </format>
    <format dxfId="185">
      <pivotArea outline="0" collapsedLevelsAreSubtotals="1" fieldPosition="0">
        <references count="2">
          <reference field="4294967294" count="1" selected="0">
            <x v="1"/>
          </reference>
          <reference field="8" count="1" selected="0">
            <x v="4"/>
          </reference>
        </references>
      </pivotArea>
    </format>
    <format dxfId="186">
      <pivotArea dataOnly="0" labelOnly="1" offset="A256" fieldPosition="0">
        <references count="1">
          <reference field="8" count="1">
            <x v="0"/>
          </reference>
        </references>
      </pivotArea>
    </format>
    <format dxfId="187">
      <pivotArea dataOnly="0" labelOnly="1" offset="A256" fieldPosition="0">
        <references count="1">
          <reference field="8" count="1">
            <x v="1"/>
          </reference>
        </references>
      </pivotArea>
    </format>
    <format dxfId="188">
      <pivotArea dataOnly="0" labelOnly="1" offset="A256" fieldPosition="0">
        <references count="1">
          <reference field="8" count="1">
            <x v="3"/>
          </reference>
        </references>
      </pivotArea>
    </format>
    <format dxfId="189">
      <pivotArea field="8" dataOnly="0" labelOnly="1" grandCol="1" outline="0" offset="IV1" axis="axisCol" fieldPosition="0">
        <references count="1">
          <reference field="4294967294" count="1" selected="0">
            <x v="0"/>
          </reference>
        </references>
      </pivotArea>
    </format>
    <format dxfId="190">
      <pivotArea field="8" dataOnly="0" labelOnly="1" grandCol="1" outline="0" offset="IV1" axis="axisCol" fieldPosition="0">
        <references count="1">
          <reference field="4294967294" count="1" selected="0">
            <x v="1"/>
          </reference>
        </references>
      </pivotArea>
    </format>
    <format dxfId="191">
      <pivotArea field="8" grandRow="1" outline="0" collapsedLevelsAreSubtotals="1" axis="axisCol" fieldPosition="0">
        <references count="2">
          <reference field="4294967294" count="1" selected="0">
            <x v="1"/>
          </reference>
          <reference field="8" count="1" selected="0">
            <x v="6"/>
          </reference>
        </references>
      </pivotArea>
    </format>
    <format dxfId="192">
      <pivotArea dataOnly="0" labelOnly="1" offset="A256" fieldPosition="0">
        <references count="1">
          <reference field="8" count="1">
            <x v="5"/>
          </reference>
        </references>
      </pivotArea>
    </format>
    <format dxfId="193">
      <pivotArea dataOnly="0" labelOnly="1" offset="A256" fieldPosition="0">
        <references count="1">
          <reference field="8" count="1">
            <x v="6"/>
          </reference>
        </references>
      </pivotArea>
    </format>
    <format dxfId="194">
      <pivotArea collapsedLevelsAreSubtotals="1" fieldPosition="0">
        <references count="3">
          <reference field="4294967294" count="1" selected="0">
            <x v="1"/>
          </reference>
          <reference field="3" count="1">
            <x v="0"/>
          </reference>
          <reference field="8" count="1" selected="0">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3AF6DA59-62BD-4CA6-84CF-F885A0A759D6}" name="TablaDinámica2" cacheId="7219"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chartFormat="4">
  <location ref="D65:F78" firstHeaderRow="0" firstDataRow="1" firstDataCol="1"/>
  <pivotFields count="12">
    <pivotField showAll="0"/>
    <pivotField showAll="0"/>
    <pivotField showAll="0" defaultSubtotal="0">
      <items count="7">
        <item x="0"/>
        <item x="1"/>
        <item x="2"/>
        <item x="3"/>
        <item x="4"/>
        <item x="5"/>
        <item x="6"/>
      </items>
    </pivotField>
    <pivotField showAll="0" defaultSubtotal="0"/>
    <pivotField showAll="0"/>
    <pivotField showAll="0"/>
    <pivotField dataField="1" showAll="0"/>
    <pivotField showAll="0"/>
    <pivotField multipleItemSelectionAllowed="1" showAll="0">
      <items count="8">
        <item x="2"/>
        <item x="4"/>
        <item x="0"/>
        <item x="1"/>
        <item x="3"/>
        <item x="5"/>
        <item x="6"/>
        <item t="default"/>
      </items>
    </pivotField>
    <pivotField axis="axisRow" showAll="0" defaultSubtotal="0">
      <items count="368">
        <item x="0"/>
        <item x="10"/>
        <item x="11"/>
        <item x="12"/>
        <item x="13"/>
        <item x="14"/>
        <item x="15"/>
        <item x="16"/>
        <item x="17"/>
        <item x="18"/>
        <item x="19"/>
        <item x="20"/>
        <item x="21"/>
        <item x="22"/>
        <item x="23"/>
        <item x="24"/>
        <item x="25"/>
        <item x="26"/>
        <item x="27"/>
        <item x="28"/>
        <item x="29"/>
        <item x="30"/>
        <item x="31"/>
        <item x="41"/>
        <item x="42"/>
        <item x="43"/>
        <item x="44"/>
        <item x="45"/>
        <item x="46"/>
        <item x="47"/>
        <item x="48"/>
        <item x="49"/>
        <item x="50"/>
        <item x="51"/>
        <item x="52"/>
        <item x="53"/>
        <item x="54"/>
        <item x="55"/>
        <item x="56"/>
        <item x="57"/>
        <item x="58"/>
        <item x="59"/>
        <item x="60"/>
        <item x="70"/>
        <item x="71"/>
        <item x="72"/>
        <item x="73"/>
        <item x="74"/>
        <item x="75"/>
        <item x="76"/>
        <item x="77"/>
        <item x="78"/>
        <item x="79"/>
        <item x="80"/>
        <item x="81"/>
        <item x="82"/>
        <item x="83"/>
        <item x="84"/>
        <item x="85"/>
        <item x="86"/>
        <item x="87"/>
        <item x="88"/>
        <item x="89"/>
        <item x="90"/>
        <item x="91"/>
        <item x="101"/>
        <item x="102"/>
        <item x="103"/>
        <item x="104"/>
        <item x="105"/>
        <item x="106"/>
        <item x="107"/>
        <item x="108"/>
        <item x="109"/>
        <item x="110"/>
        <item x="111"/>
        <item x="112"/>
        <item x="113"/>
        <item x="114"/>
        <item x="115"/>
        <item x="116"/>
        <item x="117"/>
        <item x="118"/>
        <item x="119"/>
        <item x="120"/>
        <item x="121"/>
        <item x="131"/>
        <item x="132"/>
        <item x="133"/>
        <item x="134"/>
        <item x="135"/>
        <item x="136"/>
        <item x="137"/>
        <item x="138"/>
        <item x="139"/>
        <item x="140"/>
        <item x="141"/>
        <item x="142"/>
        <item x="143"/>
        <item x="144"/>
        <item x="145"/>
        <item x="146"/>
        <item x="147"/>
        <item x="148"/>
        <item x="149"/>
        <item x="150"/>
        <item x="151"/>
        <item x="152"/>
        <item x="162"/>
        <item x="163"/>
        <item x="164"/>
        <item x="165"/>
        <item x="166"/>
        <item x="167"/>
        <item x="168"/>
        <item x="169"/>
        <item x="170"/>
        <item x="171"/>
        <item x="172"/>
        <item x="173"/>
        <item x="174"/>
        <item x="175"/>
        <item x="176"/>
        <item x="177"/>
        <item x="178"/>
        <item x="179"/>
        <item x="180"/>
        <item x="181"/>
        <item x="182"/>
        <item x="192"/>
        <item x="193"/>
        <item x="194"/>
        <item x="195"/>
        <item x="196"/>
        <item x="197"/>
        <item x="198"/>
        <item x="199"/>
        <item x="200"/>
        <item x="201"/>
        <item x="202"/>
        <item x="203"/>
        <item x="204"/>
        <item x="205"/>
        <item x="206"/>
        <item x="207"/>
        <item x="208"/>
        <item x="209"/>
        <item x="210"/>
        <item x="211"/>
        <item x="212"/>
        <item x="213"/>
        <item x="223"/>
        <item x="224"/>
        <item x="225"/>
        <item x="226"/>
        <item x="227"/>
        <item x="228"/>
        <item x="229"/>
        <item x="230"/>
        <item x="231"/>
        <item x="232"/>
        <item x="233"/>
        <item x="234"/>
        <item x="235"/>
        <item x="236"/>
        <item x="237"/>
        <item x="238"/>
        <item x="239"/>
        <item x="240"/>
        <item x="241"/>
        <item x="242"/>
        <item x="243"/>
        <item x="244"/>
        <item x="254"/>
        <item x="255"/>
        <item x="256"/>
        <item x="257"/>
        <item x="258"/>
        <item x="259"/>
        <item x="260"/>
        <item x="261"/>
        <item x="262"/>
        <item x="263"/>
        <item x="264"/>
        <item x="265"/>
        <item x="266"/>
        <item x="267"/>
        <item x="268"/>
        <item x="269"/>
        <item x="270"/>
        <item x="271"/>
        <item x="272"/>
        <item x="273"/>
        <item x="274"/>
        <item x="284"/>
        <item x="285"/>
        <item x="286"/>
        <item x="287"/>
        <item x="288"/>
        <item x="289"/>
        <item x="290"/>
        <item x="291"/>
        <item x="292"/>
        <item x="293"/>
        <item x="294"/>
        <item x="295"/>
        <item x="296"/>
        <item x="297"/>
        <item x="298"/>
        <item x="299"/>
        <item x="300"/>
        <item x="301"/>
        <item x="302"/>
        <item x="303"/>
        <item x="304"/>
        <item x="305"/>
        <item x="315"/>
        <item x="316"/>
        <item x="317"/>
        <item x="318"/>
        <item x="319"/>
        <item x="320"/>
        <item x="321"/>
        <item x="322"/>
        <item x="323"/>
        <item x="324"/>
        <item x="325"/>
        <item x="326"/>
        <item x="327"/>
        <item x="328"/>
        <item x="329"/>
        <item x="330"/>
        <item x="331"/>
        <item x="332"/>
        <item x="333"/>
        <item x="334"/>
        <item x="335"/>
        <item x="345"/>
        <item x="346"/>
        <item x="347"/>
        <item x="348"/>
        <item x="349"/>
        <item x="350"/>
        <item x="351"/>
        <item x="352"/>
        <item x="353"/>
        <item x="354"/>
        <item x="355"/>
        <item x="356"/>
        <item x="357"/>
        <item x="358"/>
        <item x="359"/>
        <item x="360"/>
        <item x="361"/>
        <item x="362"/>
        <item x="363"/>
        <item x="364"/>
        <item x="365"/>
        <item x="366"/>
        <item x="367"/>
        <item x="1"/>
        <item x="2"/>
        <item x="3"/>
        <item x="4"/>
        <item x="5"/>
        <item x="6"/>
        <item x="7"/>
        <item x="8"/>
        <item x="9"/>
        <item x="32"/>
        <item x="33"/>
        <item x="34"/>
        <item x="35"/>
        <item x="36"/>
        <item x="37"/>
        <item x="38"/>
        <item x="39"/>
        <item x="40"/>
        <item x="61"/>
        <item x="62"/>
        <item x="63"/>
        <item x="64"/>
        <item x="65"/>
        <item x="66"/>
        <item x="67"/>
        <item x="68"/>
        <item x="69"/>
        <item x="92"/>
        <item x="93"/>
        <item x="94"/>
        <item x="95"/>
        <item x="96"/>
        <item x="97"/>
        <item x="98"/>
        <item x="99"/>
        <item x="100"/>
        <item x="122"/>
        <item x="123"/>
        <item x="124"/>
        <item x="125"/>
        <item x="126"/>
        <item x="127"/>
        <item x="128"/>
        <item x="129"/>
        <item x="130"/>
        <item x="153"/>
        <item x="154"/>
        <item x="155"/>
        <item x="156"/>
        <item x="157"/>
        <item x="158"/>
        <item x="159"/>
        <item x="160"/>
        <item x="161"/>
        <item x="183"/>
        <item x="184"/>
        <item x="185"/>
        <item x="186"/>
        <item x="187"/>
        <item x="188"/>
        <item x="189"/>
        <item x="190"/>
        <item x="191"/>
        <item x="214"/>
        <item x="215"/>
        <item x="216"/>
        <item x="217"/>
        <item x="218"/>
        <item x="219"/>
        <item x="220"/>
        <item x="221"/>
        <item x="222"/>
        <item x="245"/>
        <item x="246"/>
        <item x="247"/>
        <item x="248"/>
        <item x="249"/>
        <item x="250"/>
        <item x="251"/>
        <item x="252"/>
        <item x="253"/>
        <item x="275"/>
        <item x="276"/>
        <item x="277"/>
        <item x="278"/>
        <item x="279"/>
        <item x="280"/>
        <item x="281"/>
        <item x="282"/>
        <item x="283"/>
        <item x="306"/>
        <item x="307"/>
        <item x="308"/>
        <item x="309"/>
        <item x="310"/>
        <item x="311"/>
        <item x="312"/>
        <item x="313"/>
        <item x="314"/>
        <item x="336"/>
        <item x="337"/>
        <item x="338"/>
        <item x="339"/>
        <item x="340"/>
        <item x="341"/>
        <item x="342"/>
        <item x="343"/>
        <item x="344"/>
      </items>
    </pivotField>
    <pivotField dataField="1" showAll="0" avgSubtotal="1"/>
    <pivotField axis="axisRow" showAll="0" defaultSubtotal="0">
      <items count="14">
        <item h="1" x="0"/>
        <item sd="0" x="1"/>
        <item sd="0" x="2"/>
        <item sd="0" x="3"/>
        <item sd="0" x="4"/>
        <item sd="0" x="5"/>
        <item sd="0" x="6"/>
        <item sd="0" x="7"/>
        <item sd="0" x="8"/>
        <item sd="0" x="9"/>
        <item sd="0" x="10"/>
        <item sd="0" x="11"/>
        <item sd="0" x="12"/>
        <item h="1" sd="0" x="13"/>
      </items>
    </pivotField>
  </pivotFields>
  <rowFields count="2">
    <field x="11"/>
    <field x="9"/>
  </rowFields>
  <rowItems count="13">
    <i>
      <x v="1"/>
    </i>
    <i>
      <x v="2"/>
    </i>
    <i>
      <x v="3"/>
    </i>
    <i>
      <x v="4"/>
    </i>
    <i>
      <x v="5"/>
    </i>
    <i>
      <x v="6"/>
    </i>
    <i>
      <x v="7"/>
    </i>
    <i>
      <x v="8"/>
    </i>
    <i>
      <x v="9"/>
    </i>
    <i>
      <x v="10"/>
    </i>
    <i>
      <x v="11"/>
    </i>
    <i>
      <x v="12"/>
    </i>
    <i t="grand">
      <x/>
    </i>
  </rowItems>
  <colFields count="1">
    <field x="-2"/>
  </colFields>
  <colItems count="2">
    <i>
      <x/>
    </i>
    <i i="1">
      <x v="1"/>
    </i>
  </colItems>
  <dataFields count="2">
    <dataField name="Cuenta de ACTIVIDAD" fld="6" subtotal="count" baseField="0" baseItem="0"/>
    <dataField name="Promedio de % Avance del producto" fld="10" subtotal="average" baseField="10" baseItem="1"/>
  </dataFields>
  <formats count="49">
    <format dxfId="82">
      <pivotArea outline="0" collapsedLevelsAreSubtotals="1" fieldPosition="0"/>
    </format>
    <format dxfId="83">
      <pivotArea field="2" type="button" dataOnly="0" labelOnly="1" outline="0"/>
    </format>
    <format dxfId="84">
      <pivotArea type="topRight" dataOnly="0" labelOnly="1" outline="0" fieldPosition="0"/>
    </format>
    <format dxfId="85">
      <pivotArea dataOnly="0" labelOnly="1" grandCol="1" outline="0" fieldPosition="0"/>
    </format>
    <format dxfId="86">
      <pivotArea dataOnly="0" labelOnly="1" grandCol="1" outline="0" fieldPosition="0"/>
    </format>
    <format dxfId="87">
      <pivotArea dataOnly="0" labelOnly="1" grandCol="1" outline="0" fieldPosition="0"/>
    </format>
    <format dxfId="88">
      <pivotArea grandRow="1" outline="0" collapsedLevelsAreSubtotals="1" fieldPosition="0"/>
    </format>
    <format dxfId="89">
      <pivotArea grandRow="1" outline="0" collapsedLevelsAreSubtotals="1" fieldPosition="0"/>
    </format>
    <format dxfId="90">
      <pivotArea type="origin" dataOnly="0" labelOnly="1" outline="0" fieldPosition="0"/>
    </format>
    <format dxfId="91">
      <pivotArea dataOnly="0" labelOnly="1" grandRow="1" outline="0" fieldPosition="0"/>
    </format>
    <format dxfId="92">
      <pivotArea field="8" type="button" dataOnly="0" labelOnly="1" outline="0"/>
    </format>
    <format dxfId="93">
      <pivotArea dataOnly="0" labelOnly="1" grandCol="1" outline="0" fieldPosition="0"/>
    </format>
    <format dxfId="94">
      <pivotArea field="8" type="button" dataOnly="0" labelOnly="1" outline="0"/>
    </format>
    <format dxfId="95">
      <pivotArea dataOnly="0" labelOnly="1" grandCol="1" outline="0" fieldPosition="0"/>
    </format>
    <format dxfId="96">
      <pivotArea field="8" type="button" dataOnly="0" labelOnly="1" outline="0"/>
    </format>
    <format dxfId="97">
      <pivotArea field="8" type="button" dataOnly="0" labelOnly="1" outline="0"/>
    </format>
    <format dxfId="98">
      <pivotArea dataOnly="0" labelOnly="1" grandRow="1" outline="0" fieldPosition="0"/>
    </format>
    <format dxfId="99">
      <pivotArea field="8" type="button" dataOnly="0" labelOnly="1" outline="0"/>
    </format>
    <format dxfId="100">
      <pivotArea dataOnly="0" labelOnly="1" grandRow="1" outline="0" fieldPosition="0"/>
    </format>
    <format dxfId="101">
      <pivotArea outline="0" collapsedLevelsAreSubtotals="1" fieldPosition="0"/>
    </format>
    <format dxfId="102">
      <pivotArea dataOnly="0" labelOnly="1" outline="0" axis="axisValues" fieldPosition="0"/>
    </format>
    <format dxfId="103">
      <pivotArea collapsedLevelsAreSubtotals="1" fieldPosition="0">
        <references count="2">
          <reference field="4294967294" count="1" selected="0">
            <x v="1"/>
          </reference>
          <reference field="11" count="1">
            <x v="1"/>
          </reference>
        </references>
      </pivotArea>
    </format>
    <format dxfId="104">
      <pivotArea collapsedLevelsAreSubtotals="1" fieldPosition="0">
        <references count="2">
          <reference field="4294967294" count="1" selected="0">
            <x v="1"/>
          </reference>
          <reference field="11" count="1">
            <x v="2"/>
          </reference>
        </references>
      </pivotArea>
    </format>
    <format dxfId="105">
      <pivotArea collapsedLevelsAreSubtotals="1" fieldPosition="0">
        <references count="2">
          <reference field="4294967294" count="1" selected="0">
            <x v="1"/>
          </reference>
          <reference field="11" count="1">
            <x v="3"/>
          </reference>
        </references>
      </pivotArea>
    </format>
    <format dxfId="106">
      <pivotArea collapsedLevelsAreSubtotals="1" fieldPosition="0">
        <references count="2">
          <reference field="4294967294" count="1" selected="0">
            <x v="1"/>
          </reference>
          <reference field="11" count="1">
            <x v="4"/>
          </reference>
        </references>
      </pivotArea>
    </format>
    <format dxfId="107">
      <pivotArea collapsedLevelsAreSubtotals="1" fieldPosition="0">
        <references count="2">
          <reference field="4294967294" count="1" selected="0">
            <x v="1"/>
          </reference>
          <reference field="11" count="1">
            <x v="5"/>
          </reference>
        </references>
      </pivotArea>
    </format>
    <format dxfId="108">
      <pivotArea collapsedLevelsAreSubtotals="1" fieldPosition="0">
        <references count="2">
          <reference field="4294967294" count="1" selected="0">
            <x v="1"/>
          </reference>
          <reference field="11" count="1">
            <x v="6"/>
          </reference>
        </references>
      </pivotArea>
    </format>
    <format dxfId="109">
      <pivotArea collapsedLevelsAreSubtotals="1" fieldPosition="0">
        <references count="2">
          <reference field="4294967294" count="1" selected="0">
            <x v="1"/>
          </reference>
          <reference field="11" count="1">
            <x v="7"/>
          </reference>
        </references>
      </pivotArea>
    </format>
    <format dxfId="110">
      <pivotArea collapsedLevelsAreSubtotals="1" fieldPosition="0">
        <references count="2">
          <reference field="4294967294" count="1" selected="0">
            <x v="1"/>
          </reference>
          <reference field="11" count="1">
            <x v="8"/>
          </reference>
        </references>
      </pivotArea>
    </format>
    <format dxfId="111">
      <pivotArea collapsedLevelsAreSubtotals="1" fieldPosition="0">
        <references count="2">
          <reference field="4294967294" count="1" selected="0">
            <x v="1"/>
          </reference>
          <reference field="11" count="1">
            <x v="9"/>
          </reference>
        </references>
      </pivotArea>
    </format>
    <format dxfId="112">
      <pivotArea collapsedLevelsAreSubtotals="1" fieldPosition="0">
        <references count="2">
          <reference field="4294967294" count="1" selected="0">
            <x v="1"/>
          </reference>
          <reference field="11" count="1">
            <x v="10"/>
          </reference>
        </references>
      </pivotArea>
    </format>
    <format dxfId="113">
      <pivotArea collapsedLevelsAreSubtotals="1" fieldPosition="0">
        <references count="2">
          <reference field="4294967294" count="1" selected="0">
            <x v="1"/>
          </reference>
          <reference field="11" count="1">
            <x v="11"/>
          </reference>
        </references>
      </pivotArea>
    </format>
    <format dxfId="114">
      <pivotArea collapsedLevelsAreSubtotals="1" fieldPosition="0">
        <references count="2">
          <reference field="4294967294" count="1" selected="0">
            <x v="1"/>
          </reference>
          <reference field="11" count="1">
            <x v="12"/>
          </reference>
        </references>
      </pivotArea>
    </format>
    <format dxfId="115">
      <pivotArea field="11" grandRow="1" outline="0" collapsedLevelsAreSubtotals="1" axis="axisRow" fieldPosition="0">
        <references count="1">
          <reference field="4294967294" count="1" selected="0">
            <x v="1"/>
          </reference>
        </references>
      </pivotArea>
    </format>
    <format dxfId="116">
      <pivotArea field="11" type="button" dataOnly="0" labelOnly="1" outline="0" axis="axisRow" fieldPosition="0"/>
    </format>
    <format dxfId="117">
      <pivotArea dataOnly="0" labelOnly="1" fieldPosition="0">
        <references count="1">
          <reference field="11" count="13">
            <x v="0"/>
            <x v="1"/>
            <x v="2"/>
            <x v="3"/>
            <x v="4"/>
            <x v="5"/>
            <x v="6"/>
            <x v="7"/>
            <x v="8"/>
            <x v="9"/>
            <x v="10"/>
            <x v="11"/>
            <x v="12"/>
          </reference>
        </references>
      </pivotArea>
    </format>
    <format dxfId="118">
      <pivotArea dataOnly="0" labelOnly="1" grandRow="1" outline="0" fieldPosition="0"/>
    </format>
    <format dxfId="119">
      <pivotArea dataOnly="0" labelOnly="1" fieldPosition="0">
        <references count="2">
          <reference field="9" count="1">
            <x v="0"/>
          </reference>
          <reference field="11" count="1" selected="0">
            <x v="0"/>
          </reference>
        </references>
      </pivotArea>
    </format>
    <format dxfId="120">
      <pivotArea field="11" type="button" dataOnly="0" labelOnly="1" outline="0" axis="axisRow" fieldPosition="0"/>
    </format>
    <format dxfId="121">
      <pivotArea dataOnly="0" labelOnly="1" outline="0" fieldPosition="0">
        <references count="1">
          <reference field="4294967294" count="2">
            <x v="0"/>
            <x v="1"/>
          </reference>
        </references>
      </pivotArea>
    </format>
    <format dxfId="122">
      <pivotArea collapsedLevelsAreSubtotals="1" fieldPosition="0">
        <references count="1">
          <reference field="11" count="1">
            <x v="1"/>
          </reference>
        </references>
      </pivotArea>
    </format>
    <format dxfId="123">
      <pivotArea collapsedLevelsAreSubtotals="1" fieldPosition="0">
        <references count="1">
          <reference field="11" count="1">
            <x v="2"/>
          </reference>
        </references>
      </pivotArea>
    </format>
    <format dxfId="124">
      <pivotArea collapsedLevelsAreSubtotals="1" fieldPosition="0">
        <references count="1">
          <reference field="11" count="1">
            <x v="3"/>
          </reference>
        </references>
      </pivotArea>
    </format>
    <format dxfId="125">
      <pivotArea dataOnly="0" labelOnly="1" fieldPosition="0">
        <references count="1">
          <reference field="11" count="3">
            <x v="1"/>
            <x v="2"/>
            <x v="3"/>
          </reference>
        </references>
      </pivotArea>
    </format>
    <format dxfId="126">
      <pivotArea collapsedLevelsAreSubtotals="1" fieldPosition="0">
        <references count="1">
          <reference field="11" count="1">
            <x v="4"/>
          </reference>
        </references>
      </pivotArea>
    </format>
    <format dxfId="127">
      <pivotArea collapsedLevelsAreSubtotals="1" fieldPosition="0">
        <references count="1">
          <reference field="11" count="1">
            <x v="5"/>
          </reference>
        </references>
      </pivotArea>
    </format>
    <format dxfId="128">
      <pivotArea collapsedLevelsAreSubtotals="1" fieldPosition="0">
        <references count="1">
          <reference field="11" count="1">
            <x v="6"/>
          </reference>
        </references>
      </pivotArea>
    </format>
    <format dxfId="129">
      <pivotArea dataOnly="0" labelOnly="1" fieldPosition="0">
        <references count="1">
          <reference field="11" count="3">
            <x v="4"/>
            <x v="5"/>
            <x v="6"/>
          </reference>
        </references>
      </pivotArea>
    </format>
    <format dxfId="130">
      <pivotArea dataOnly="0" fieldPosition="0">
        <references count="1">
          <reference field="11" count="3">
            <x v="7"/>
            <x v="8"/>
            <x v="9"/>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2BB5B96E-C82C-458D-8195-F2C7F4961BA8}" name="TablaDinámica3" cacheId="7220"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location ref="D26:E34" firstHeaderRow="1" firstDataRow="1" firstDataCol="1" rowPageCount="1" colPageCount="1"/>
  <pivotFields count="11">
    <pivotField showAll="0"/>
    <pivotField showAll="0"/>
    <pivotField showAll="0" defaultSubtotal="0">
      <items count="7">
        <item x="0"/>
        <item x="2"/>
        <item x="4"/>
        <item x="5"/>
        <item x="6"/>
        <item x="1"/>
        <item x="3"/>
      </items>
    </pivotField>
    <pivotField showAll="0" defaultSubtotal="0"/>
    <pivotField showAll="0"/>
    <pivotField showAll="0"/>
    <pivotField dataField="1" showAll="0"/>
    <pivotField showAll="0"/>
    <pivotField axis="axisRow" multipleItemSelectionAllowed="1" showAll="0">
      <items count="10">
        <item x="2"/>
        <item x="0"/>
        <item h="1" x="1"/>
        <item x="5"/>
        <item m="1" x="8"/>
        <item x="3"/>
        <item x="7"/>
        <item x="4"/>
        <item x="6"/>
        <item t="default"/>
      </items>
    </pivotField>
    <pivotField axis="axisPage" multipleItemSelectionAllowed="1" showAll="0">
      <items count="15">
        <item x="10"/>
        <item x="0"/>
        <item x="1"/>
        <item x="11"/>
        <item x="3"/>
        <item x="4"/>
        <item x="12"/>
        <item x="5"/>
        <item x="7"/>
        <item x="9"/>
        <item x="8"/>
        <item x="6"/>
        <item x="2"/>
        <item x="13"/>
        <item t="default"/>
      </items>
    </pivotField>
    <pivotField showAll="0"/>
  </pivotFields>
  <rowFields count="1">
    <field x="8"/>
  </rowFields>
  <rowItems count="8">
    <i>
      <x/>
    </i>
    <i>
      <x v="1"/>
    </i>
    <i>
      <x v="3"/>
    </i>
    <i>
      <x v="5"/>
    </i>
    <i>
      <x v="6"/>
    </i>
    <i>
      <x v="7"/>
    </i>
    <i>
      <x v="8"/>
    </i>
    <i t="grand">
      <x/>
    </i>
  </rowItems>
  <colItems count="1">
    <i/>
  </colItems>
  <pageFields count="1">
    <pageField fld="9" hier="-1"/>
  </pageFields>
  <dataFields count="1">
    <dataField name="Cuenta de ACTIVIDAD" fld="6" subtotal="count" baseField="0" baseItem="0"/>
  </dataFields>
  <formats count="30">
    <format dxfId="52">
      <pivotArea outline="0" collapsedLevelsAreSubtotals="1" fieldPosition="0"/>
    </format>
    <format dxfId="53">
      <pivotArea field="2" type="button" dataOnly="0" labelOnly="1" outline="0"/>
    </format>
    <format dxfId="54">
      <pivotArea type="topRight" dataOnly="0" labelOnly="1" outline="0" fieldPosition="0"/>
    </format>
    <format dxfId="55">
      <pivotArea dataOnly="0" labelOnly="1" grandCol="1" outline="0" fieldPosition="0"/>
    </format>
    <format dxfId="56">
      <pivotArea dataOnly="0" labelOnly="1" grandCol="1" outline="0" fieldPosition="0"/>
    </format>
    <format dxfId="57">
      <pivotArea dataOnly="0" labelOnly="1" grandCol="1" outline="0" fieldPosition="0"/>
    </format>
    <format dxfId="58">
      <pivotArea grandRow="1" outline="0" collapsedLevelsAreSubtotals="1" fieldPosition="0"/>
    </format>
    <format dxfId="59">
      <pivotArea grandRow="1" outline="0" collapsedLevelsAreSubtotals="1" fieldPosition="0"/>
    </format>
    <format dxfId="60">
      <pivotArea type="origin" dataOnly="0" labelOnly="1" outline="0" fieldPosition="0"/>
    </format>
    <format dxfId="61">
      <pivotArea dataOnly="0" labelOnly="1" grandRow="1" outline="0" fieldPosition="0"/>
    </format>
    <format dxfId="62">
      <pivotArea field="8" type="button" dataOnly="0" labelOnly="1" outline="0" axis="axisRow" fieldPosition="0"/>
    </format>
    <format dxfId="63">
      <pivotArea dataOnly="0" labelOnly="1" grandCol="1" outline="0" fieldPosition="0"/>
    </format>
    <format dxfId="64">
      <pivotArea field="8" type="button" dataOnly="0" labelOnly="1" outline="0" axis="axisRow" fieldPosition="0"/>
    </format>
    <format dxfId="65">
      <pivotArea dataOnly="0" labelOnly="1" grandCol="1" outline="0" fieldPosition="0"/>
    </format>
    <format dxfId="66">
      <pivotArea field="8" type="button" dataOnly="0" labelOnly="1" outline="0" axis="axisRow" fieldPosition="0"/>
    </format>
    <format dxfId="67">
      <pivotArea collapsedLevelsAreSubtotals="1" fieldPosition="0">
        <references count="1">
          <reference field="8" count="1">
            <x v="2"/>
          </reference>
        </references>
      </pivotArea>
    </format>
    <format dxfId="68">
      <pivotArea dataOnly="0" labelOnly="1" fieldPosition="0">
        <references count="1">
          <reference field="8" count="1">
            <x v="2"/>
          </reference>
        </references>
      </pivotArea>
    </format>
    <format dxfId="69">
      <pivotArea field="8" type="button" dataOnly="0" labelOnly="1" outline="0" axis="axisRow" fieldPosition="0"/>
    </format>
    <format dxfId="70">
      <pivotArea dataOnly="0" labelOnly="1" fieldPosition="0">
        <references count="1">
          <reference field="8" count="0"/>
        </references>
      </pivotArea>
    </format>
    <format dxfId="71">
      <pivotArea dataOnly="0" labelOnly="1" grandRow="1" outline="0" fieldPosition="0"/>
    </format>
    <format dxfId="72">
      <pivotArea field="8" type="button" dataOnly="0" labelOnly="1" outline="0" axis="axisRow" fieldPosition="0"/>
    </format>
    <format dxfId="73">
      <pivotArea dataOnly="0" labelOnly="1" fieldPosition="0">
        <references count="1">
          <reference field="8" count="0"/>
        </references>
      </pivotArea>
    </format>
    <format dxfId="74">
      <pivotArea dataOnly="0" labelOnly="1" grandRow="1" outline="0" fieldPosition="0"/>
    </format>
    <format dxfId="75">
      <pivotArea outline="0" collapsedLevelsAreSubtotals="1" fieldPosition="0"/>
    </format>
    <format dxfId="76">
      <pivotArea dataOnly="0" labelOnly="1" outline="0" axis="axisValues" fieldPosition="0"/>
    </format>
    <format dxfId="77">
      <pivotArea field="8" type="button" dataOnly="0" labelOnly="1" outline="0" axis="axisRow" fieldPosition="0"/>
    </format>
    <format dxfId="78">
      <pivotArea dataOnly="0" labelOnly="1" fieldPosition="0">
        <references count="1">
          <reference field="8" count="0"/>
        </references>
      </pivotArea>
    </format>
    <format dxfId="79">
      <pivotArea dataOnly="0" labelOnly="1" grandRow="1" outline="0" fieldPosition="0"/>
    </format>
    <format dxfId="80">
      <pivotArea collapsedLevelsAreSubtotals="1" fieldPosition="0">
        <references count="1">
          <reference field="8" count="0"/>
        </references>
      </pivotArea>
    </format>
    <format dxfId="81">
      <pivotArea dataOnly="0" labelOnly="1" fieldPosition="0">
        <references count="1">
          <reference field="8"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6DD182A-20AF-4301-80C9-9040AB1A9307}" name="Tabla1" displayName="Tabla1" ref="A2:W143" totalsRowShown="0" headerRowDxfId="26" dataDxfId="25" headerRowBorderDxfId="23" tableBorderDxfId="24" headerRowCellStyle="Normal 2">
  <autoFilter ref="A2:W143" xr:uid="{56DD182A-20AF-4301-80C9-9040AB1A9307}"/>
  <tableColumns count="23">
    <tableColumn id="1" xr3:uid="{5F1309F1-807E-4010-A418-61265AB9F2C6}" name="CODIGO" dataDxfId="22"/>
    <tableColumn id="2" xr3:uid="{562E4EC3-F27A-444C-843C-ADF0DB1F71A2}" name="Justificación de ajuste o eliminación" dataDxfId="21"/>
    <tableColumn id="3" xr3:uid="{544A6E91-808F-4689-B696-4C05FEEC554B}" name="DIMENSIÓN_x000a_MIPG " dataDxfId="20" dataCellStyle="Normal 2"/>
    <tableColumn id="4" xr3:uid="{EA9B3A94-66C2-49F0-93E0-C04EA666A474}" name="Políticas de gestión y desempeño institucional" dataDxfId="19" dataCellStyle="Normal 2"/>
    <tableColumn id="5" xr3:uid="{BD06824C-2E4C-4FFC-930C-A88A13F96A1D}" name="DESCRIPCIÓN MIPG" dataDxfId="18"/>
    <tableColumn id="6" xr3:uid="{0E191C69-FFF2-452C-BD0D-4714F4118AF3}" name="PRODUCTO O EVIDENCIA " dataDxfId="17" dataCellStyle="Normal 2"/>
    <tableColumn id="7" xr3:uid="{04B4CB13-C68D-4E88-8E37-B9031CF17055}" name="ACTIVIDAD" dataDxfId="16" dataCellStyle="Normal 2"/>
    <tableColumn id="8" xr3:uid="{35DE1D55-49A7-4F71-A234-B4B9C0B9E22D}" name="PROCESO" dataDxfId="15" dataCellStyle="Normal 2"/>
    <tableColumn id="9" xr3:uid="{C1FAFC65-170D-4537-812B-149A254CD222}" name="RESPONSABLE" dataDxfId="14" dataCellStyle="Normal 2"/>
    <tableColumn id="10" xr3:uid="{1356B887-A678-43AC-9219-0204164D40F2}" name="FECHA DE FINAL" dataDxfId="13"/>
    <tableColumn id="11" xr3:uid="{0D033B7F-F09B-40E1-A132-1315F33CF2ED}" name="% Avance del producto" dataDxfId="12" dataCellStyle="Normal 2 2"/>
    <tableColumn id="15" xr3:uid="{B08A1847-FF84-4D62-838A-1847ED240BE5}" name="Descripción cualitativa _x000a_1er Trimestre" dataDxfId="11" dataCellStyle="Normal 2 2"/>
    <tableColumn id="16" xr3:uid="{6B49C133-271F-4517-BA00-4189FF30750C}" name="Evidencia _x000a_1er Trimestre" dataDxfId="10" dataCellStyle="Normal 2 2"/>
    <tableColumn id="14" xr3:uid="{3935A468-9FE2-4815-8EA7-24CFF2B91EF7}" name="Seguimiento OAP" dataDxfId="9"/>
    <tableColumn id="12" xr3:uid="{65DC4066-8A47-4020-85DB-CF2BC91F3856}" name="Descripción cualitativa _x000a_2do Trimestre" dataDxfId="8"/>
    <tableColumn id="13" xr3:uid="{507B68A0-207E-4935-BBFB-EF863C5E16F0}" name="Evidencia _x000a_2do Trimestre" dataDxfId="7"/>
    <tableColumn id="18" xr3:uid="{2ACE26FD-98FD-4782-9DCA-398A132799B3}" name="Seguimiento OAP2" dataDxfId="6"/>
    <tableColumn id="17" xr3:uid="{E56621B0-A338-44C7-B675-A0F8D637C819}" name="Descripción cualitativa _x000a_3er trimestre" dataDxfId="5"/>
    <tableColumn id="19" xr3:uid="{4BA75D65-C87F-428F-B3E9-AB0D669D9372}" name="Evidencia _x000a_3er trimestre" dataDxfId="4"/>
    <tableColumn id="20" xr3:uid="{592C7C42-3A9D-42F0-8051-B79C1478C6A4}" name="Seguimiento OAP3" dataDxfId="3"/>
    <tableColumn id="21" xr3:uid="{B8E3786A-A60D-48C9-B7F7-602E28FA3209}" name="Descripción cualitativa _x000a_4to Trimestre" dataDxfId="2"/>
    <tableColumn id="22" xr3:uid="{8FD8F7F9-7436-4BDE-AC2D-3726E0CA3098}" name="Evidencia _x000a_4to Trimestre" dataDxfId="1"/>
    <tableColumn id="23" xr3:uid="{56409C8F-9506-4E96-B497-5517F143FF4D}" name="Seguimiento 4toOAP"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42" dT="2023-07-19T14:56:57.93" personId="{618EB0C4-0192-4ACD-A54A-58662B2CFA2B}" id="{107D1673-46E9-4D2A-8B48-E9AE439F63C9}">
    <text>@Juan Hernando Lizarazo Jara @Julio Cesar Guapacha Osorio @Johanna Alejandra Merchán Garzón Estimados compañeros, por favor atender, fecha max 21 de julio. Gracias</text>
    <mentions>
      <mention mentionpersonId="{EE324E71-9A9C-4A7E-8E9C-F0C9C868596A}" mentionId="{5F61F934-AEDD-4C63-833B-621A3E635027}" startIndex="0" length="28"/>
      <mention mentionpersonId="{B11C9187-7E72-461E-B003-7F81A18E07B6}" mentionId="{A496DB30-CFA1-4E60-9641-DD74D646FC9E}" startIndex="29" length="28"/>
      <mention mentionpersonId="{3C57F335-6993-4F57-B374-6050E581700F}" mentionId="{84F9E4FE-16C5-48C0-AD51-27592320BBDC}" startIndex="58" length="33"/>
    </mentions>
  </threadedComment>
  <threadedComment ref="L42" dT="2023-07-19T16:07:29.67" personId="{3B8393FB-1192-4893-B691-BEFBE1DC13A9}" id="{65023223-AE5A-4DD2-A6DB-2BE4ADEBE0ED}" parentId="{107D1673-46E9-4D2A-8B48-E9AE439F63C9}">
    <text>@Paula Lizzette Ruiz Camacho @Juan Hernando Lizarazo Jara esta actividad fue propuesta en su momento por Juan David Cortes. No esta dentro del plan de trabajo del equipo de proyectos de inversión.</text>
    <mentions>
      <mention mentionpersonId="{F39E038F-06ED-41EC-A449-83B51ED03D13}" mentionId="{572B96AD-C58C-40A4-8FF0-F1F85F0B1EB1}" startIndex="0" length="28"/>
      <mention mentionpersonId="{EE324E71-9A9C-4A7E-8E9C-F0C9C868596A}" mentionId="{B808A437-0C11-4DDF-992E-67DB8C97BC47}" startIndex="29" length="28"/>
    </mentions>
  </threadedComment>
  <threadedComment ref="L42" dT="2023-07-19T20:06:28.25" personId="{8545571A-E2EF-4EAB-A5AF-4FDD216EB77C}" id="{3E693A33-6FD5-443C-B168-EBFC78EDBF8A}" parentId="{107D1673-46E9-4D2A-8B48-E9AE439F63C9}">
    <text>@reportado por Juan David, en Plan de Acción proceso DESI 2trimestre 2023</text>
  </threadedComment>
  <threadedComment ref="O42" dT="2023-07-19T14:56:57.93" personId="{618EB0C4-0192-4ACD-A54A-58662B2CFA2B}" id="{CB574AE1-CE05-4E88-B7A3-08FDD61582D8}">
    <text>@Juan Hernando Lizarazo Jara @Julio Cesar Guapacha Osorio @Johanna Alejandra Merchán Garzón Estimados compañeros, por favor atender, fecha max 21 de julio. Gracias</text>
    <mentions>
      <mention mentionpersonId="{EE324E71-9A9C-4A7E-8E9C-F0C9C868596A}" mentionId="{66BF4693-CCB6-4621-9A63-7FE535DDF60D}" startIndex="0" length="28"/>
      <mention mentionpersonId="{B11C9187-7E72-461E-B003-7F81A18E07B6}" mentionId="{F26EA9F2-BC87-475E-96BB-8AFC179F1D44}" startIndex="29" length="28"/>
      <mention mentionpersonId="{3C57F335-6993-4F57-B374-6050E581700F}" mentionId="{9A5A9582-4F15-42D2-ACFA-67C6DB4A1FBB}" startIndex="58" length="33"/>
    </mentions>
  </threadedComment>
  <threadedComment ref="O42" dT="2023-07-19T16:07:29.67" personId="{3B8393FB-1192-4893-B691-BEFBE1DC13A9}" id="{88805B03-A02E-45C1-8648-386537AA6333}" parentId="{CB574AE1-CE05-4E88-B7A3-08FDD61582D8}">
    <text>@Paula Lizzette Ruiz Camacho @Juan Hernando Lizarazo Jara esta actividad fue propuesta en su momento por Juan David Cortes. No esta dentro del plan de trabajo del equipo de proyectos de inversión.</text>
    <mentions>
      <mention mentionpersonId="{F39E038F-06ED-41EC-A449-83B51ED03D13}" mentionId="{0588209C-F060-4FB7-AE85-92754282C9A0}" startIndex="0" length="28"/>
      <mention mentionpersonId="{EE324E71-9A9C-4A7E-8E9C-F0C9C868596A}" mentionId="{BB783E0B-968C-4EFD-BB69-447351727F7C}" startIndex="29" length="28"/>
    </mentions>
  </threadedComment>
  <threadedComment ref="O42" dT="2023-07-19T20:06:28.25" personId="{8545571A-E2EF-4EAB-A5AF-4FDD216EB77C}" id="{E29BAF49-4136-4B06-AFC7-9715A1802CD6}" parentId="{CB574AE1-CE05-4E88-B7A3-08FDD61582D8}">
    <text>@reportado por Juan David, en Plan de Acción proceso DESI 2trimestre 2023</text>
  </threadedComment>
  <threadedComment ref="G43" dT="2023-10-24T16:10:48.77" personId="{DB6FD354-6042-4F97-83E2-7A9FB4108D90}" id="{1609959E-07F8-44C1-AA72-88BBDBC80A62}">
    <text>@Alexander Perea Mena @Julio Cesar Guapacha Osorio Por favor diligenciar la descripción cualitativa y nos envían los soportes</text>
    <mentions>
      <mention mentionpersonId="{B2367418-AB97-4E2D-8F61-67683F14F259}" mentionId="{9F577F2A-0E13-4320-B3DA-9C1F2A132FD5}" startIndex="0" length="21"/>
      <mention mentionpersonId="{B11C9187-7E72-461E-B003-7F81A18E07B6}" mentionId="{CA9119D0-34B5-48D6-A732-36E52CDA434D}" startIndex="22" length="28"/>
    </mentions>
  </threadedComment>
  <threadedComment ref="G45" dT="2023-10-24T16:13:51.86" personId="{DB6FD354-6042-4F97-83E2-7A9FB4108D90}" id="{10EEEA2D-0B3D-4F30-8482-7230C9263D44}">
    <text>@Jenny Andrea Ausique Pedroza @Erika Andrea Munoz Orjuela @Johanna Alejandra Merchán Garzón @Julio Cesar Guapacha Osorio Por favor diligenciar la descripción cualitativa y registro del estado de avance de la ejecución de actividad</text>
    <mentions>
      <mention mentionpersonId="{61F2B35B-D684-416B-8E87-9FD534DAB338}" mentionId="{A700B3AA-8D57-4549-B420-FB1BF468AA7B}" startIndex="0" length="29"/>
      <mention mentionpersonId="{27C1BC7A-7374-40CB-989B-4B543FD4FCCE}" mentionId="{F9E0410F-E7B2-4B45-9421-58F053AF8336}" startIndex="30" length="27"/>
      <mention mentionpersonId="{3C57F335-6993-4F57-B374-6050E581700F}" mentionId="{F9B26F74-828B-4874-9E58-4ACED3A5D7D4}" startIndex="58" length="33"/>
      <mention mentionpersonId="{B11C9187-7E72-461E-B003-7F81A18E07B6}" mentionId="{779A40E5-BC38-4FCC-A73F-BB5A458290C4}" startIndex="92" length="28"/>
    </mentions>
  </threadedComment>
  <threadedComment ref="O45" dT="2023-08-01T15:10:22.37" personId="{DB6FD354-6042-4F97-83E2-7A9FB4108D90}" id="{D8737B3D-7772-4AA4-8F23-5E84B2219A29}">
    <text xml:space="preserve">@Johanna Alejandra Merchán Garzón @Jenny Andrea Ausique Pedroza Por favor reportar el avance de esta actividad aunque su fecha final sea en diciembre </text>
    <mentions>
      <mention mentionpersonId="{3C57F335-6993-4F57-B374-6050E581700F}" mentionId="{A1D30748-3D83-4E55-912E-4F3B805255F1}" startIndex="0" length="33"/>
      <mention mentionpersonId="{61F2B35B-D684-416B-8E87-9FD534DAB338}" mentionId="{BD642FF6-746D-4489-97AB-B7E9E0C525FA}" startIndex="34" length="29"/>
    </mentions>
  </threadedComment>
  <threadedComment ref="F46" dT="2023-10-24T16:14:22.20" personId="{DB6FD354-6042-4F97-83E2-7A9FB4108D90}" id="{EFFF9D24-C377-437A-9B30-AC01F86E6ABF}">
    <text>@Jenny Andrea Ausique Pedroza @Johanna Alejandra Merchán Garzón @Erika Andrea Munoz Orjuela Por favor diligenciar la descripción cualitativa y registro del estado de avance de la ejecución de actividad</text>
    <mentions>
      <mention mentionpersonId="{61F2B35B-D684-416B-8E87-9FD534DAB338}" mentionId="{465D90FB-42EB-4304-9C30-C8CA59D265C0}" startIndex="0" length="29"/>
      <mention mentionpersonId="{3C57F335-6993-4F57-B374-6050E581700F}" mentionId="{6EB41847-284B-4F27-B130-142E6BBE0929}" startIndex="30" length="33"/>
      <mention mentionpersonId="{27C1BC7A-7374-40CB-989B-4B543FD4FCCE}" mentionId="{51EB8EB0-E4DC-475E-9FD8-544EAD15E111}" startIndex="64" length="27"/>
    </mentions>
  </threadedComment>
  <threadedComment ref="O49" dT="2023-07-19T14:58:29.99" personId="{618EB0C4-0192-4ACD-A54A-58662B2CFA2B}" id="{25B4E4B2-F4AA-4A5D-8A69-9E068332BBF3}">
    <text>@Erika Andrea Munoz Orjuela @Johanna Alejandra Merchán Garzón @Maria Cristina Herrera Calderon @Julio Cesar Guapacha Osorio Estimados compañeros, por favor atnder informaciòn el 21 de julio</text>
    <mentions>
      <mention mentionpersonId="{27C1BC7A-7374-40CB-989B-4B543FD4FCCE}" mentionId="{FBE99F1C-BB0B-48E7-8206-AEAB1F135881}" startIndex="0" length="27"/>
      <mention mentionpersonId="{3C57F335-6993-4F57-B374-6050E581700F}" mentionId="{DC3FDBFB-894F-49E5-901F-8979FE09BDC5}" startIndex="28" length="33"/>
      <mention mentionpersonId="{1A12E20A-BFEF-4420-982B-86C0F8B5D643}" mentionId="{6A81352A-6697-41DB-B0FA-D0E18FB7522A}" startIndex="62" length="32"/>
      <mention mentionpersonId="{B11C9187-7E72-461E-B003-7F81A18E07B6}" mentionId="{CAE25F65-5942-4519-BA20-A64CE1E4C18F}" startIndex="95" length="28"/>
    </mentions>
  </threadedComment>
  <threadedComment ref="O49" dT="2023-07-19T15:08:16.42" personId="{3B8393FB-1192-4893-B691-BEFBE1DC13A9}" id="{EB0F8C7F-25C7-4E62-AE00-318BB9E3ABE7}" parentId="{25B4E4B2-F4AA-4A5D-8A69-9E068332BBF3}">
    <text>@Anylwi Yifred Suarez Barros @Erika Andrea Munoz Orjuela @Maria Cristina Herrera Calderon por favor atender solicitud. Es PMO</text>
    <mentions>
      <mention mentionpersonId="{376F351E-86EE-4F13-A2BB-F4B25DD86A5C}" mentionId="{8BD588B8-C399-4267-8237-7E576EF4336B}" startIndex="0" length="28"/>
      <mention mentionpersonId="{27C1BC7A-7374-40CB-989B-4B543FD4FCCE}" mentionId="{5B03A1BD-37A2-4F5D-874A-74EEB1BDAA6E}" startIndex="29" length="27"/>
      <mention mentionpersonId="{1A12E20A-BFEF-4420-982B-86C0F8B5D643}" mentionId="{219B8DB0-CAF4-4945-A7B1-B00702BA265A}" startIndex="57" length="32"/>
    </mentions>
  </threadedComment>
  <threadedComment ref="O49" dT="2023-07-21T20:41:06.62" personId="{E71820EA-0DC5-48A7-99A9-1F152F0A44AD}" id="{0689A803-9B07-406B-8ED1-FEA2487D8EA0}" parentId="{25B4E4B2-F4AA-4A5D-8A69-9E068332BBF3}">
    <text>@Paula Lizzette Ruiz Camacho Información actualizada. Muchas gracias.</text>
    <mentions>
      <mention mentionpersonId="{F39E038F-06ED-41EC-A449-83B51ED03D13}" mentionId="{C5983A5D-4E0F-4D4F-AA78-88D42EE25248}" startIndex="0" length="28"/>
    </mentions>
  </threadedComment>
  <threadedComment ref="O49" dT="2023-08-01T15:19:10.69" personId="{DB6FD354-6042-4F97-83E2-7A9FB4108D90}" id="{6671931C-6A3F-4EEB-820B-FF207A0272A7}" parentId="{25B4E4B2-F4AA-4A5D-8A69-9E068332BBF3}">
    <text>@Anylwi Yifred Suarez Barros por favor revisar esta metodología y si se hace ajustes cargar el documento en el linkD.3 Fortalecimiento Organizacional</text>
    <mentions>
      <mention mentionpersonId="{376F351E-86EE-4F13-A2BB-F4B25DD86A5C}" mentionId="{C6847920-508A-4EA7-9F9D-E456C0C410D1}" startIndex="0" length="28"/>
    </mentions>
    <extLst>
      <x:ext xmlns:xltc2="http://schemas.microsoft.com/office/spreadsheetml/2020/threadedcomments2" uri="{F7C98A9C-CBB3-438F-8F68-D28B6AF4A901}">
        <xltc2:checksum>2955955229</xltc2:checksum>
        <xltc2:hyperlink startIndex="115" length="34" url="https://uaermv.sharepoint.com/:f:/s/ProcesoDESI/EjlnQH3Rp9lOjzECdTb1IlsBk2VTtl3Xld3J8MXQktJWRw?e=OwDtEo"/>
      </x:ext>
    </extLst>
  </threadedComment>
  <threadedComment ref="F51" dT="2023-10-24T16:17:34.41" personId="{DB6FD354-6042-4F97-83E2-7A9FB4108D90}" id="{07BEE809-FD8A-4E50-9B19-D59789199A0F}">
    <text>@Anylwi Yifred Suarez Barros @Erika Andrea Munoz Orjuela @Julio Cesar Guapacha Osorio Por favor diligenciar la descripción cualitativa y registro del estado de avance de la ejecución de actividad y remitir sus soportes</text>
    <mentions>
      <mention mentionpersonId="{376F351E-86EE-4F13-A2BB-F4B25DD86A5C}" mentionId="{5753BC79-613F-4840-99BC-397D8B78EF1E}" startIndex="0" length="28"/>
      <mention mentionpersonId="{27C1BC7A-7374-40CB-989B-4B543FD4FCCE}" mentionId="{9D39C8B8-9BCF-42EB-90D5-513042A56162}" startIndex="29" length="27"/>
      <mention mentionpersonId="{B11C9187-7E72-461E-B003-7F81A18E07B6}" mentionId="{FBD1096D-D355-4850-B259-8FD630902510}" startIndex="57" length="28"/>
    </mentions>
  </threadedComment>
  <threadedComment ref="R51" dT="2023-10-27T02:18:54.50" personId="{8545571A-E2EF-4EAB-A5AF-4FDD216EB77C}" id="{1CB4D2F0-504C-417D-A4F4-DB880D27CF81}">
    <text xml:space="preserve">@Anylwi Yifred Suarez Barros </text>
    <mentions>
      <mention mentionpersonId="{376F351E-86EE-4F13-A2BB-F4B25DD86A5C}" mentionId="{0B736E5A-FEEB-4548-9F90-1438B4FA5102}" startIndex="0" length="28"/>
    </mentions>
  </threadedComment>
  <threadedComment ref="R51" dT="2023-10-27T15:42:51.77" personId="{0E3AA5DF-DDF0-47F2-ACE8-1321161AD9F9}" id="{CBB9E3A8-50CD-4226-9FA2-40A4BC68D361}" parentId="{1CB4D2F0-504C-417D-A4F4-DB880D27CF81}">
    <text xml:space="preserve">Realizada </text>
  </threadedComment>
  <threadedComment ref="F81" dT="2023-10-24T15:53:24.97" personId="{DB6FD354-6042-4F97-83E2-7A9FB4108D90}" id="{81485645-EFA3-45F9-A0F3-A6FBAE366CFE}">
    <text>@Janyther Guerrero Arenas porfa realizas la descripción de esta actividad y nos regalas las evidencias</text>
    <mentions>
      <mention mentionpersonId="{CCC6F3D2-3BEA-4E85-840B-F67294EF92B1}" mentionId="{97612E82-7B84-4F29-B155-D9ED95744DB0}" startIndex="0" length="25"/>
    </mentions>
  </threadedComment>
  <threadedComment ref="F81" dT="2023-10-25T01:31:20.99" personId="{B6F37DBF-62E6-4452-8D0A-E7A6D656B9FF}" id="{20E1CE7B-2026-4E26-ABA2-C7C539CFF680}" parentId="{81485645-EFA3-45F9-A0F3-A6FBAE366CFE}">
    <text>Hola Nata me regalas el enlace para disponer la evidencia, por fa</text>
  </threadedComment>
  <threadedComment ref="F81" dT="2023-10-26T00:39:19.73" personId="{B6F37DBF-62E6-4452-8D0A-E7A6D656B9FF}" id="{C3A495F8-B201-4C90-8FC7-B9C970BDD751}" parentId="{81485645-EFA3-45F9-A0F3-A6FBAE366CFE}">
    <text>hecho</text>
  </threadedComment>
  <threadedComment ref="G82" dT="2023-10-24T15:54:57.28" personId="{DB6FD354-6042-4F97-83E2-7A9FB4108D90}" id="{E2732660-A3DD-4BDE-93EC-7399E22560D2}">
    <text xml:space="preserve">@Janyther Guerrero Arenas porfa nos diligencias la columna de descripción cualitativa del 3er trimestre y sus evidencias </text>
    <mentions>
      <mention mentionpersonId="{CCC6F3D2-3BEA-4E85-840B-F67294EF92B1}" mentionId="{18B0E5DD-20FF-42F9-8BF6-56501257ABB4}" startIndex="0" length="25"/>
    </mentions>
  </threadedComment>
  <threadedComment ref="G82" dT="2023-10-25T01:31:45.46" personId="{B6F37DBF-62E6-4452-8D0A-E7A6D656B9FF}" id="{429C8D5A-E8E6-40E1-B845-94B1B7A56FBA}" parentId="{E2732660-A3DD-4BDE-93EC-7399E22560D2}">
    <text xml:space="preserve">Hola Nata me regalas el enlace para disponer la evidencia, por fa
</text>
  </threadedComment>
  <threadedComment ref="G82" dT="2023-10-26T00:39:30.56" personId="{B6F37DBF-62E6-4452-8D0A-E7A6D656B9FF}" id="{43F3FA2C-2C4A-4B9B-B776-2F2A0B7644F8}" parentId="{E2732660-A3DD-4BDE-93EC-7399E22560D2}">
    <text>Hecho</text>
  </threadedComment>
  <threadedComment ref="F99" dT="2023-08-01T16:35:24.88" personId="{DB6FD354-6042-4F97-83E2-7A9FB4108D90}" id="{D6EA57A8-E819-4AD3-88C7-0F6C014180FF}">
    <text xml:space="preserve">@Johanna Alejandra Merchán Garzón @Jenny Andrea Ausique Pedroza @Erika Andrea Munoz Orjuela Por favor describir el avance realizado </text>
    <mentions>
      <mention mentionpersonId="{3C57F335-6993-4F57-B374-6050E581700F}" mentionId="{9D41BE02-E02A-4BDF-88A9-AA31FE9526FE}" startIndex="0" length="33"/>
      <mention mentionpersonId="{61F2B35B-D684-416B-8E87-9FD534DAB338}" mentionId="{E6200A79-C4F9-4907-8989-76D444C5CD1F}" startIndex="34" length="29"/>
      <mention mentionpersonId="{27C1BC7A-7374-40CB-989B-4B543FD4FCCE}" mentionId="{738A9059-24CC-428E-AD49-0989A414DB2C}" startIndex="64" length="27"/>
    </mentions>
  </threadedComment>
  <threadedComment ref="F100" dT="2023-08-01T16:36:25.40" personId="{DB6FD354-6042-4F97-83E2-7A9FB4108D90}" id="{492BBE71-AFF2-4A9A-9868-1C45B2F3F564}">
    <text xml:space="preserve">@Johanna Alejandra Merchán Garzón @Jenny Andrea Ausique Pedroza @Erika Andrea Munoz Orjuela  Por favor describir el avance realizado en la columna para cada trimestre </text>
    <mentions>
      <mention mentionpersonId="{3C57F335-6993-4F57-B374-6050E581700F}" mentionId="{E409BA3B-A412-4DEF-965A-31AE29308D17}" startIndex="0" length="33"/>
      <mention mentionpersonId="{61F2B35B-D684-416B-8E87-9FD534DAB338}" mentionId="{D460D1B6-B70A-4450-9F39-124B25C2B5EA}" startIndex="34" length="29"/>
      <mention mentionpersonId="{27C1BC7A-7374-40CB-989B-4B543FD4FCCE}" mentionId="{CF469DFF-6A9F-47AA-891D-11D87A229092}" startIndex="64" length="27"/>
    </mentions>
  </threadedComment>
  <threadedComment ref="F101" dT="2023-08-01T16:36:36.39" personId="{DB6FD354-6042-4F97-83E2-7A9FB4108D90}" id="{651D2926-A2B4-44DA-B718-A21D60DDE876}">
    <text xml:space="preserve">@Alexander Perea Mena   Por favor describir el avance realizado en la columna para cada trimestre </text>
    <mentions>
      <mention mentionpersonId="{B2367418-AB97-4E2D-8F61-67683F14F259}" mentionId="{F1C497B5-DE3E-4BB3-9B52-F314A8132631}" startIndex="0" length="21"/>
    </mentions>
  </threadedComment>
  <threadedComment ref="G111" dT="2023-10-24T15:56:04.66" personId="{DB6FD354-6042-4F97-83E2-7A9FB4108D90}" id="{89BCB2A9-FA4F-4D34-9726-50A2E52ADBB6}">
    <text xml:space="preserve">@Charles Erasmo Daza Malagon porfa diligencias la columna de descripción cualitativa del 3er trimestre y nos regalas las evidencias </text>
    <mentions>
      <mention mentionpersonId="{A92144C7-F1AA-4A6D-8DF9-726C4D0BC7F2}" mentionId="{D6E5BB98-FE77-4F7F-BC70-028FEBE98DB2}" startIndex="0" length="28"/>
    </mentions>
  </threadedComment>
  <threadedComment ref="F112" dT="2023-10-24T15:57:08.32" personId="{DB6FD354-6042-4F97-83E2-7A9FB4108D90}" id="{5C9B15D5-D9FE-4F31-A142-4CF50B5677B0}" done="1">
    <text>@Charles Erasmo Daza Malagon porfa diligencias la columna de descripción cualitativa del 3er trimestre y nos regalas las evidencias</text>
    <mentions>
      <mention mentionpersonId="{A92144C7-F1AA-4A6D-8DF9-726C4D0BC7F2}" mentionId="{627C83CE-CDBC-4145-AA48-2C8EE9D5EE81}" startIndex="0" length="28"/>
    </mentions>
  </threadedComment>
  <threadedComment ref="F112" dT="2023-10-27T16:38:19.45" personId="{A9B47171-9025-4151-A841-31196DBB13A4}" id="{60A057EA-69E3-4988-BE12-C9B1DD11701F}" parentId="{5C9B15D5-D9FE-4F31-A142-4CF50B5677B0}">
    <text>Diligenciado</text>
  </threadedComment>
  <threadedComment ref="F115" dT="2023-08-01T17:08:35.35" personId="{DB6FD354-6042-4F97-83E2-7A9FB4108D90}" id="{6AD3122E-EDCC-44F9-8876-E0F57159A807}" done="1">
    <text xml:space="preserve">@Charles Erasmo Daza Malagon Porfa me regalas una pequeña descripción en la columna N y su evidencia </text>
    <mentions>
      <mention mentionpersonId="{A92144C7-F1AA-4A6D-8DF9-726C4D0BC7F2}" mentionId="{3B188872-A4AF-4D4C-8EDA-E7BD86E2166C}" startIndex="0" length="28"/>
    </mentions>
  </threadedComment>
  <threadedComment ref="F115" dT="2023-10-27T16:43:37.99" personId="{A9B47171-9025-4151-A841-31196DBB13A4}" id="{28157DEC-3BB6-49DF-8BBE-8021BF8B4AFE}" parentId="{6AD3122E-EDCC-44F9-8876-E0F57159A807}">
    <text>Gestionado, esto mismo se remitió a Control interno en su momento y fue validado con ellos.</text>
  </threadedComment>
  <threadedComment ref="G115" dT="2023-07-25T20:46:19.02" personId="{DB6FD354-6042-4F97-83E2-7A9FB4108D90}" id="{3CD921A4-426E-4620-9144-38F48A03CFAD}">
    <text>@Ariel Arturo Cortes Rocha Ariel nosotros tenemos esto de este año</text>
    <mentions>
      <mention mentionpersonId="{5A4C0C88-590D-4AF1-B738-3AC666BD320C}" mentionId="{D2E7F853-5715-4970-B07A-DD54796968EF}" startIndex="0" length="26"/>
    </mentions>
  </threadedComment>
  <threadedComment ref="F116" dT="2023-10-24T15:57:58.21" personId="{DB6FD354-6042-4F97-83E2-7A9FB4108D90}" id="{FEBC420E-EBD5-4061-8B53-71A75E3B5B86}">
    <text>@Ariel Arturo Cortes Rocha @Janyther Guerrero Arenas porfa diligencias la columna de descripción cualitativa del 3er trimestre y nos regalas las evidencias</text>
    <mentions>
      <mention mentionpersonId="{5A4C0C88-590D-4AF1-B738-3AC666BD320C}" mentionId="{7E3887ED-1791-4DE8-9C5F-8473B885DFB1}" startIndex="0" length="26"/>
      <mention mentionpersonId="{CCC6F3D2-3BEA-4E85-840B-F67294EF92B1}" mentionId="{A6742459-A836-425A-865E-967D3D1942C8}" startIndex="27" length="25"/>
    </mentions>
  </threadedComment>
  <threadedComment ref="R117" dT="2023-10-27T02:19:48.32" personId="{8545571A-E2EF-4EAB-A5AF-4FDD216EB77C}" id="{EEF3D73C-F4CE-41A3-9DFA-B928C3661738}">
    <text xml:space="preserve">@Janyther Guerrero Arenas </text>
    <mentions>
      <mention mentionpersonId="{CCC6F3D2-3BEA-4E85-840B-F67294EF92B1}" mentionId="{0A087F42-E853-40EB-9420-1219EFA101FC}" startIndex="0" length="25"/>
    </mentions>
  </threadedComment>
  <threadedComment ref="K120" dT="2023-07-19T15:02:14.06" personId="{618EB0C4-0192-4ACD-A54A-58662B2CFA2B}" id="{CEBDE76A-4238-424A-8164-234C9EA9D05D}">
    <text>@Julio Cesar Guapacha Osorio @Alexander Perea Mena Estimados compañeros, por favor atender, fecha max 21 de julio. Gracias</text>
    <mentions>
      <mention mentionpersonId="{B11C9187-7E72-461E-B003-7F81A18E07B6}" mentionId="{8966ADBA-64C3-4CD4-8941-7BDF8CCDCC7D}" startIndex="0" length="28"/>
      <mention mentionpersonId="{B2367418-AB97-4E2D-8F61-67683F14F259}" mentionId="{BAC4C476-C85D-4F91-AF9D-35CB007C579C}" startIndex="29" length="21"/>
    </mentions>
  </threadedComment>
  <threadedComment ref="K120" dT="2023-07-19T16:51:25.47" personId="{6C3CF945-121D-4907-B40A-C413BD19937F}" id="{45FFEA5D-16A8-44CC-B13B-BC16553D698F}" parentId="{CEBDE76A-4238-424A-8164-234C9EA9D05D}">
    <text xml:space="preserve">@Julio Cesar Guapacha Osorio usted tiene estas evidencias, falta el acta del comité que no ha salido @Natalia Norato Mora </text>
    <mentions>
      <mention mentionpersonId="{B11C9187-7E72-461E-B003-7F81A18E07B6}" mentionId="{2DBEE80E-2BB3-4C25-AB17-7D9985D5FFD3}" startIndex="0" length="28"/>
      <mention mentionpersonId="{EFA4B936-6176-4B4A-BCFB-E7E8A5B2C176}" mentionId="{5655C377-27DD-4186-B52D-6FF6D9035429}" startIndex="101" length="20"/>
    </mentions>
  </threadedComment>
  <threadedComment ref="K120" dT="2023-07-19T20:26:35.03" personId="{8545571A-E2EF-4EAB-A5AF-4FDD216EB77C}" id="{EA2F5376-86CE-4BD0-B070-18698B7F7CB7}" parentId="{CEBDE76A-4238-424A-8164-234C9EA9D05D}">
    <text xml:space="preserve">se ingresa link de evidencias </text>
  </threadedComment>
  <threadedComment ref="K120" dT="2023-07-19T20:28:59.50" personId="{8545571A-E2EF-4EAB-A5AF-4FDD216EB77C}" id="{BAD35604-5CC4-4027-83BE-56AA3C8CD1E9}" parentId="{CEBDE76A-4238-424A-8164-234C9EA9D05D}">
    <text xml:space="preserve">@Alexander Perea Mena  agregar a carpeta de evidencias la resolución de mapa de procesos un a vez sea aprobada. </text>
    <mentions>
      <mention mentionpersonId="{B2367418-AB97-4E2D-8F61-67683F14F259}" mentionId="{4A4488B6-4D52-4FFA-8C91-3495B29C6761}" startIndex="0" length="21"/>
    </mentions>
  </threadedComment>
  <threadedComment ref="K121" dT="2023-07-19T15:03:05.20" personId="{618EB0C4-0192-4ACD-A54A-58662B2CFA2B}" id="{C2C81467-63D1-4F5A-B5F5-01AE690C40AF}" done="1">
    <text>@Charles Erasmo Daza Malagon Estimados compañeros, por favor atender, fecha max 21 de julio. Gracias @Julio Cesar Guapacha Osorio si nos apoyas por fa con seguimeinto.</text>
    <mentions>
      <mention mentionpersonId="{A92144C7-F1AA-4A6D-8DF9-726C4D0BC7F2}" mentionId="{320D8658-16C1-461B-A5BC-342AA9D731AD}" startIndex="0" length="28"/>
      <mention mentionpersonId="{B11C9187-7E72-461E-B003-7F81A18E07B6}" mentionId="{F7733EAE-A50E-4C2B-8BB8-9B74BD3C3761}" startIndex="101" length="28"/>
    </mentions>
  </threadedComment>
  <threadedComment ref="K121" dT="2023-07-21T15:53:30.23" personId="{A9B47171-9025-4151-A841-31196DBB13A4}" id="{FB3FF331-AB6F-4E7F-92F7-05E9DCD2DCA0}" parentId="{C2C81467-63D1-4F5A-B5F5-01AE690C40AF}">
    <text>Buen día, diligenciado</text>
  </threadedComment>
  <threadedComment ref="K123" dT="2023-07-19T15:05:30.75" personId="{618EB0C4-0192-4ACD-A54A-58662B2CFA2B}" id="{80D710B4-C6DF-4F52-BEF9-6156635052A3}">
    <text>@Julio Cesar Guapacha Osorio @Christian Medina Fandiño Estimados compañeros, por favor atender, fecha max 21 de julio. Gracias</text>
    <mentions>
      <mention mentionpersonId="{B11C9187-7E72-461E-B003-7F81A18E07B6}" mentionId="{6AEADEB4-DAF0-43C5-B359-447C5015B611}" startIndex="0" length="28"/>
      <mention mentionpersonId="{F5F9A072-51D2-43B1-B537-B69CE56EF6CC}" mentionId="{B350B1BF-E45A-453A-BEC8-2DA11F41B942}" startIndex="29" length="25"/>
    </mentions>
  </threadedComment>
  <threadedComment ref="F129" dT="2023-10-24T15:58:30.63" personId="{DB6FD354-6042-4F97-83E2-7A9FB4108D90}" id="{C91C6495-7F6E-4FDD-85D3-AFD00072D59F}">
    <text>@Alexander Perea Mena porfa diligencias la columna de descripción cualitativa del 3er trimestre y nos regalas las evidencias</text>
    <mentions>
      <mention mentionpersonId="{B2367418-AB97-4E2D-8F61-67683F14F259}" mentionId="{EF885732-C7FF-475B-B1BA-AC6BCD6F1486}" startIndex="0" length="21"/>
    </mentions>
  </threadedComment>
  <threadedComment ref="K129" dT="2023-07-19T15:07:44.77" personId="{618EB0C4-0192-4ACD-A54A-58662B2CFA2B}" id="{005CA0A9-37FE-4148-8D7C-109A2A05AAE6}">
    <text>@Alexander Perea Mena Estimados compañeros, por favor atender, fecha max 21 de julio. Gracias @Julio Cesar Guapacha Osorio si nos apoyas por fa con seguimeinto.</text>
    <mentions>
      <mention mentionpersonId="{B2367418-AB97-4E2D-8F61-67683F14F259}" mentionId="{6AF1B332-CEF7-4C29-9C7F-6A8EE7B6A611}" startIndex="0" length="21"/>
      <mention mentionpersonId="{B11C9187-7E72-461E-B003-7F81A18E07B6}" mentionId="{50892B06-06A1-43FB-A1F7-C47430F41CDB}" startIndex="94" length="28"/>
    </mentions>
  </threadedComment>
  <threadedComment ref="K129" dT="2023-07-19T20:30:15.74" personId="{8545571A-E2EF-4EAB-A5AF-4FDD216EB77C}" id="{B45A04A4-7A51-4BE3-A4C2-6A565954952E}" parentId="{005CA0A9-37FE-4148-8D7C-109A2A05AAE6}">
    <text>@Alexander Perea Mena gradezco ingresar la evidencia de esta activida de plataforma estratégica</text>
    <mentions>
      <mention mentionpersonId="{B2367418-AB97-4E2D-8F61-67683F14F259}" mentionId="{8A88AC96-B3B7-4DAE-ABC5-791B149AFFD9}" startIndex="0" length="21"/>
    </mentions>
  </threadedComment>
  <threadedComment ref="K129" dT="2023-07-20T14:10:45.11" personId="{6C3CF945-121D-4907-B40A-C413BD19937F}" id="{3C162089-B5C1-4B66-A0D3-2BCA0E864688}" parentId="{005CA0A9-37FE-4148-8D7C-109A2A05AAE6}">
    <text>se debe actualizar la fecha  30 de agosto</text>
  </threadedComment>
</ThreadedComments>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13" Type="http://schemas.openxmlformats.org/officeDocument/2006/relationships/hyperlink" Target="../../../../../../:f:/s/ProcesoGestionDocumental/Em8zou0JONJMtOKFOKZCwdIBX2mWFpW7Kf7n2dYd6AFwmw?e=xjlnmn" TargetMode="External"/><Relationship Id="rId18" Type="http://schemas.openxmlformats.org/officeDocument/2006/relationships/hyperlink" Target="https://www.umv.gov.co/portal/seguimiento-proyectos-de-inversion/" TargetMode="External"/><Relationship Id="rId26" Type="http://schemas.openxmlformats.org/officeDocument/2006/relationships/hyperlink" Target="https://uaermv.sharepoint.com/:f:/s/ProcesoDESI/EjDFWo_AfOJEon_dR4C-sV8BKPDBYyAamzB-vR_eFJw5IQ?e=BuxCQf" TargetMode="External"/><Relationship Id="rId21" Type="http://schemas.openxmlformats.org/officeDocument/2006/relationships/hyperlink" Target="https://www.umv.gov.co/portal/transparencia2020/informes-de-seguimiento-a-proyectos-de-inversion/" TargetMode="External"/><Relationship Id="rId34" Type="http://schemas.openxmlformats.org/officeDocument/2006/relationships/table" Target="../tables/table1.xml"/><Relationship Id="rId7" Type="http://schemas.openxmlformats.org/officeDocument/2006/relationships/hyperlink" Target="https://uaermv-my.sharepoint.com/:u:/g/personal/charles_daza_umv_gov_co/EVgDsG2PZQ9LlEWuUMoaNlYBhP-No2GvL7wlNEKzx3jLuw?e=nXgABp" TargetMode="External"/><Relationship Id="rId12" Type="http://schemas.openxmlformats.org/officeDocument/2006/relationships/hyperlink" Target="../../../../../../:f:/s/ProcesoGestionDocumental/EnQOnH7NmfROmga1Tq2RqGIBu4vd1o0w3zRBh1nmpanu7A?e=3N0xRj" TargetMode="External"/><Relationship Id="rId17" Type="http://schemas.openxmlformats.org/officeDocument/2006/relationships/hyperlink" Target="https://www.umv.gov.co/sisgestion2023/Documentos/ESTRATEGICO/DES/DES-MA-002-V1_Politica_Administracion_del_Riesgo.docx" TargetMode="External"/><Relationship Id="rId25" Type="http://schemas.openxmlformats.org/officeDocument/2006/relationships/hyperlink" Target="https://www.umv.gov.co/portal/control-4-8-2-reportes-de-control-interno-2023/" TargetMode="External"/><Relationship Id="rId33" Type="http://schemas.openxmlformats.org/officeDocument/2006/relationships/vmlDrawing" Target="../drawings/vmlDrawing1.vml"/><Relationship Id="rId2" Type="http://schemas.openxmlformats.org/officeDocument/2006/relationships/hyperlink" Target="../../../Forms/AllItems.aspx?id=%2Fsites%2FProcesoDESI%2FDocumentos%20compartidos%2F1%2E%20REPORTES%20PROCESO%20DESI%2FDESI%202023%2FSensibilizaciones%202023%2F2023%2D02%2D14%20SESI%C3%93N%202%20Actualizaci%C3%B3n%20Mapa%20procesos&amp;viewid=91cc1393%2De00b%2D43d7%2D8b8a%2De1215939b8ee" TargetMode="External"/><Relationship Id="rId16" Type="http://schemas.openxmlformats.org/officeDocument/2006/relationships/hyperlink" Target="https://uaermv-my.sharepoint.com/personal/janyther_guerrero_umv_gov_co/_layouts/15/onedrive.aspx?ct=1692145191030&amp;or=OWA%2DNT&amp;cid=fc670afb%2Dbd45%2Df232%2D2256%2Df39bb6126626&amp;ga=1&amp;id=%2Fpersonal%2Fjanyther%5Fguerrero%5Fumv%5Fgov%5Fco%2FDocuments%2FUMV%2FPAAC%2FSeguimiento%20OCI%2F2DO%5FCUATRIMESTRE%5F2023%2F1%5FTRANSPARENCIA%2F1%2E13%5FLista%5FChequeo%5FNTC%5FUMV&amp;view=0" TargetMode="External"/><Relationship Id="rId20" Type="http://schemas.openxmlformats.org/officeDocument/2006/relationships/hyperlink" Target="https://www.umv.gov.co/portal/transparencia2020/informes-de-seguimiento-a-proyectos-de-inversion/" TargetMode="External"/><Relationship Id="rId29" Type="http://schemas.openxmlformats.org/officeDocument/2006/relationships/hyperlink" Target="https://uaermv-my.sharepoint.com/:f:/g/personal/charles_daza_umv_gov_co/Ekwn0qOyBOtEjVN8CN6fLP8B7zbqecDzfh4BlJunA1vz2g?e=k4zIz6" TargetMode="External"/><Relationship Id="rId1" Type="http://schemas.openxmlformats.org/officeDocument/2006/relationships/hyperlink" Target="../../../../../../:f:/s/ProcesoDESI/Eq7DQ24cbupBh1eTueHoC44BcqB79Orpwl7bOIQQ1kYskg?e=c2ZKuW" TargetMode="External"/><Relationship Id="rId6" Type="http://schemas.openxmlformats.org/officeDocument/2006/relationships/hyperlink" Target="../../../Forms/AllItems.aspx?id=%2Fsites%2FProcesoDESI%2FDocumentos%20compartidos%2F1%2E%20REPORTES%20PROCESO%20DESI%2FDESI%202023%2FSensibilizaciones%202023%2F2023%2D02%2D14%20SESI%C3%93N%202%20Actualizaci%C3%B3n%20Mapa%20procesos&amp;viewid=91cc1393%2De00b%2D43d7%2D8b8a%2De1215939b8ee" TargetMode="External"/><Relationship Id="rId11" Type="http://schemas.openxmlformats.org/officeDocument/2006/relationships/hyperlink" Target="../../../../../../:f:/s/ProcesoGestionDocumental/EsDhaK8X-H1Cs-w4Sks0XQsBFOAm1Hs6zlFEByRao6JGXQ?e=VQKIkm" TargetMode="External"/><Relationship Id="rId24" Type="http://schemas.openxmlformats.org/officeDocument/2006/relationships/hyperlink" Target="https://www.umv.gov.co/portal/control-4-8-2-reportes-de-control-interno-2023/" TargetMode="External"/><Relationship Id="rId32" Type="http://schemas.openxmlformats.org/officeDocument/2006/relationships/printerSettings" Target="../printerSettings/printerSettings2.bin"/><Relationship Id="rId37" Type="http://schemas.microsoft.com/office/2019/04/relationships/documenttask" Target="../documenttasks/documenttask1.xml"/><Relationship Id="rId5" Type="http://schemas.openxmlformats.org/officeDocument/2006/relationships/hyperlink" Target="../../../../../../:f:/s/ProcesoDESI/Eq7DQ24cbupBh1eTueHoC44BcqB79Orpwl7bOIQQ1kYskg?e=c2ZKuW" TargetMode="External"/><Relationship Id="rId15" Type="http://schemas.openxmlformats.org/officeDocument/2006/relationships/hyperlink" Target="../../../../../../:f:/s/ProcesoGestionDocumental/ElnZjGmhhshJnETCZQa_7UABlhj4cy7aD0OyxtllS8Z65w?e=dYJMRD" TargetMode="External"/><Relationship Id="rId23" Type="http://schemas.openxmlformats.org/officeDocument/2006/relationships/hyperlink" Target="https://www.umv.gov.co/portal/control-4-8-2-reportes-de-control-interno-2023/" TargetMode="External"/><Relationship Id="rId28" Type="http://schemas.openxmlformats.org/officeDocument/2006/relationships/hyperlink" Target="https://uaermv-my.sharepoint.com/:w:/g/personal/charles_daza_umv_gov_co/EV7P78F7P3VOvUCdk3orBHEBwaX1IEunXTXPDBcaiVSI2A?e=ZtoKSV" TargetMode="External"/><Relationship Id="rId36" Type="http://schemas.microsoft.com/office/2017/10/relationships/threadedComment" Target="../threadedComments/threadedComment1.xml"/><Relationship Id="rId10" Type="http://schemas.openxmlformats.org/officeDocument/2006/relationships/hyperlink" Target="../../../../../../:w:/r/sites/ProcesoDESI/_layouts/15/Doc.aspx?sourcedoc=%7BF3D17B6E-FACA-4C67-9100-503DAF01E51C%7D&amp;file=Documento%20Fuentes%20Alternativas%20de%20Financiaci%C3%B3n%20UMV.docx&amp;action=default&amp;mobileredirect=true&amp;cid=4a939d69-08ae-49ba-b36b-d09b787f26a0" TargetMode="External"/><Relationship Id="rId19" Type="http://schemas.openxmlformats.org/officeDocument/2006/relationships/hyperlink" Target="https://teams.microsoft.com/l/meetup-join/19%3ameeting_NGIwM2NjMDAtNDE2Zi00N2Q5LTljZmUtMDMxOWFiMGM4MzY0%40thread.v2/0?context=%7b%22Tid%22%3a%220ed947a2-09da-4cac-92c9-2a07f7e30bd0%22%2c%22Oid%22%3a%221baff62b-82dd-4be7-b395-87640415abcf%22%7d" TargetMode="External"/><Relationship Id="rId31" Type="http://schemas.openxmlformats.org/officeDocument/2006/relationships/hyperlink" Target="../../../../../../:f:/s/ProcesoGestionDocumental/EsDhaK8X-H1Cs-w4Sks0XQsBFOAm1Hs6zlFEByRao6JGXQ?e=VQKIkm" TargetMode="External"/><Relationship Id="rId4" Type="http://schemas.openxmlformats.org/officeDocument/2006/relationships/hyperlink" Target="../../../../../../:x:/r/sites/ProcesoDESI/_layouts/15/Doc.aspx?sourcedoc=%7B67EFA022-A258-4343-B0A8-2DA467377643%7D&amp;file=DIES_Caracterizacion_del_Proceso%20Direccionamiento%20Estrategico_2023.xlsx&amp;action=default&amp;mobileredirect=true" TargetMode="External"/><Relationship Id="rId9" Type="http://schemas.openxmlformats.org/officeDocument/2006/relationships/hyperlink" Target="../../../../../../:x:/r/sites/ProcesoDESI/_layouts/15/Doc.aspx?sourcedoc=%7B67EFA022-A258-4343-B0A8-2DA467377643%7D&amp;file=DIES_Caracterizacion_del_Proceso%20Direccionamiento%20Estrategico_2023.xlsx&amp;action=default&amp;mobileredirect=true" TargetMode="External"/><Relationship Id="rId14" Type="http://schemas.openxmlformats.org/officeDocument/2006/relationships/hyperlink" Target="../../../../../../:f:/s/ProcesoGestionDocumental/EnQOnH7NmfROmga1Tq2RqGIBu4vd1o0w3zRBh1nmpanu7A?e=3N0xRj" TargetMode="External"/><Relationship Id="rId22" Type="http://schemas.openxmlformats.org/officeDocument/2006/relationships/hyperlink" Target="https://www.umv.gov.co/portal/sisgestion/" TargetMode="External"/><Relationship Id="rId27" Type="http://schemas.openxmlformats.org/officeDocument/2006/relationships/hyperlink" Target="https://orfeo.umv.gov.co/orfeopg/index_frames.php?PHPSESSID=231027103823o186x84x90x86ANYLWISUAREZ&amp;fechah=20231027_1698421103&amp;krd=ANYLWI.SUAREZ&amp;swLog=1&amp;orno=1" TargetMode="External"/><Relationship Id="rId30" Type="http://schemas.openxmlformats.org/officeDocument/2006/relationships/hyperlink" Target="https://uaermv-my.sharepoint.com/:w:/g/personal/charles_daza_umv_gov_co/EUSjJvJClfJPlYKDOw-hUAcBRnVJKJCpF9SBei4j5XIDmQ?e=6B3Zct" TargetMode="External"/><Relationship Id="rId35" Type="http://schemas.openxmlformats.org/officeDocument/2006/relationships/comments" Target="../comments1.xml"/><Relationship Id="rId8" Type="http://schemas.openxmlformats.org/officeDocument/2006/relationships/hyperlink" Target="../../../../../../:w:/s/ProcesoDESI/EX7iiUrunKhDu6Ui3OG9XE0B5dOOpVUuU6-FDkRYo67mIA?e=fncRyU&amp;wdLOR=c2AE24596-6518-2B45-B302-564E6CFE52A1" TargetMode="External"/><Relationship Id="rId3" Type="http://schemas.openxmlformats.org/officeDocument/2006/relationships/hyperlink" Target="https://uaermv-my.sharepoint.com/:u:/g/personal/charles_daza_umv_gov_co/EVgDsG2PZQ9LlEWuUMoaNlYBhP-No2GvL7wlNEKzx3jLuw?e=nXgAB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B80"/>
  <sheetViews>
    <sheetView zoomScale="80" zoomScaleNormal="80" workbookViewId="0">
      <selection activeCell="A23" sqref="A23:XFD24"/>
    </sheetView>
  </sheetViews>
  <sheetFormatPr defaultColWidth="90.42578125" defaultRowHeight="12.75"/>
  <cols>
    <col min="1" max="2" width="4.140625" style="5" customWidth="1"/>
    <col min="3" max="3" width="6" style="6" customWidth="1"/>
    <col min="4" max="4" width="56.7109375" style="3" customWidth="1"/>
    <col min="5" max="5" width="17.42578125" style="6" customWidth="1"/>
    <col min="6" max="6" width="9.5703125" style="6" customWidth="1"/>
    <col min="7" max="7" width="11.140625" style="6" customWidth="1"/>
    <col min="8" max="8" width="9.5703125" style="6" customWidth="1"/>
    <col min="9" max="9" width="11" style="6" customWidth="1"/>
    <col min="10" max="10" width="7.85546875" style="6" bestFit="1" customWidth="1"/>
    <col min="11" max="11" width="13.140625" style="6" customWidth="1"/>
    <col min="12" max="12" width="9.5703125" style="6" customWidth="1"/>
    <col min="13" max="13" width="10.28515625" style="6" bestFit="1" customWidth="1"/>
    <col min="14" max="14" width="12.42578125" style="17" bestFit="1" customWidth="1"/>
    <col min="15" max="15" width="12.28515625" style="5" customWidth="1"/>
    <col min="16" max="18" width="9.5703125" style="5" customWidth="1"/>
    <col min="19" max="19" width="20.5703125" style="5" bestFit="1" customWidth="1"/>
    <col min="20" max="20" width="30" style="1" bestFit="1" customWidth="1"/>
    <col min="21" max="21" width="20.5703125" style="5" bestFit="1" customWidth="1"/>
    <col min="22" max="22" width="30" style="5" bestFit="1" customWidth="1"/>
    <col min="23" max="23" width="20.5703125" style="5" bestFit="1" customWidth="1"/>
    <col min="24" max="24" width="30" style="5" bestFit="1" customWidth="1"/>
    <col min="25" max="25" width="20.5703125" style="5" bestFit="1" customWidth="1"/>
    <col min="26" max="26" width="30" style="5" bestFit="1" customWidth="1"/>
    <col min="27" max="27" width="12.28515625" style="5" bestFit="1" customWidth="1"/>
    <col min="28" max="28" width="12.42578125" style="5" bestFit="1" customWidth="1"/>
    <col min="29" max="32" width="13" style="5" customWidth="1"/>
    <col min="33" max="49" width="16.85546875" style="5" customWidth="1"/>
    <col min="50" max="16384" width="90.42578125" style="5"/>
  </cols>
  <sheetData>
    <row r="2" spans="2:26">
      <c r="B2" s="4"/>
      <c r="D2" s="3" t="s">
        <v>0</v>
      </c>
    </row>
    <row r="3" spans="2:26">
      <c r="B3" s="4"/>
      <c r="D3" s="269">
        <v>45290</v>
      </c>
      <c r="E3" s="17"/>
    </row>
    <row r="4" spans="2:26" ht="15">
      <c r="B4" s="4"/>
      <c r="D4" s="9"/>
      <c r="E4" s="18"/>
      <c r="F4" s="17"/>
      <c r="G4" s="17"/>
      <c r="H4" s="17"/>
      <c r="I4" s="17"/>
      <c r="J4" s="17"/>
      <c r="K4" s="17"/>
      <c r="L4" s="17"/>
    </row>
    <row r="5" spans="2:26" ht="15">
      <c r="B5" s="4"/>
      <c r="D5" s="10" t="s">
        <v>1</v>
      </c>
      <c r="E5" s="19" t="s">
        <v>2</v>
      </c>
      <c r="F5" s="16"/>
      <c r="G5" s="16"/>
      <c r="H5" s="16"/>
      <c r="I5" s="16"/>
      <c r="J5" s="16"/>
      <c r="K5"/>
      <c r="L5"/>
      <c r="M5"/>
      <c r="N5" s="18"/>
      <c r="O5"/>
      <c r="P5"/>
      <c r="Q5"/>
      <c r="R5"/>
      <c r="S5"/>
      <c r="T5" s="22"/>
      <c r="U5"/>
      <c r="V5"/>
      <c r="W5"/>
      <c r="X5"/>
      <c r="Y5"/>
      <c r="Z5"/>
    </row>
    <row r="6" spans="2:26" s="2" customFormat="1" ht="60">
      <c r="B6" s="15"/>
      <c r="D6" s="7" t="s">
        <v>3</v>
      </c>
      <c r="E6" s="8" t="s">
        <v>4</v>
      </c>
      <c r="F6" s="8" t="s">
        <v>5</v>
      </c>
      <c r="G6" s="8" t="s">
        <v>6</v>
      </c>
      <c r="H6" s="8" t="s">
        <v>7</v>
      </c>
      <c r="I6" s="8" t="s">
        <v>8</v>
      </c>
      <c r="J6" s="8" t="s">
        <v>9</v>
      </c>
      <c r="K6"/>
      <c r="L6"/>
      <c r="M6" s="17"/>
      <c r="N6" s="17"/>
      <c r="O6" s="17"/>
      <c r="P6" s="17"/>
      <c r="Q6" s="17"/>
      <c r="R6" s="17"/>
      <c r="S6" s="17"/>
      <c r="T6" s="17"/>
      <c r="U6" s="17"/>
      <c r="V6" s="17"/>
      <c r="W6" s="8"/>
      <c r="X6" s="8"/>
      <c r="Y6" s="8"/>
      <c r="Z6" s="8"/>
    </row>
    <row r="7" spans="2:26" s="28" customFormat="1" ht="15" customHeight="1">
      <c r="B7" s="26"/>
      <c r="C7" s="27"/>
      <c r="D7" s="24" t="s">
        <v>10</v>
      </c>
      <c r="E7" s="8">
        <v>3</v>
      </c>
      <c r="F7" s="8"/>
      <c r="G7" s="8"/>
      <c r="H7" s="8"/>
      <c r="I7" s="8">
        <v>13</v>
      </c>
      <c r="J7" s="8">
        <v>16</v>
      </c>
      <c r="K7"/>
      <c r="L7"/>
      <c r="M7" s="25"/>
      <c r="N7" s="25"/>
      <c r="O7" s="2"/>
      <c r="P7" s="2"/>
      <c r="Q7" s="2"/>
      <c r="R7" s="2"/>
      <c r="S7" s="2"/>
      <c r="T7" s="2"/>
      <c r="U7" s="2"/>
      <c r="V7" s="2"/>
    </row>
    <row r="8" spans="2:26" s="28" customFormat="1" ht="15" customHeight="1">
      <c r="B8" s="26"/>
      <c r="C8" s="27"/>
      <c r="D8" s="24" t="s">
        <v>11</v>
      </c>
      <c r="E8" s="8">
        <v>5</v>
      </c>
      <c r="F8" s="8">
        <v>3</v>
      </c>
      <c r="G8" s="8"/>
      <c r="H8" s="8"/>
      <c r="I8" s="8"/>
      <c r="J8" s="8">
        <v>8</v>
      </c>
      <c r="K8"/>
      <c r="L8"/>
      <c r="M8" s="25"/>
      <c r="N8" s="25"/>
      <c r="O8" s="2"/>
      <c r="P8" s="2"/>
      <c r="Q8" s="2"/>
      <c r="R8" s="2"/>
      <c r="S8" s="2"/>
      <c r="T8" s="2"/>
      <c r="U8" s="2"/>
      <c r="V8" s="2"/>
    </row>
    <row r="9" spans="2:26" s="28" customFormat="1" ht="15" customHeight="1">
      <c r="B9" s="26"/>
      <c r="C9" s="27"/>
      <c r="D9" s="24" t="s">
        <v>12</v>
      </c>
      <c r="E9" s="8"/>
      <c r="F9" s="8">
        <v>5</v>
      </c>
      <c r="G9" s="8"/>
      <c r="H9" s="8"/>
      <c r="I9" s="8"/>
      <c r="J9" s="8">
        <v>5</v>
      </c>
      <c r="K9"/>
      <c r="L9"/>
      <c r="M9" s="25"/>
      <c r="N9" s="25"/>
      <c r="O9" s="2"/>
      <c r="P9" s="2"/>
      <c r="Q9" s="2"/>
      <c r="R9" s="2"/>
      <c r="S9" s="2"/>
      <c r="T9" s="2"/>
      <c r="U9" s="2"/>
      <c r="V9" s="2"/>
    </row>
    <row r="10" spans="2:26" s="28" customFormat="1" ht="15" customHeight="1">
      <c r="B10" s="26"/>
      <c r="C10" s="27"/>
      <c r="D10" s="24" t="s">
        <v>13</v>
      </c>
      <c r="E10" s="8">
        <v>1</v>
      </c>
      <c r="F10" s="8">
        <v>26</v>
      </c>
      <c r="G10" s="8"/>
      <c r="H10" s="8"/>
      <c r="I10" s="8"/>
      <c r="J10" s="8">
        <v>27</v>
      </c>
      <c r="K10"/>
      <c r="L10"/>
      <c r="M10" s="25"/>
      <c r="N10" s="25"/>
      <c r="O10" s="2"/>
      <c r="P10" s="2"/>
      <c r="Q10" s="2"/>
      <c r="R10" s="2"/>
      <c r="S10" s="2"/>
      <c r="T10" s="2"/>
      <c r="U10" s="2"/>
      <c r="V10" s="2"/>
    </row>
    <row r="11" spans="2:26" s="28" customFormat="1" ht="15" customHeight="1">
      <c r="B11" s="26"/>
      <c r="C11" s="27"/>
      <c r="D11" s="24" t="s">
        <v>14</v>
      </c>
      <c r="E11" s="8"/>
      <c r="F11" s="8">
        <v>3</v>
      </c>
      <c r="G11" s="8"/>
      <c r="H11" s="8"/>
      <c r="I11" s="8"/>
      <c r="J11" s="8">
        <v>3</v>
      </c>
      <c r="K11"/>
      <c r="L11"/>
      <c r="M11" s="25"/>
      <c r="N11" s="25"/>
      <c r="O11" s="2"/>
      <c r="P11" s="2"/>
      <c r="Q11" s="2"/>
      <c r="R11" s="2"/>
      <c r="S11" s="2"/>
      <c r="T11" s="2"/>
      <c r="U11" s="2"/>
      <c r="V11" s="2"/>
    </row>
    <row r="12" spans="2:26" s="28" customFormat="1" ht="15" customHeight="1">
      <c r="B12" s="26"/>
      <c r="C12" s="27"/>
      <c r="D12" s="251" t="s">
        <v>15</v>
      </c>
      <c r="E12" s="252">
        <v>6</v>
      </c>
      <c r="F12" s="252">
        <v>10</v>
      </c>
      <c r="G12" s="252"/>
      <c r="H12" s="252"/>
      <c r="I12" s="252"/>
      <c r="J12" s="252">
        <v>16</v>
      </c>
      <c r="K12"/>
      <c r="L12"/>
      <c r="M12" s="25"/>
      <c r="N12" s="25"/>
      <c r="O12" s="2"/>
      <c r="P12" s="2"/>
      <c r="Q12" s="2"/>
      <c r="R12" s="2"/>
      <c r="S12" s="2"/>
      <c r="T12" s="2"/>
      <c r="U12" s="2"/>
      <c r="V12" s="2"/>
    </row>
    <row r="13" spans="2:26" s="28" customFormat="1" ht="15" customHeight="1">
      <c r="B13" s="26"/>
      <c r="C13" s="27"/>
      <c r="D13" s="253" t="s">
        <v>16</v>
      </c>
      <c r="E13" s="8">
        <v>3</v>
      </c>
      <c r="F13" s="8"/>
      <c r="G13" s="8"/>
      <c r="H13" s="8"/>
      <c r="I13" s="8"/>
      <c r="J13" s="8">
        <v>3</v>
      </c>
      <c r="K13"/>
      <c r="L13"/>
      <c r="M13" s="25"/>
      <c r="N13" s="25"/>
      <c r="O13" s="2"/>
      <c r="P13" s="2"/>
      <c r="Q13" s="2"/>
      <c r="R13" s="2"/>
      <c r="S13" s="2"/>
      <c r="T13" s="2"/>
      <c r="U13" s="2"/>
      <c r="V13" s="2"/>
    </row>
    <row r="14" spans="2:26" s="28" customFormat="1" ht="15" customHeight="1">
      <c r="B14" s="26"/>
      <c r="C14" s="27"/>
      <c r="D14" s="11" t="s">
        <v>17</v>
      </c>
      <c r="E14" s="16">
        <v>2</v>
      </c>
      <c r="F14" s="16"/>
      <c r="G14" s="16"/>
      <c r="H14" s="16"/>
      <c r="I14" s="16"/>
      <c r="J14" s="16">
        <v>2</v>
      </c>
      <c r="K14"/>
      <c r="L14"/>
      <c r="M14" s="25"/>
      <c r="N14" s="25"/>
      <c r="O14" s="2"/>
      <c r="P14" s="2"/>
      <c r="Q14" s="2"/>
      <c r="R14" s="2"/>
      <c r="S14" s="2"/>
      <c r="T14" s="2"/>
      <c r="U14" s="2"/>
      <c r="V14" s="2"/>
    </row>
    <row r="15" spans="2:26" s="28" customFormat="1" ht="15" customHeight="1">
      <c r="B15" s="26"/>
      <c r="C15" s="27"/>
      <c r="D15" s="11" t="s">
        <v>18</v>
      </c>
      <c r="E15" s="16">
        <v>3</v>
      </c>
      <c r="F15" s="16"/>
      <c r="G15" s="16"/>
      <c r="H15" s="16">
        <v>1</v>
      </c>
      <c r="I15" s="16"/>
      <c r="J15" s="16">
        <v>4</v>
      </c>
      <c r="K15"/>
      <c r="L15"/>
      <c r="M15" s="25"/>
      <c r="N15" s="25"/>
      <c r="O15" s="2"/>
      <c r="P15" s="2"/>
      <c r="Q15" s="2"/>
      <c r="R15" s="2"/>
      <c r="S15" s="2"/>
      <c r="T15" s="2"/>
      <c r="U15" s="2"/>
      <c r="V15" s="2"/>
    </row>
    <row r="16" spans="2:26" s="28" customFormat="1" ht="15" customHeight="1">
      <c r="B16" s="26"/>
      <c r="C16" s="27"/>
      <c r="D16" s="24" t="s">
        <v>19</v>
      </c>
      <c r="E16" s="8"/>
      <c r="F16" s="8"/>
      <c r="G16" s="8">
        <v>5</v>
      </c>
      <c r="H16" s="8"/>
      <c r="I16" s="8"/>
      <c r="J16" s="8">
        <v>5</v>
      </c>
      <c r="K16"/>
      <c r="L16"/>
      <c r="M16" s="25"/>
      <c r="N16" s="25"/>
      <c r="O16" s="2"/>
      <c r="P16" s="2"/>
      <c r="Q16" s="2"/>
      <c r="R16" s="2"/>
      <c r="S16" s="2"/>
      <c r="T16" s="2"/>
      <c r="U16" s="2"/>
      <c r="V16" s="2"/>
    </row>
    <row r="17" spans="2:28" s="28" customFormat="1" ht="15" customHeight="1">
      <c r="B17" s="26"/>
      <c r="C17" s="27"/>
      <c r="D17" s="24" t="s">
        <v>20</v>
      </c>
      <c r="E17" s="8"/>
      <c r="F17" s="8">
        <v>5</v>
      </c>
      <c r="G17" s="8"/>
      <c r="H17" s="8"/>
      <c r="I17" s="8"/>
      <c r="J17" s="8">
        <v>5</v>
      </c>
      <c r="K17"/>
      <c r="L17"/>
      <c r="M17" s="25"/>
      <c r="N17" s="25"/>
      <c r="O17" s="2"/>
      <c r="P17" s="2"/>
      <c r="Q17" s="2"/>
      <c r="R17" s="2"/>
      <c r="S17" s="2"/>
      <c r="T17" s="2"/>
      <c r="U17" s="2"/>
      <c r="V17" s="2"/>
    </row>
    <row r="18" spans="2:28" ht="15" customHeight="1">
      <c r="B18" s="4"/>
      <c r="D18" s="11" t="s">
        <v>21</v>
      </c>
      <c r="E18" s="16">
        <v>3</v>
      </c>
      <c r="F18" s="16"/>
      <c r="G18" s="16"/>
      <c r="H18" s="16"/>
      <c r="I18" s="16"/>
      <c r="J18" s="16">
        <v>3</v>
      </c>
      <c r="K18"/>
      <c r="L18"/>
      <c r="M18"/>
      <c r="N18"/>
      <c r="O18" s="17"/>
      <c r="P18" s="17"/>
      <c r="Q18" s="17"/>
      <c r="R18" s="17"/>
      <c r="S18" s="17"/>
      <c r="T18" s="17"/>
      <c r="U18" s="17"/>
      <c r="V18" s="17"/>
    </row>
    <row r="19" spans="2:28" ht="15" customHeight="1">
      <c r="B19" s="4"/>
      <c r="D19" s="11" t="s">
        <v>22</v>
      </c>
      <c r="E19" s="16">
        <v>3</v>
      </c>
      <c r="F19" s="16"/>
      <c r="G19" s="16"/>
      <c r="H19" s="16"/>
      <c r="I19" s="16"/>
      <c r="J19" s="16">
        <v>3</v>
      </c>
      <c r="K19"/>
      <c r="L19"/>
      <c r="M19"/>
      <c r="N19"/>
      <c r="O19" s="17"/>
      <c r="P19" s="17"/>
      <c r="Q19" s="17"/>
      <c r="R19" s="17"/>
      <c r="S19" s="17"/>
      <c r="T19" s="17"/>
      <c r="U19" s="17"/>
      <c r="V19" s="17"/>
    </row>
    <row r="20" spans="2:28" ht="15" customHeight="1">
      <c r="B20" s="4"/>
      <c r="D20" s="11" t="s">
        <v>23</v>
      </c>
      <c r="E20" s="250">
        <v>2</v>
      </c>
      <c r="F20" s="250"/>
      <c r="G20" s="250"/>
      <c r="H20" s="250"/>
      <c r="I20" s="250"/>
      <c r="J20" s="250">
        <v>2</v>
      </c>
      <c r="K20"/>
      <c r="L20"/>
      <c r="M20"/>
      <c r="N20"/>
      <c r="O20" s="17"/>
      <c r="P20" s="17"/>
      <c r="Q20" s="17"/>
      <c r="R20" s="17"/>
      <c r="S20" s="17"/>
      <c r="T20" s="17"/>
      <c r="U20" s="17"/>
      <c r="V20" s="17"/>
    </row>
    <row r="21" spans="2:28" ht="15" customHeight="1">
      <c r="B21" s="4"/>
      <c r="D21" s="11" t="s">
        <v>9</v>
      </c>
      <c r="E21" s="16">
        <v>31</v>
      </c>
      <c r="F21" s="16">
        <v>52</v>
      </c>
      <c r="G21" s="16">
        <v>5</v>
      </c>
      <c r="H21" s="16">
        <v>1</v>
      </c>
      <c r="I21" s="16">
        <v>13</v>
      </c>
      <c r="J21" s="16">
        <v>102</v>
      </c>
      <c r="K21"/>
      <c r="L21"/>
      <c r="M21"/>
      <c r="N21"/>
      <c r="O21" s="17"/>
      <c r="P21" s="17"/>
      <c r="Q21" s="17"/>
      <c r="R21" s="17"/>
      <c r="S21" s="17"/>
      <c r="T21" s="17"/>
      <c r="U21" s="17"/>
      <c r="V21" s="17"/>
    </row>
    <row r="22" spans="2:28" ht="15" customHeight="1">
      <c r="B22" s="4"/>
      <c r="D22"/>
      <c r="E22"/>
      <c r="F22"/>
      <c r="G22"/>
      <c r="H22"/>
      <c r="I22"/>
      <c r="J22"/>
      <c r="K22"/>
      <c r="L22"/>
      <c r="M22"/>
      <c r="N22"/>
      <c r="O22" s="17"/>
      <c r="P22" s="17"/>
      <c r="Q22" s="17"/>
      <c r="R22" s="17"/>
      <c r="S22" s="17"/>
      <c r="T22" s="17"/>
      <c r="U22" s="17"/>
      <c r="V22" s="17"/>
    </row>
    <row r="23" spans="2:28" ht="15">
      <c r="B23" s="4"/>
      <c r="D23"/>
      <c r="E23"/>
      <c r="F23"/>
      <c r="G23"/>
      <c r="H23"/>
      <c r="I23"/>
      <c r="J23"/>
      <c r="K23"/>
      <c r="M23" s="17"/>
      <c r="O23" s="17"/>
      <c r="P23" s="17"/>
      <c r="Q23" s="17"/>
      <c r="R23" s="17"/>
      <c r="S23" s="17"/>
      <c r="T23" s="17"/>
      <c r="U23" s="17"/>
      <c r="V23" s="17"/>
    </row>
    <row r="24" spans="2:28" ht="15">
      <c r="B24" s="4"/>
      <c r="D24" s="29" t="s">
        <v>24</v>
      </c>
      <c r="E24" t="s">
        <v>25</v>
      </c>
      <c r="F24"/>
      <c r="G24"/>
      <c r="H24"/>
      <c r="I24"/>
      <c r="J24"/>
      <c r="K24"/>
      <c r="L24" s="17"/>
      <c r="M24" s="17"/>
      <c r="O24" s="17"/>
      <c r="P24" s="17"/>
      <c r="Q24" s="17"/>
      <c r="R24" s="17"/>
      <c r="S24" s="17"/>
      <c r="T24" s="17"/>
      <c r="U24" s="17"/>
      <c r="V24" s="17"/>
    </row>
    <row r="25" spans="2:28">
      <c r="B25" s="4"/>
      <c r="E25" s="17"/>
      <c r="F25" s="17"/>
      <c r="G25" s="17"/>
      <c r="H25" s="17"/>
      <c r="I25" s="17"/>
      <c r="J25" s="17"/>
      <c r="K25" s="17"/>
      <c r="L25" s="17"/>
      <c r="M25" s="17"/>
      <c r="O25" s="17"/>
      <c r="P25" s="17"/>
      <c r="Q25" s="17"/>
      <c r="R25" s="17"/>
      <c r="S25" s="17"/>
      <c r="T25" s="17"/>
      <c r="U25" s="17"/>
      <c r="V25" s="17"/>
    </row>
    <row r="26" spans="2:28" ht="30">
      <c r="B26" s="4"/>
      <c r="D26" s="7" t="s">
        <v>3</v>
      </c>
      <c r="E26" s="8" t="s">
        <v>26</v>
      </c>
      <c r="F26"/>
      <c r="G26"/>
      <c r="H26"/>
      <c r="I26"/>
      <c r="J26"/>
      <c r="K26"/>
      <c r="L26"/>
      <c r="M26"/>
      <c r="N26"/>
      <c r="O26"/>
      <c r="P26"/>
      <c r="Q26"/>
      <c r="R26"/>
      <c r="S26"/>
      <c r="T26"/>
      <c r="U26"/>
      <c r="V26"/>
      <c r="W26"/>
      <c r="X26"/>
      <c r="Y26"/>
      <c r="Z26"/>
      <c r="AA26"/>
      <c r="AB26"/>
    </row>
    <row r="27" spans="2:28" ht="15">
      <c r="B27" s="4"/>
      <c r="D27" s="24" t="s">
        <v>4</v>
      </c>
      <c r="E27" s="8">
        <v>31</v>
      </c>
      <c r="F27" s="199"/>
      <c r="G27"/>
      <c r="H27"/>
      <c r="I27"/>
      <c r="J27"/>
      <c r="K27"/>
      <c r="L27"/>
      <c r="M27"/>
      <c r="N27"/>
      <c r="O27"/>
      <c r="P27"/>
      <c r="Q27"/>
      <c r="R27"/>
      <c r="S27"/>
      <c r="T27"/>
      <c r="U27"/>
      <c r="V27"/>
      <c r="W27"/>
      <c r="X27"/>
      <c r="Y27"/>
      <c r="Z27"/>
      <c r="AA27"/>
      <c r="AB27"/>
    </row>
    <row r="28" spans="2:28" ht="15">
      <c r="B28" s="4"/>
      <c r="D28" s="24" t="s">
        <v>5</v>
      </c>
      <c r="E28" s="8">
        <v>52</v>
      </c>
      <c r="F28" s="199"/>
      <c r="G28"/>
      <c r="H28"/>
      <c r="I28"/>
      <c r="J28"/>
      <c r="K28"/>
      <c r="L28"/>
      <c r="M28"/>
      <c r="N28"/>
      <c r="O28"/>
      <c r="P28"/>
      <c r="Q28"/>
      <c r="R28"/>
      <c r="S28"/>
      <c r="T28"/>
      <c r="U28"/>
      <c r="V28"/>
      <c r="W28"/>
      <c r="X28"/>
      <c r="Y28"/>
      <c r="Z28"/>
      <c r="AA28"/>
      <c r="AB28"/>
    </row>
    <row r="29" spans="2:28" ht="15">
      <c r="B29" s="4"/>
      <c r="D29" s="24" t="s">
        <v>6</v>
      </c>
      <c r="E29" s="8">
        <v>5</v>
      </c>
      <c r="F29" s="199"/>
      <c r="G29"/>
      <c r="H29"/>
      <c r="I29"/>
      <c r="J29"/>
      <c r="K29"/>
      <c r="L29"/>
      <c r="M29"/>
      <c r="N29"/>
      <c r="O29"/>
      <c r="P29"/>
      <c r="Q29"/>
      <c r="R29"/>
      <c r="S29"/>
      <c r="T29"/>
      <c r="U29"/>
      <c r="V29"/>
      <c r="W29"/>
      <c r="X29"/>
      <c r="Y29"/>
      <c r="Z29"/>
      <c r="AA29"/>
      <c r="AB29"/>
    </row>
    <row r="30" spans="2:28" ht="15">
      <c r="B30" s="4"/>
      <c r="D30" s="24" t="s">
        <v>7</v>
      </c>
      <c r="E30" s="8">
        <v>1</v>
      </c>
      <c r="F30" s="199"/>
      <c r="G30"/>
      <c r="H30"/>
      <c r="I30"/>
      <c r="J30"/>
      <c r="K30"/>
      <c r="L30"/>
      <c r="M30"/>
      <c r="N30"/>
      <c r="O30"/>
      <c r="P30"/>
      <c r="Q30"/>
      <c r="R30"/>
      <c r="S30"/>
      <c r="T30"/>
      <c r="U30"/>
      <c r="V30"/>
      <c r="W30"/>
      <c r="X30"/>
      <c r="Y30"/>
      <c r="Z30"/>
      <c r="AA30"/>
      <c r="AB30"/>
    </row>
    <row r="31" spans="2:28" ht="15">
      <c r="D31" s="24" t="s">
        <v>8</v>
      </c>
      <c r="E31" s="8">
        <v>13</v>
      </c>
      <c r="F31" s="199"/>
      <c r="G31"/>
      <c r="H31"/>
      <c r="I31"/>
      <c r="J31"/>
      <c r="K31"/>
      <c r="L31"/>
      <c r="M31"/>
      <c r="N31"/>
      <c r="O31"/>
      <c r="P31"/>
      <c r="Q31"/>
      <c r="R31"/>
      <c r="S31"/>
      <c r="T31"/>
      <c r="U31"/>
      <c r="V31"/>
      <c r="W31"/>
      <c r="X31"/>
      <c r="Y31"/>
      <c r="Z31"/>
      <c r="AA31"/>
      <c r="AB31"/>
    </row>
    <row r="32" spans="2:28" ht="15">
      <c r="D32" s="24" t="s">
        <v>27</v>
      </c>
      <c r="E32" s="8">
        <v>2</v>
      </c>
      <c r="F32"/>
      <c r="G32"/>
      <c r="H32"/>
      <c r="I32"/>
      <c r="J32"/>
      <c r="K32"/>
      <c r="L32"/>
      <c r="M32"/>
      <c r="N32"/>
      <c r="O32"/>
      <c r="P32"/>
      <c r="Q32"/>
      <c r="R32"/>
      <c r="S32"/>
      <c r="T32"/>
      <c r="U32"/>
      <c r="V32"/>
      <c r="W32"/>
      <c r="X32"/>
      <c r="Y32"/>
      <c r="Z32"/>
      <c r="AA32"/>
      <c r="AB32"/>
    </row>
    <row r="33" spans="3:28" ht="15">
      <c r="D33" s="24" t="s">
        <v>28</v>
      </c>
      <c r="E33" s="8">
        <v>11</v>
      </c>
      <c r="F33"/>
      <c r="G33"/>
      <c r="H33"/>
      <c r="I33"/>
      <c r="J33"/>
      <c r="K33"/>
      <c r="L33"/>
      <c r="M33"/>
      <c r="N33"/>
      <c r="O33"/>
      <c r="P33"/>
      <c r="Q33"/>
      <c r="R33"/>
      <c r="S33"/>
      <c r="T33"/>
      <c r="U33"/>
      <c r="V33"/>
      <c r="W33"/>
      <c r="X33"/>
      <c r="Y33"/>
      <c r="Z33"/>
      <c r="AA33"/>
      <c r="AB33"/>
    </row>
    <row r="34" spans="3:28" ht="15">
      <c r="D34" s="11" t="s">
        <v>9</v>
      </c>
      <c r="E34" s="8">
        <v>115</v>
      </c>
      <c r="F34"/>
      <c r="G34"/>
      <c r="H34"/>
      <c r="I34"/>
      <c r="J34"/>
      <c r="K34"/>
      <c r="L34"/>
      <c r="M34"/>
      <c r="N34"/>
      <c r="O34"/>
      <c r="P34"/>
      <c r="Q34"/>
      <c r="R34"/>
      <c r="S34"/>
      <c r="T34"/>
      <c r="U34"/>
      <c r="V34"/>
      <c r="W34"/>
      <c r="X34"/>
      <c r="Y34"/>
      <c r="Z34"/>
      <c r="AA34"/>
      <c r="AB34"/>
    </row>
    <row r="35" spans="3:28" ht="15">
      <c r="D35" s="9"/>
      <c r="E35" s="18"/>
    </row>
    <row r="36" spans="3:28" ht="15">
      <c r="D36" s="29" t="s">
        <v>24</v>
      </c>
      <c r="E36" t="s">
        <v>25</v>
      </c>
    </row>
    <row r="37" spans="3:28" ht="15">
      <c r="D37" s="9"/>
      <c r="E37" s="18"/>
      <c r="T37" s="22"/>
      <c r="U37"/>
    </row>
    <row r="38" spans="3:28" ht="30">
      <c r="D38" s="9"/>
      <c r="E38" s="7" t="s">
        <v>2</v>
      </c>
      <c r="F38" s="18"/>
      <c r="G38" s="16"/>
      <c r="H38" s="16"/>
      <c r="I38" s="16"/>
      <c r="J38" s="16"/>
      <c r="K38" s="16"/>
      <c r="L38" s="16"/>
      <c r="M38" s="16"/>
      <c r="N38" s="16"/>
      <c r="O38" s="16"/>
      <c r="P38" s="16"/>
      <c r="Q38"/>
      <c r="R38"/>
      <c r="S38"/>
      <c r="T38"/>
      <c r="U38"/>
      <c r="V38"/>
      <c r="W38"/>
    </row>
    <row r="39" spans="3:28" s="28" customFormat="1" ht="90">
      <c r="C39" s="27"/>
      <c r="D39" s="9"/>
      <c r="E39" s="48" t="s">
        <v>4</v>
      </c>
      <c r="F39" s="16"/>
      <c r="G39" s="48" t="s">
        <v>5</v>
      </c>
      <c r="H39" s="16"/>
      <c r="I39" s="196" t="s">
        <v>6</v>
      </c>
      <c r="J39" s="9"/>
      <c r="K39" s="196" t="s">
        <v>7</v>
      </c>
      <c r="L39" s="9"/>
      <c r="M39" s="196" t="s">
        <v>8</v>
      </c>
      <c r="N39" s="9"/>
      <c r="O39" s="32" t="s">
        <v>29</v>
      </c>
      <c r="P39" s="32" t="s">
        <v>30</v>
      </c>
      <c r="Q39"/>
      <c r="R39"/>
      <c r="S39" s="25"/>
      <c r="T39" s="25"/>
      <c r="U39" s="25"/>
      <c r="V39" s="25"/>
      <c r="W39" s="25"/>
    </row>
    <row r="40" spans="3:28" s="3" customFormat="1" ht="105">
      <c r="C40" s="17"/>
      <c r="D40" s="23" t="s">
        <v>3</v>
      </c>
      <c r="E40" s="47" t="s">
        <v>31</v>
      </c>
      <c r="F40" s="9" t="s">
        <v>32</v>
      </c>
      <c r="G40" s="47" t="s">
        <v>31</v>
      </c>
      <c r="H40" s="9" t="s">
        <v>32</v>
      </c>
      <c r="I40" s="9" t="s">
        <v>31</v>
      </c>
      <c r="J40" s="9" t="s">
        <v>32</v>
      </c>
      <c r="K40" s="9" t="s">
        <v>31</v>
      </c>
      <c r="L40" s="9" t="s">
        <v>32</v>
      </c>
      <c r="M40" s="9" t="s">
        <v>31</v>
      </c>
      <c r="N40" s="9" t="s">
        <v>32</v>
      </c>
      <c r="O40" s="8"/>
      <c r="P40" s="8"/>
      <c r="Q40"/>
      <c r="R40"/>
      <c r="S40" s="9"/>
      <c r="T40" s="9"/>
      <c r="U40" s="9"/>
      <c r="V40" s="9"/>
      <c r="W40" s="9"/>
    </row>
    <row r="41" spans="3:28" ht="15">
      <c r="D41" s="11" t="s">
        <v>10</v>
      </c>
      <c r="E41" s="16">
        <v>3</v>
      </c>
      <c r="F41" s="20">
        <v>0.76666666666666661</v>
      </c>
      <c r="G41" s="16"/>
      <c r="H41" s="20"/>
      <c r="I41" s="16"/>
      <c r="J41" s="20"/>
      <c r="K41" s="16"/>
      <c r="L41" s="16"/>
      <c r="M41" s="16">
        <v>13</v>
      </c>
      <c r="N41" s="20">
        <v>0.89454545454545453</v>
      </c>
      <c r="O41" s="16">
        <v>16</v>
      </c>
      <c r="P41" s="20">
        <v>0.86714285714285722</v>
      </c>
      <c r="Q41"/>
      <c r="R41"/>
      <c r="S41"/>
      <c r="T41"/>
      <c r="U41"/>
      <c r="V41"/>
      <c r="W41"/>
    </row>
    <row r="42" spans="3:28" ht="15">
      <c r="D42" s="11" t="s">
        <v>11</v>
      </c>
      <c r="E42" s="16">
        <v>5</v>
      </c>
      <c r="F42" s="20">
        <v>1</v>
      </c>
      <c r="G42" s="16">
        <v>3</v>
      </c>
      <c r="H42" s="20">
        <v>1</v>
      </c>
      <c r="I42" s="16"/>
      <c r="J42" s="20"/>
      <c r="K42" s="16"/>
      <c r="L42" s="16"/>
      <c r="M42" s="16"/>
      <c r="N42" s="16"/>
      <c r="O42" s="16">
        <v>8</v>
      </c>
      <c r="P42" s="20">
        <v>1</v>
      </c>
      <c r="Q42"/>
      <c r="R42"/>
      <c r="S42"/>
      <c r="T42"/>
      <c r="U42"/>
      <c r="V42"/>
      <c r="W42"/>
    </row>
    <row r="43" spans="3:28" ht="15">
      <c r="D43" s="11" t="s">
        <v>12</v>
      </c>
      <c r="E43" s="16"/>
      <c r="F43" s="20"/>
      <c r="G43" s="16">
        <v>5</v>
      </c>
      <c r="H43" s="20">
        <v>0.65799999999999992</v>
      </c>
      <c r="I43" s="16"/>
      <c r="J43" s="20"/>
      <c r="K43" s="16"/>
      <c r="L43" s="16"/>
      <c r="M43" s="16"/>
      <c r="N43" s="16"/>
      <c r="O43" s="16">
        <v>5</v>
      </c>
      <c r="P43" s="20">
        <v>0.65799999999999992</v>
      </c>
      <c r="Q43"/>
      <c r="R43"/>
      <c r="S43"/>
      <c r="T43"/>
      <c r="U43"/>
      <c r="V43"/>
      <c r="W43"/>
    </row>
    <row r="44" spans="3:28" ht="15">
      <c r="D44" s="11" t="s">
        <v>13</v>
      </c>
      <c r="E44" s="16">
        <v>1</v>
      </c>
      <c r="F44" s="20">
        <v>1</v>
      </c>
      <c r="G44" s="16">
        <v>26</v>
      </c>
      <c r="H44" s="20">
        <v>0.81840000000000002</v>
      </c>
      <c r="I44" s="16"/>
      <c r="J44" s="20"/>
      <c r="K44" s="16"/>
      <c r="L44" s="16"/>
      <c r="M44" s="16"/>
      <c r="N44" s="16"/>
      <c r="O44" s="16">
        <v>27</v>
      </c>
      <c r="P44" s="20">
        <v>0.82538461538461538</v>
      </c>
      <c r="Q44"/>
      <c r="R44"/>
      <c r="S44"/>
      <c r="T44"/>
      <c r="U44"/>
      <c r="V44"/>
      <c r="W44"/>
    </row>
    <row r="45" spans="3:28" ht="15">
      <c r="D45" s="11" t="s">
        <v>14</v>
      </c>
      <c r="E45" s="16"/>
      <c r="F45" s="20"/>
      <c r="G45" s="16">
        <v>3</v>
      </c>
      <c r="H45" s="20">
        <v>0.70000000000000007</v>
      </c>
      <c r="I45" s="16"/>
      <c r="J45" s="20"/>
      <c r="K45" s="16"/>
      <c r="L45" s="16"/>
      <c r="M45" s="16"/>
      <c r="N45" s="16"/>
      <c r="O45" s="16">
        <v>3</v>
      </c>
      <c r="P45" s="20">
        <v>0.70000000000000007</v>
      </c>
      <c r="Q45"/>
      <c r="R45"/>
      <c r="S45"/>
      <c r="T45"/>
      <c r="U45"/>
      <c r="V45"/>
      <c r="W45"/>
    </row>
    <row r="46" spans="3:28" ht="15">
      <c r="D46" s="11" t="s">
        <v>15</v>
      </c>
      <c r="E46" s="16">
        <v>6</v>
      </c>
      <c r="F46" s="20">
        <v>1</v>
      </c>
      <c r="G46" s="16">
        <v>10</v>
      </c>
      <c r="H46" s="20">
        <v>1</v>
      </c>
      <c r="I46" s="16"/>
      <c r="J46" s="20"/>
      <c r="K46" s="16"/>
      <c r="L46" s="16"/>
      <c r="M46" s="16"/>
      <c r="N46" s="16"/>
      <c r="O46" s="16">
        <v>16</v>
      </c>
      <c r="P46" s="20">
        <v>1</v>
      </c>
      <c r="Q46"/>
      <c r="R46"/>
      <c r="S46"/>
      <c r="T46"/>
      <c r="U46"/>
      <c r="V46"/>
      <c r="W46"/>
    </row>
    <row r="47" spans="3:28" ht="30">
      <c r="D47" s="11" t="s">
        <v>16</v>
      </c>
      <c r="E47" s="16">
        <v>3</v>
      </c>
      <c r="F47" s="20">
        <v>1</v>
      </c>
      <c r="G47" s="16"/>
      <c r="H47" s="20"/>
      <c r="I47" s="16"/>
      <c r="J47" s="20"/>
      <c r="K47" s="16"/>
      <c r="L47" s="16"/>
      <c r="M47" s="16"/>
      <c r="N47" s="16"/>
      <c r="O47" s="16">
        <v>3</v>
      </c>
      <c r="P47" s="20">
        <v>1</v>
      </c>
      <c r="Q47"/>
      <c r="R47"/>
      <c r="S47"/>
      <c r="T47"/>
      <c r="U47"/>
      <c r="V47"/>
      <c r="W47"/>
    </row>
    <row r="48" spans="3:28" ht="15">
      <c r="D48" s="11" t="s">
        <v>17</v>
      </c>
      <c r="E48" s="16">
        <v>2</v>
      </c>
      <c r="F48" s="20">
        <v>1</v>
      </c>
      <c r="G48" s="16"/>
      <c r="H48" s="20"/>
      <c r="I48" s="16"/>
      <c r="J48" s="20"/>
      <c r="K48" s="16"/>
      <c r="L48" s="16"/>
      <c r="M48" s="16"/>
      <c r="N48" s="16"/>
      <c r="O48" s="16">
        <v>2</v>
      </c>
      <c r="P48" s="20">
        <v>1</v>
      </c>
      <c r="Q48"/>
      <c r="R48"/>
      <c r="S48"/>
      <c r="T48"/>
      <c r="U48"/>
      <c r="V48"/>
      <c r="W48"/>
    </row>
    <row r="49" spans="4:23" ht="15">
      <c r="D49" s="11" t="s">
        <v>18</v>
      </c>
      <c r="E49" s="16">
        <v>3</v>
      </c>
      <c r="F49" s="20">
        <v>0.93333333333333324</v>
      </c>
      <c r="G49" s="16"/>
      <c r="H49" s="20"/>
      <c r="I49" s="16"/>
      <c r="J49" s="20"/>
      <c r="K49" s="16">
        <v>1</v>
      </c>
      <c r="L49" s="16"/>
      <c r="M49" s="16"/>
      <c r="N49" s="16"/>
      <c r="O49" s="16">
        <v>4</v>
      </c>
      <c r="P49" s="20">
        <v>0.93333333333333324</v>
      </c>
      <c r="Q49"/>
      <c r="R49"/>
      <c r="S49"/>
      <c r="T49"/>
      <c r="U49"/>
      <c r="V49"/>
      <c r="W49"/>
    </row>
    <row r="50" spans="4:23" ht="15">
      <c r="D50" s="11" t="s">
        <v>19</v>
      </c>
      <c r="E50" s="16"/>
      <c r="F50" s="20"/>
      <c r="G50" s="16"/>
      <c r="H50" s="20"/>
      <c r="I50" s="16">
        <v>5</v>
      </c>
      <c r="J50" s="20">
        <v>0.75</v>
      </c>
      <c r="K50" s="16"/>
      <c r="L50" s="16"/>
      <c r="M50" s="16"/>
      <c r="N50" s="16"/>
      <c r="O50" s="16">
        <v>5</v>
      </c>
      <c r="P50" s="20">
        <v>0.75</v>
      </c>
      <c r="Q50"/>
      <c r="R50"/>
      <c r="S50"/>
      <c r="T50"/>
      <c r="U50"/>
      <c r="V50"/>
      <c r="W50"/>
    </row>
    <row r="51" spans="4:23" ht="15">
      <c r="D51" s="11" t="s">
        <v>20</v>
      </c>
      <c r="E51" s="16"/>
      <c r="F51" s="20"/>
      <c r="G51" s="16">
        <v>5</v>
      </c>
      <c r="H51" s="20">
        <v>1</v>
      </c>
      <c r="I51" s="16"/>
      <c r="J51" s="20"/>
      <c r="K51" s="16"/>
      <c r="L51" s="16"/>
      <c r="M51" s="16"/>
      <c r="N51" s="16"/>
      <c r="O51" s="16">
        <v>5</v>
      </c>
      <c r="P51" s="20">
        <v>1</v>
      </c>
      <c r="Q51"/>
      <c r="R51"/>
    </row>
    <row r="52" spans="4:23" ht="15">
      <c r="D52" s="11" t="s">
        <v>21</v>
      </c>
      <c r="E52" s="16">
        <v>3</v>
      </c>
      <c r="F52" s="20">
        <v>0.75</v>
      </c>
      <c r="G52" s="16"/>
      <c r="H52" s="20"/>
      <c r="I52" s="16"/>
      <c r="J52" s="20"/>
      <c r="K52" s="16"/>
      <c r="L52" s="16"/>
      <c r="M52" s="16"/>
      <c r="N52" s="16"/>
      <c r="O52" s="16">
        <v>3</v>
      </c>
      <c r="P52" s="20">
        <v>0.75</v>
      </c>
      <c r="Q52"/>
      <c r="R52"/>
    </row>
    <row r="53" spans="4:23" ht="15">
      <c r="D53" s="11" t="s">
        <v>22</v>
      </c>
      <c r="E53" s="16">
        <v>3</v>
      </c>
      <c r="F53" s="20">
        <v>0.3666666666666667</v>
      </c>
      <c r="G53" s="16"/>
      <c r="H53" s="20"/>
      <c r="I53" s="16"/>
      <c r="J53" s="20"/>
      <c r="K53" s="16"/>
      <c r="L53" s="16"/>
      <c r="M53" s="16"/>
      <c r="N53" s="16"/>
      <c r="O53" s="16">
        <v>3</v>
      </c>
      <c r="P53" s="20">
        <v>0.3666666666666667</v>
      </c>
      <c r="Q53"/>
      <c r="R53"/>
    </row>
    <row r="54" spans="4:23" ht="15">
      <c r="D54" s="11" t="s">
        <v>23</v>
      </c>
      <c r="E54" s="16">
        <v>2</v>
      </c>
      <c r="F54" s="20">
        <v>1</v>
      </c>
      <c r="G54" s="16"/>
      <c r="H54" s="20"/>
      <c r="I54" s="16"/>
      <c r="J54" s="20"/>
      <c r="K54" s="16"/>
      <c r="L54" s="16"/>
      <c r="M54" s="16"/>
      <c r="N54" s="16"/>
      <c r="O54" s="16">
        <v>2</v>
      </c>
      <c r="P54" s="20">
        <v>1</v>
      </c>
      <c r="Q54"/>
      <c r="R54"/>
    </row>
    <row r="55" spans="4:23" ht="15">
      <c r="D55" s="11" t="s">
        <v>9</v>
      </c>
      <c r="E55" s="8">
        <v>31</v>
      </c>
      <c r="F55" s="21">
        <v>0.87777777777777788</v>
      </c>
      <c r="G55" s="8">
        <v>52</v>
      </c>
      <c r="H55" s="21">
        <v>0.83749999999999991</v>
      </c>
      <c r="I55" s="8">
        <v>5</v>
      </c>
      <c r="J55" s="21">
        <v>0.75</v>
      </c>
      <c r="K55" s="8">
        <v>1</v>
      </c>
      <c r="L55" s="8"/>
      <c r="M55" s="8">
        <v>13</v>
      </c>
      <c r="N55" s="21">
        <v>0.89454545454545453</v>
      </c>
      <c r="O55" s="8">
        <v>102</v>
      </c>
      <c r="P55" s="21">
        <v>0.85218390804597688</v>
      </c>
      <c r="Q55"/>
      <c r="R55"/>
    </row>
    <row r="56" spans="4:23" ht="15">
      <c r="D56"/>
      <c r="E56"/>
      <c r="F56"/>
      <c r="G56"/>
      <c r="H56"/>
      <c r="I56"/>
      <c r="J56"/>
      <c r="K56"/>
      <c r="L56"/>
      <c r="M56"/>
      <c r="N56"/>
      <c r="O56"/>
      <c r="P56"/>
      <c r="Q56"/>
      <c r="R56"/>
    </row>
    <row r="57" spans="4:23" ht="15">
      <c r="D57"/>
      <c r="E57"/>
      <c r="F57"/>
      <c r="G57"/>
      <c r="H57"/>
      <c r="I57"/>
      <c r="J57"/>
      <c r="K57"/>
      <c r="L57"/>
      <c r="M57"/>
      <c r="N57"/>
      <c r="O57"/>
      <c r="P57"/>
      <c r="Q57"/>
      <c r="R57"/>
    </row>
    <row r="58" spans="4:23" ht="15">
      <c r="D58" s="11"/>
      <c r="E58" s="8"/>
      <c r="F58" s="21"/>
      <c r="G58" s="8"/>
      <c r="H58" s="21"/>
      <c r="I58" s="8"/>
      <c r="J58" s="21"/>
      <c r="K58" s="8"/>
      <c r="L58" s="21"/>
      <c r="M58" s="8"/>
      <c r="N58" s="21"/>
      <c r="O58" s="8"/>
      <c r="P58" s="21"/>
    </row>
    <row r="59" spans="4:23" ht="15">
      <c r="D59" s="11"/>
      <c r="E59" s="8"/>
      <c r="F59" s="21"/>
      <c r="G59" s="8"/>
      <c r="H59" s="21"/>
      <c r="I59" s="8"/>
      <c r="J59" s="21"/>
      <c r="K59" s="8"/>
      <c r="L59" s="21"/>
      <c r="M59" s="8"/>
      <c r="N59" s="21"/>
      <c r="O59" s="8"/>
      <c r="P59" s="21"/>
    </row>
    <row r="60" spans="4:23" ht="15">
      <c r="D60" s="11"/>
      <c r="E60" s="8"/>
      <c r="F60" s="21"/>
      <c r="G60" s="8"/>
      <c r="H60" s="21"/>
      <c r="I60" s="8"/>
      <c r="J60" s="21"/>
      <c r="K60" s="8"/>
      <c r="L60" s="21"/>
      <c r="M60" s="8"/>
      <c r="N60" s="21"/>
      <c r="O60" s="8"/>
      <c r="P60" s="21"/>
    </row>
    <row r="61" spans="4:23" ht="15">
      <c r="D61" s="11"/>
      <c r="E61" s="8"/>
      <c r="F61" s="21"/>
      <c r="G61" s="8"/>
      <c r="H61" s="21"/>
      <c r="I61" s="8"/>
      <c r="J61" s="21"/>
      <c r="K61" s="8"/>
      <c r="L61" s="21"/>
      <c r="M61" s="8"/>
      <c r="N61" s="21"/>
      <c r="O61" s="8"/>
      <c r="P61" s="21"/>
    </row>
    <row r="62" spans="4:23" ht="15">
      <c r="D62" s="11"/>
      <c r="E62" s="8"/>
      <c r="F62" s="21"/>
      <c r="G62" s="8"/>
      <c r="H62" s="21"/>
      <c r="I62" s="8"/>
      <c r="J62" s="21"/>
      <c r="K62" s="8"/>
      <c r="L62" s="21"/>
      <c r="M62" s="8"/>
      <c r="N62" s="21"/>
      <c r="O62" s="8"/>
      <c r="P62" s="21"/>
    </row>
    <row r="63" spans="4:23" ht="15">
      <c r="D63" s="11"/>
      <c r="E63" s="8"/>
      <c r="F63" s="21"/>
      <c r="G63" s="8"/>
      <c r="H63" s="21"/>
      <c r="I63" s="8"/>
      <c r="J63" s="21"/>
      <c r="K63" s="8"/>
      <c r="L63" s="21"/>
      <c r="M63" s="8"/>
      <c r="N63" s="8"/>
      <c r="O63" s="8"/>
      <c r="P63" s="21"/>
    </row>
    <row r="64" spans="4:23" ht="15">
      <c r="D64" s="11"/>
      <c r="E64" s="8"/>
      <c r="F64" s="21"/>
      <c r="G64" s="8"/>
      <c r="H64" s="21"/>
      <c r="I64" s="8"/>
      <c r="J64" s="21"/>
      <c r="K64" s="8"/>
      <c r="L64" s="21"/>
      <c r="M64" s="8"/>
      <c r="N64" s="8"/>
      <c r="O64" s="8"/>
      <c r="P64" s="21"/>
    </row>
    <row r="65" spans="4:10" ht="75">
      <c r="D65" s="30" t="s">
        <v>3</v>
      </c>
      <c r="E65" s="25" t="s">
        <v>26</v>
      </c>
      <c r="F65" s="22" t="s">
        <v>32</v>
      </c>
      <c r="I65" t="s">
        <v>33</v>
      </c>
      <c r="J65" t="s">
        <v>34</v>
      </c>
    </row>
    <row r="66" spans="4:10" ht="15">
      <c r="D66" s="33" t="s">
        <v>35</v>
      </c>
      <c r="E66" s="197">
        <v>3</v>
      </c>
      <c r="F66" s="34">
        <v>1</v>
      </c>
      <c r="H66" s="31" t="s">
        <v>35</v>
      </c>
      <c r="I66" s="44">
        <v>3</v>
      </c>
      <c r="J66" s="37">
        <f>+F66</f>
        <v>1</v>
      </c>
    </row>
    <row r="67" spans="4:10" ht="15">
      <c r="D67" s="33" t="s">
        <v>36</v>
      </c>
      <c r="E67" s="197">
        <v>2</v>
      </c>
      <c r="F67" s="34">
        <v>1</v>
      </c>
      <c r="H67" s="31" t="s">
        <v>36</v>
      </c>
      <c r="I67" s="44">
        <v>2</v>
      </c>
      <c r="J67" s="37">
        <f t="shared" ref="J67:J77" si="0">+F67</f>
        <v>1</v>
      </c>
    </row>
    <row r="68" spans="4:10" ht="15">
      <c r="D68" s="33" t="s">
        <v>37</v>
      </c>
      <c r="E68" s="197">
        <v>11</v>
      </c>
      <c r="F68" s="34">
        <v>1</v>
      </c>
      <c r="H68" s="31" t="s">
        <v>37</v>
      </c>
      <c r="I68" s="44">
        <v>11</v>
      </c>
      <c r="J68" s="37">
        <f t="shared" si="0"/>
        <v>1</v>
      </c>
    </row>
    <row r="69" spans="4:10" ht="15">
      <c r="D69" s="35" t="s">
        <v>38</v>
      </c>
      <c r="E69" s="198">
        <v>7</v>
      </c>
      <c r="F69" s="36">
        <v>1</v>
      </c>
      <c r="H69" s="31" t="s">
        <v>38</v>
      </c>
      <c r="I69" s="45">
        <v>7</v>
      </c>
      <c r="J69" s="37">
        <f t="shared" si="0"/>
        <v>1</v>
      </c>
    </row>
    <row r="70" spans="4:10" ht="15">
      <c r="D70" s="35" t="s">
        <v>39</v>
      </c>
      <c r="E70" s="198">
        <v>5</v>
      </c>
      <c r="F70" s="36">
        <v>1</v>
      </c>
      <c r="H70" s="31" t="s">
        <v>39</v>
      </c>
      <c r="I70" s="45">
        <v>5</v>
      </c>
      <c r="J70" s="37">
        <f t="shared" si="0"/>
        <v>1</v>
      </c>
    </row>
    <row r="71" spans="4:10" ht="15">
      <c r="D71" s="35" t="s">
        <v>40</v>
      </c>
      <c r="E71" s="198">
        <v>13</v>
      </c>
      <c r="F71" s="36">
        <v>0.8438461538461538</v>
      </c>
      <c r="H71" s="31" t="s">
        <v>40</v>
      </c>
      <c r="I71" s="45">
        <v>13</v>
      </c>
      <c r="J71" s="37">
        <f t="shared" si="0"/>
        <v>0.8438461538461538</v>
      </c>
    </row>
    <row r="72" spans="4:10" ht="15">
      <c r="D72" s="33" t="s">
        <v>41</v>
      </c>
      <c r="E72" s="197">
        <v>5</v>
      </c>
      <c r="F72" s="34">
        <v>0.82499999999999996</v>
      </c>
      <c r="H72" s="31" t="s">
        <v>41</v>
      </c>
      <c r="I72" s="44">
        <v>5</v>
      </c>
      <c r="J72" s="37">
        <f t="shared" si="0"/>
        <v>0.82499999999999996</v>
      </c>
    </row>
    <row r="73" spans="4:10" ht="15">
      <c r="D73" s="33" t="s">
        <v>42</v>
      </c>
      <c r="E73" s="197">
        <v>10</v>
      </c>
      <c r="F73" s="34">
        <v>0.70624999999999993</v>
      </c>
      <c r="H73" s="31" t="s">
        <v>42</v>
      </c>
      <c r="I73" s="44">
        <v>10</v>
      </c>
      <c r="J73" s="37">
        <f t="shared" si="0"/>
        <v>0.70624999999999993</v>
      </c>
    </row>
    <row r="74" spans="4:10" ht="15">
      <c r="D74" s="33" t="s">
        <v>43</v>
      </c>
      <c r="E74" s="197">
        <v>5</v>
      </c>
      <c r="F74" s="34">
        <v>0.86</v>
      </c>
      <c r="H74" s="31" t="s">
        <v>43</v>
      </c>
      <c r="I74" s="44">
        <v>5</v>
      </c>
      <c r="J74" s="37">
        <f t="shared" si="0"/>
        <v>0.86</v>
      </c>
    </row>
    <row r="75" spans="4:10" ht="15">
      <c r="D75" s="11" t="s">
        <v>44</v>
      </c>
      <c r="E75" s="16">
        <v>9</v>
      </c>
      <c r="F75" s="20">
        <v>0.78333333333333321</v>
      </c>
      <c r="H75" s="31" t="s">
        <v>44</v>
      </c>
      <c r="I75" s="46">
        <v>9</v>
      </c>
      <c r="J75" s="37">
        <f>+F75</f>
        <v>0.78333333333333321</v>
      </c>
    </row>
    <row r="76" spans="4:10" ht="15">
      <c r="D76" s="11" t="s">
        <v>45</v>
      </c>
      <c r="E76" s="16">
        <v>8</v>
      </c>
      <c r="F76" s="20">
        <v>0.80500000000000005</v>
      </c>
      <c r="H76" s="31" t="s">
        <v>45</v>
      </c>
      <c r="I76" s="46">
        <v>8</v>
      </c>
      <c r="J76" s="37">
        <f t="shared" si="0"/>
        <v>0.80500000000000005</v>
      </c>
    </row>
    <row r="77" spans="4:10" ht="15">
      <c r="D77" s="11" t="s">
        <v>46</v>
      </c>
      <c r="E77" s="16">
        <v>40</v>
      </c>
      <c r="F77" s="20">
        <v>0.76444444444444448</v>
      </c>
      <c r="H77" s="31" t="s">
        <v>46</v>
      </c>
      <c r="I77" s="46">
        <v>40</v>
      </c>
      <c r="J77" s="37">
        <f t="shared" si="0"/>
        <v>0.76444444444444448</v>
      </c>
    </row>
    <row r="78" spans="4:10" ht="15">
      <c r="D78" s="11" t="s">
        <v>9</v>
      </c>
      <c r="E78" s="8">
        <v>118</v>
      </c>
      <c r="F78" s="21">
        <v>0.85031578947368425</v>
      </c>
    </row>
    <row r="79" spans="4:10" ht="15">
      <c r="D79"/>
      <c r="E79"/>
      <c r="F79"/>
    </row>
    <row r="80" spans="4:10" ht="15">
      <c r="D80"/>
      <c r="E80"/>
      <c r="F80"/>
      <c r="I80" s="38"/>
    </row>
  </sheetData>
  <pageMargins left="0.7" right="0.7" top="0.75" bottom="0.75" header="0.3" footer="0.3"/>
  <pageSetup orientation="portrait" r:id="rId5"/>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92DAF-373D-43B4-BC3E-3D482F581483}">
  <dimension ref="A1:W502"/>
  <sheetViews>
    <sheetView tabSelected="1" topLeftCell="A94" zoomScale="80" zoomScaleNormal="80" workbookViewId="0">
      <selection activeCell="F95" sqref="F95"/>
    </sheetView>
  </sheetViews>
  <sheetFormatPr defaultColWidth="11.42578125" defaultRowHeight="12.75"/>
  <cols>
    <col min="1" max="1" width="10.85546875" style="61" customWidth="1"/>
    <col min="2" max="2" width="15.42578125" style="134" customWidth="1"/>
    <col min="3" max="3" width="12.85546875" style="191" customWidth="1"/>
    <col min="4" max="4" width="12.85546875" style="193" customWidth="1"/>
    <col min="5" max="5" width="42.7109375" style="50" customWidth="1"/>
    <col min="6" max="6" width="22.85546875" style="168" customWidth="1"/>
    <col min="7" max="7" width="41" style="50" customWidth="1"/>
    <col min="8" max="8" width="11.5703125" style="168" customWidth="1"/>
    <col min="9" max="9" width="15.42578125" style="50" customWidth="1"/>
    <col min="10" max="10" width="11" style="168" customWidth="1"/>
    <col min="11" max="11" width="12" style="168" customWidth="1"/>
    <col min="12" max="12" width="15.28515625" style="50" customWidth="1"/>
    <col min="13" max="13" width="15.28515625" style="125" customWidth="1"/>
    <col min="14" max="15" width="15.28515625" style="50" customWidth="1"/>
    <col min="16" max="16" width="15.28515625" style="168" customWidth="1"/>
    <col min="17" max="17" width="15.28515625" style="50" customWidth="1"/>
    <col min="18" max="18" width="15.28515625" style="125" customWidth="1"/>
    <col min="19" max="23" width="15.28515625" style="50" customWidth="1"/>
    <col min="24" max="16384" width="11.42578125" style="50"/>
  </cols>
  <sheetData>
    <row r="1" spans="1:23" ht="27.75" customHeight="1">
      <c r="A1" s="227" t="s">
        <v>47</v>
      </c>
      <c r="B1" s="228"/>
      <c r="C1" s="229"/>
      <c r="D1" s="229"/>
      <c r="E1" s="229"/>
      <c r="F1" s="229"/>
      <c r="G1" s="229"/>
      <c r="H1" s="229"/>
      <c r="I1" s="229"/>
      <c r="J1" s="229"/>
      <c r="K1" s="229"/>
      <c r="L1" s="229"/>
      <c r="M1" s="229"/>
      <c r="O1" s="229"/>
      <c r="P1" s="229"/>
      <c r="R1" s="229"/>
      <c r="S1" s="229"/>
      <c r="T1" s="229"/>
    </row>
    <row r="2" spans="1:23" s="60" customFormat="1" ht="51">
      <c r="A2" s="51" t="s">
        <v>48</v>
      </c>
      <c r="B2" s="51" t="s">
        <v>49</v>
      </c>
      <c r="C2" s="52" t="s">
        <v>50</v>
      </c>
      <c r="D2" s="51" t="s">
        <v>51</v>
      </c>
      <c r="E2" s="51" t="s">
        <v>52</v>
      </c>
      <c r="F2" s="53" t="s">
        <v>53</v>
      </c>
      <c r="G2" s="53" t="s">
        <v>54</v>
      </c>
      <c r="H2" s="53" t="s">
        <v>55</v>
      </c>
      <c r="I2" s="53" t="s">
        <v>56</v>
      </c>
      <c r="J2" s="53" t="s">
        <v>24</v>
      </c>
      <c r="K2" s="53" t="s">
        <v>57</v>
      </c>
      <c r="L2" s="54" t="s">
        <v>58</v>
      </c>
      <c r="M2" s="55" t="s">
        <v>59</v>
      </c>
      <c r="N2" s="56" t="s">
        <v>60</v>
      </c>
      <c r="O2" s="57" t="s">
        <v>61</v>
      </c>
      <c r="P2" s="58" t="s">
        <v>62</v>
      </c>
      <c r="Q2" s="59" t="s">
        <v>63</v>
      </c>
      <c r="R2" s="54" t="s">
        <v>64</v>
      </c>
      <c r="S2" s="54" t="s">
        <v>65</v>
      </c>
      <c r="T2" s="54" t="s">
        <v>66</v>
      </c>
      <c r="U2" s="57" t="s">
        <v>67</v>
      </c>
      <c r="V2" s="56" t="s">
        <v>68</v>
      </c>
      <c r="W2" s="56" t="s">
        <v>69</v>
      </c>
    </row>
    <row r="3" spans="1:23" ht="78" customHeight="1">
      <c r="A3" s="61" t="s">
        <v>70</v>
      </c>
      <c r="B3" s="62"/>
      <c r="C3" s="63" t="s">
        <v>71</v>
      </c>
      <c r="D3" s="63" t="s">
        <v>13</v>
      </c>
      <c r="E3" s="64" t="s">
        <v>72</v>
      </c>
      <c r="F3" s="65" t="s">
        <v>73</v>
      </c>
      <c r="G3" s="66" t="s">
        <v>74</v>
      </c>
      <c r="H3" s="62" t="s">
        <v>75</v>
      </c>
      <c r="I3" s="62" t="s">
        <v>5</v>
      </c>
      <c r="J3" s="67">
        <v>44985</v>
      </c>
      <c r="K3" s="270">
        <v>1</v>
      </c>
      <c r="L3" s="69" t="s">
        <v>76</v>
      </c>
      <c r="M3" s="70" t="s">
        <v>77</v>
      </c>
      <c r="N3" s="71" t="s">
        <v>78</v>
      </c>
      <c r="O3" s="69"/>
      <c r="P3" s="62"/>
      <c r="R3" s="64"/>
    </row>
    <row r="4" spans="1:23" ht="82.5" customHeight="1">
      <c r="A4" s="61" t="s">
        <v>79</v>
      </c>
      <c r="B4" s="65" t="s">
        <v>80</v>
      </c>
      <c r="C4" s="63" t="s">
        <v>71</v>
      </c>
      <c r="D4" s="72" t="s">
        <v>13</v>
      </c>
      <c r="E4" s="64" t="s">
        <v>81</v>
      </c>
      <c r="F4" s="65" t="s">
        <v>82</v>
      </c>
      <c r="G4" s="66" t="s">
        <v>83</v>
      </c>
      <c r="H4" s="62" t="s">
        <v>75</v>
      </c>
      <c r="I4" s="62" t="s">
        <v>5</v>
      </c>
      <c r="J4" s="67">
        <v>44985</v>
      </c>
      <c r="K4" s="270">
        <v>1</v>
      </c>
      <c r="L4" s="69" t="s">
        <v>84</v>
      </c>
      <c r="M4" s="70" t="s">
        <v>85</v>
      </c>
      <c r="N4" s="71" t="s">
        <v>86</v>
      </c>
      <c r="O4" s="69"/>
      <c r="P4" s="62"/>
      <c r="R4" s="64"/>
    </row>
    <row r="5" spans="1:23" ht="108" customHeight="1">
      <c r="A5" s="61" t="s">
        <v>87</v>
      </c>
      <c r="B5" s="62" t="s">
        <v>88</v>
      </c>
      <c r="C5" s="63" t="s">
        <v>71</v>
      </c>
      <c r="D5" s="62" t="s">
        <v>13</v>
      </c>
      <c r="E5" s="64" t="s">
        <v>89</v>
      </c>
      <c r="F5" s="65" t="s">
        <v>90</v>
      </c>
      <c r="G5" s="66" t="s">
        <v>91</v>
      </c>
      <c r="H5" s="62" t="s">
        <v>75</v>
      </c>
      <c r="I5" s="62" t="s">
        <v>5</v>
      </c>
      <c r="J5" s="67">
        <v>45015</v>
      </c>
      <c r="K5" s="270">
        <v>1</v>
      </c>
      <c r="L5" s="69" t="s">
        <v>92</v>
      </c>
      <c r="M5" s="69" t="s">
        <v>93</v>
      </c>
      <c r="N5" s="71" t="s">
        <v>94</v>
      </c>
      <c r="O5" s="69" t="s">
        <v>95</v>
      </c>
      <c r="P5" s="62"/>
      <c r="R5" s="64" t="s">
        <v>96</v>
      </c>
      <c r="S5" s="71" t="s">
        <v>97</v>
      </c>
      <c r="T5" s="191"/>
    </row>
    <row r="6" spans="1:23" ht="74.25" customHeight="1">
      <c r="A6" s="61" t="s">
        <v>98</v>
      </c>
      <c r="B6" s="62" t="s">
        <v>99</v>
      </c>
      <c r="C6" s="63" t="s">
        <v>71</v>
      </c>
      <c r="D6" s="63" t="s">
        <v>13</v>
      </c>
      <c r="E6" s="64" t="s">
        <v>100</v>
      </c>
      <c r="F6" s="65" t="s">
        <v>101</v>
      </c>
      <c r="G6" s="66" t="s">
        <v>102</v>
      </c>
      <c r="H6" s="62" t="s">
        <v>75</v>
      </c>
      <c r="I6" s="62" t="s">
        <v>5</v>
      </c>
      <c r="J6" s="67">
        <v>45015</v>
      </c>
      <c r="K6" s="270">
        <v>1</v>
      </c>
      <c r="L6" s="70" t="s">
        <v>103</v>
      </c>
      <c r="M6" s="69" t="s">
        <v>104</v>
      </c>
      <c r="N6" s="71" t="s">
        <v>105</v>
      </c>
      <c r="O6" s="70"/>
      <c r="P6" s="62"/>
      <c r="R6" s="64"/>
    </row>
    <row r="7" spans="1:23" ht="55.5" customHeight="1">
      <c r="A7" s="61" t="s">
        <v>106</v>
      </c>
      <c r="B7" s="62"/>
      <c r="C7" s="63" t="s">
        <v>71</v>
      </c>
      <c r="D7" s="63" t="s">
        <v>13</v>
      </c>
      <c r="E7" s="64" t="s">
        <v>107</v>
      </c>
      <c r="F7" s="65" t="s">
        <v>108</v>
      </c>
      <c r="G7" s="66" t="s">
        <v>107</v>
      </c>
      <c r="H7" s="62" t="s">
        <v>75</v>
      </c>
      <c r="I7" s="62" t="s">
        <v>5</v>
      </c>
      <c r="J7" s="67">
        <v>45015</v>
      </c>
      <c r="K7" s="270">
        <v>1</v>
      </c>
      <c r="L7" s="70" t="s">
        <v>109</v>
      </c>
      <c r="M7" s="69" t="s">
        <v>110</v>
      </c>
      <c r="N7" s="71" t="s">
        <v>111</v>
      </c>
      <c r="O7" s="70"/>
      <c r="P7" s="62"/>
      <c r="R7" s="64"/>
    </row>
    <row r="8" spans="1:23" ht="26.25" customHeight="1">
      <c r="A8" s="73" t="s">
        <v>112</v>
      </c>
      <c r="B8" s="74" t="s">
        <v>113</v>
      </c>
      <c r="C8" s="75" t="s">
        <v>71</v>
      </c>
      <c r="D8" s="76" t="s">
        <v>13</v>
      </c>
      <c r="E8" s="64"/>
      <c r="F8" s="65"/>
      <c r="G8" s="66"/>
      <c r="H8" s="62"/>
      <c r="I8" s="62"/>
      <c r="J8" s="67"/>
      <c r="K8" s="77"/>
      <c r="L8" s="60"/>
      <c r="M8" s="60"/>
      <c r="O8" s="60"/>
      <c r="P8" s="78"/>
      <c r="R8" s="64"/>
    </row>
    <row r="9" spans="1:23" ht="80.25" customHeight="1">
      <c r="A9" s="61" t="s">
        <v>114</v>
      </c>
      <c r="B9" s="62" t="s">
        <v>80</v>
      </c>
      <c r="C9" s="63" t="s">
        <v>71</v>
      </c>
      <c r="D9" s="63" t="s">
        <v>13</v>
      </c>
      <c r="E9" s="64" t="s">
        <v>115</v>
      </c>
      <c r="F9" s="65" t="s">
        <v>116</v>
      </c>
      <c r="G9" s="66" t="s">
        <v>117</v>
      </c>
      <c r="H9" s="62" t="s">
        <v>75</v>
      </c>
      <c r="I9" s="62" t="s">
        <v>5</v>
      </c>
      <c r="J9" s="67">
        <v>45015</v>
      </c>
      <c r="K9" s="270">
        <v>1</v>
      </c>
      <c r="L9" s="69" t="s">
        <v>118</v>
      </c>
      <c r="M9" s="70" t="s">
        <v>119</v>
      </c>
      <c r="N9" s="71" t="s">
        <v>86</v>
      </c>
      <c r="O9" s="69"/>
      <c r="P9" s="62"/>
      <c r="R9" s="64"/>
    </row>
    <row r="10" spans="1:23" ht="63.75" customHeight="1">
      <c r="A10" s="61" t="s">
        <v>120</v>
      </c>
      <c r="B10" s="65"/>
      <c r="C10" s="63" t="s">
        <v>71</v>
      </c>
      <c r="D10" s="72" t="s">
        <v>13</v>
      </c>
      <c r="E10" s="64" t="s">
        <v>121</v>
      </c>
      <c r="F10" s="65" t="s">
        <v>73</v>
      </c>
      <c r="G10" s="66" t="s">
        <v>74</v>
      </c>
      <c r="H10" s="62" t="s">
        <v>75</v>
      </c>
      <c r="I10" s="62" t="s">
        <v>5</v>
      </c>
      <c r="J10" s="67">
        <v>45015</v>
      </c>
      <c r="K10" s="270">
        <v>1</v>
      </c>
      <c r="L10" s="70" t="s">
        <v>122</v>
      </c>
      <c r="M10" s="70" t="s">
        <v>77</v>
      </c>
      <c r="N10" s="71" t="s">
        <v>78</v>
      </c>
      <c r="O10" s="70"/>
      <c r="P10" s="62"/>
      <c r="R10" s="64"/>
    </row>
    <row r="11" spans="1:23" ht="103.5" customHeight="1">
      <c r="A11" s="61" t="s">
        <v>123</v>
      </c>
      <c r="B11" s="65"/>
      <c r="C11" s="63" t="s">
        <v>71</v>
      </c>
      <c r="D11" s="65" t="s">
        <v>13</v>
      </c>
      <c r="E11" s="64" t="s">
        <v>124</v>
      </c>
      <c r="F11" s="65" t="s">
        <v>125</v>
      </c>
      <c r="G11" s="66" t="s">
        <v>126</v>
      </c>
      <c r="H11" s="62" t="s">
        <v>75</v>
      </c>
      <c r="I11" s="62" t="s">
        <v>5</v>
      </c>
      <c r="J11" s="67">
        <v>45076</v>
      </c>
      <c r="K11" s="270">
        <v>1</v>
      </c>
      <c r="L11" s="60"/>
      <c r="M11" s="60"/>
      <c r="O11" s="79" t="s">
        <v>127</v>
      </c>
      <c r="P11" s="78" t="s">
        <v>128</v>
      </c>
      <c r="R11" s="64" t="s">
        <v>129</v>
      </c>
      <c r="S11" s="71" t="s">
        <v>130</v>
      </c>
      <c r="T11" s="138" t="s">
        <v>131</v>
      </c>
    </row>
    <row r="12" spans="1:23" ht="102.75" customHeight="1">
      <c r="A12" s="61" t="s">
        <v>132</v>
      </c>
      <c r="B12" s="65" t="s">
        <v>133</v>
      </c>
      <c r="C12" s="63" t="s">
        <v>71</v>
      </c>
      <c r="D12" s="72" t="s">
        <v>13</v>
      </c>
      <c r="E12" s="64" t="s">
        <v>89</v>
      </c>
      <c r="F12" s="65" t="s">
        <v>134</v>
      </c>
      <c r="G12" s="66" t="s">
        <v>135</v>
      </c>
      <c r="H12" s="62" t="s">
        <v>75</v>
      </c>
      <c r="I12" s="62" t="s">
        <v>5</v>
      </c>
      <c r="J12" s="67">
        <v>45107</v>
      </c>
      <c r="K12" s="206">
        <v>0.9</v>
      </c>
      <c r="L12" s="60"/>
      <c r="M12" s="60"/>
      <c r="O12" s="80" t="s">
        <v>136</v>
      </c>
      <c r="P12" s="81" t="s">
        <v>137</v>
      </c>
      <c r="Q12" s="82" t="s">
        <v>138</v>
      </c>
      <c r="R12" s="64" t="s">
        <v>139</v>
      </c>
      <c r="S12" s="71" t="s">
        <v>140</v>
      </c>
      <c r="T12" s="71" t="s">
        <v>141</v>
      </c>
    </row>
    <row r="13" spans="1:23" ht="127.5" customHeight="1">
      <c r="A13" s="61" t="s">
        <v>142</v>
      </c>
      <c r="B13" s="62" t="s">
        <v>133</v>
      </c>
      <c r="C13" s="63" t="s">
        <v>71</v>
      </c>
      <c r="D13" s="63" t="s">
        <v>13</v>
      </c>
      <c r="E13" s="64" t="s">
        <v>89</v>
      </c>
      <c r="F13" s="65" t="s">
        <v>143</v>
      </c>
      <c r="G13" s="66" t="s">
        <v>144</v>
      </c>
      <c r="H13" s="62" t="s">
        <v>75</v>
      </c>
      <c r="I13" s="62" t="s">
        <v>5</v>
      </c>
      <c r="J13" s="67">
        <v>45107</v>
      </c>
      <c r="K13" s="206">
        <v>0.85</v>
      </c>
      <c r="L13" s="70" t="s">
        <v>145</v>
      </c>
      <c r="M13" s="69" t="s">
        <v>146</v>
      </c>
      <c r="O13" s="69" t="s">
        <v>147</v>
      </c>
      <c r="P13" s="62" t="s">
        <v>148</v>
      </c>
      <c r="Q13" s="83" t="s">
        <v>149</v>
      </c>
      <c r="R13" s="64" t="s">
        <v>150</v>
      </c>
      <c r="S13" s="71" t="s">
        <v>151</v>
      </c>
      <c r="T13" s="71" t="s">
        <v>152</v>
      </c>
    </row>
    <row r="14" spans="1:23" ht="102">
      <c r="A14" s="61" t="s">
        <v>153</v>
      </c>
      <c r="B14" s="62" t="s">
        <v>154</v>
      </c>
      <c r="C14" s="63" t="s">
        <v>71</v>
      </c>
      <c r="D14" s="63" t="s">
        <v>13</v>
      </c>
      <c r="E14" s="64" t="s">
        <v>155</v>
      </c>
      <c r="F14" s="65" t="s">
        <v>156</v>
      </c>
      <c r="G14" s="66" t="s">
        <v>157</v>
      </c>
      <c r="H14" s="62" t="s">
        <v>158</v>
      </c>
      <c r="I14" s="62" t="s">
        <v>4</v>
      </c>
      <c r="J14" s="67">
        <v>45168</v>
      </c>
      <c r="K14" s="270">
        <v>1</v>
      </c>
      <c r="L14" s="60"/>
      <c r="M14" s="60"/>
      <c r="O14" s="60"/>
      <c r="P14" s="78"/>
      <c r="R14" s="64"/>
    </row>
    <row r="15" spans="1:23" ht="26.25" customHeight="1">
      <c r="A15" s="73" t="s">
        <v>159</v>
      </c>
      <c r="B15" s="74" t="s">
        <v>113</v>
      </c>
      <c r="C15" s="75" t="s">
        <v>71</v>
      </c>
      <c r="D15" s="76" t="s">
        <v>13</v>
      </c>
      <c r="E15" s="64"/>
      <c r="F15" s="65"/>
      <c r="G15" s="66"/>
      <c r="H15" s="62"/>
      <c r="I15" s="62"/>
      <c r="J15" s="67"/>
      <c r="K15" s="77"/>
      <c r="L15" s="60"/>
      <c r="M15" s="60"/>
      <c r="O15" s="60"/>
      <c r="P15" s="78"/>
      <c r="R15" s="64"/>
    </row>
    <row r="16" spans="1:23" ht="26.25" customHeight="1">
      <c r="A16" s="73" t="s">
        <v>160</v>
      </c>
      <c r="B16" s="74" t="s">
        <v>113</v>
      </c>
      <c r="C16" s="75" t="s">
        <v>71</v>
      </c>
      <c r="D16" s="76" t="s">
        <v>13</v>
      </c>
      <c r="E16" s="64"/>
      <c r="F16" s="65"/>
      <c r="G16" s="66"/>
      <c r="H16" s="62"/>
      <c r="I16" s="62"/>
      <c r="J16" s="67"/>
      <c r="K16" s="77"/>
      <c r="L16" s="60"/>
      <c r="M16" s="60"/>
      <c r="O16" s="60"/>
      <c r="P16" s="78"/>
      <c r="R16" s="64"/>
    </row>
    <row r="17" spans="1:20" ht="55.5" customHeight="1">
      <c r="A17" s="61" t="s">
        <v>161</v>
      </c>
      <c r="B17" s="245" t="s">
        <v>162</v>
      </c>
      <c r="C17" s="63" t="s">
        <v>71</v>
      </c>
      <c r="D17" s="63" t="s">
        <v>13</v>
      </c>
      <c r="E17" s="64" t="s">
        <v>163</v>
      </c>
      <c r="F17" s="2" t="s">
        <v>164</v>
      </c>
      <c r="G17" s="246" t="s">
        <v>165</v>
      </c>
      <c r="H17" s="62" t="s">
        <v>75</v>
      </c>
      <c r="I17" s="62" t="s">
        <v>5</v>
      </c>
      <c r="J17" s="67">
        <v>45290</v>
      </c>
      <c r="K17" s="68">
        <v>0</v>
      </c>
      <c r="L17" s="60"/>
      <c r="M17" s="60"/>
      <c r="O17" s="69" t="s">
        <v>147</v>
      </c>
      <c r="P17" s="62" t="s">
        <v>148</v>
      </c>
      <c r="R17" s="64" t="s">
        <v>166</v>
      </c>
      <c r="S17" s="71"/>
    </row>
    <row r="18" spans="1:20" ht="77.25" customHeight="1">
      <c r="A18" s="61" t="s">
        <v>167</v>
      </c>
      <c r="B18" s="65" t="s">
        <v>168</v>
      </c>
      <c r="C18" s="63" t="s">
        <v>71</v>
      </c>
      <c r="D18" s="72" t="s">
        <v>13</v>
      </c>
      <c r="E18" s="64" t="s">
        <v>169</v>
      </c>
      <c r="F18" s="65" t="s">
        <v>170</v>
      </c>
      <c r="G18" s="66" t="s">
        <v>171</v>
      </c>
      <c r="H18" s="62" t="s">
        <v>75</v>
      </c>
      <c r="I18" s="62" t="s">
        <v>5</v>
      </c>
      <c r="J18" s="67">
        <v>45168</v>
      </c>
      <c r="K18" s="207">
        <v>0.65</v>
      </c>
      <c r="L18" s="60"/>
      <c r="M18" s="60"/>
      <c r="O18" s="70" t="s">
        <v>172</v>
      </c>
      <c r="P18" s="62" t="s">
        <v>173</v>
      </c>
      <c r="Q18" s="84" t="s">
        <v>174</v>
      </c>
      <c r="R18" s="64" t="s">
        <v>175</v>
      </c>
      <c r="S18" s="71" t="s">
        <v>176</v>
      </c>
      <c r="T18" s="208" t="s">
        <v>177</v>
      </c>
    </row>
    <row r="19" spans="1:20" ht="55.5" customHeight="1">
      <c r="A19" s="61" t="s">
        <v>178</v>
      </c>
      <c r="B19" s="62"/>
      <c r="C19" s="63" t="s">
        <v>71</v>
      </c>
      <c r="D19" s="63" t="s">
        <v>13</v>
      </c>
      <c r="E19" s="64" t="s">
        <v>179</v>
      </c>
      <c r="F19" s="65" t="s">
        <v>180</v>
      </c>
      <c r="G19" s="66" t="s">
        <v>181</v>
      </c>
      <c r="H19" s="62" t="s">
        <v>75</v>
      </c>
      <c r="I19" s="62" t="s">
        <v>5</v>
      </c>
      <c r="J19" s="67">
        <v>45168</v>
      </c>
      <c r="K19" s="270">
        <v>1</v>
      </c>
      <c r="L19" s="60"/>
      <c r="M19" s="60"/>
      <c r="O19" s="70" t="s">
        <v>182</v>
      </c>
      <c r="P19" s="62" t="s">
        <v>183</v>
      </c>
      <c r="Q19" s="71" t="s">
        <v>184</v>
      </c>
      <c r="R19" s="64"/>
    </row>
    <row r="20" spans="1:20" ht="55.5" customHeight="1">
      <c r="A20" s="61" t="s">
        <v>185</v>
      </c>
      <c r="B20" s="65"/>
      <c r="C20" s="63" t="s">
        <v>71</v>
      </c>
      <c r="D20" s="72" t="s">
        <v>13</v>
      </c>
      <c r="E20" s="64" t="s">
        <v>186</v>
      </c>
      <c r="F20" s="65" t="s">
        <v>187</v>
      </c>
      <c r="G20" s="66" t="s">
        <v>188</v>
      </c>
      <c r="H20" s="62" t="s">
        <v>75</v>
      </c>
      <c r="I20" s="62" t="s">
        <v>5</v>
      </c>
      <c r="J20" s="67">
        <v>45168</v>
      </c>
      <c r="K20" s="206">
        <v>0.3</v>
      </c>
      <c r="L20" s="60"/>
      <c r="M20" s="60"/>
      <c r="O20" s="69" t="s">
        <v>189</v>
      </c>
      <c r="P20" s="62" t="s">
        <v>148</v>
      </c>
      <c r="R20" s="64" t="s">
        <v>190</v>
      </c>
      <c r="S20" s="71" t="s">
        <v>191</v>
      </c>
      <c r="T20" s="71" t="s">
        <v>192</v>
      </c>
    </row>
    <row r="21" spans="1:20" ht="55.5" customHeight="1">
      <c r="A21" s="61" t="s">
        <v>193</v>
      </c>
      <c r="B21" s="62"/>
      <c r="C21" s="63" t="s">
        <v>71</v>
      </c>
      <c r="D21" s="62" t="s">
        <v>13</v>
      </c>
      <c r="E21" s="64" t="s">
        <v>194</v>
      </c>
      <c r="F21" s="65" t="s">
        <v>195</v>
      </c>
      <c r="G21" s="66" t="s">
        <v>196</v>
      </c>
      <c r="H21" s="62" t="s">
        <v>75</v>
      </c>
      <c r="I21" s="62" t="s">
        <v>5</v>
      </c>
      <c r="J21" s="67">
        <v>45168</v>
      </c>
      <c r="K21" s="270">
        <v>1</v>
      </c>
      <c r="L21" s="60"/>
      <c r="M21" s="60"/>
      <c r="O21" s="60"/>
      <c r="P21" s="78"/>
      <c r="R21" s="64" t="s">
        <v>197</v>
      </c>
      <c r="S21" s="71" t="s">
        <v>198</v>
      </c>
      <c r="T21" s="138" t="s">
        <v>199</v>
      </c>
    </row>
    <row r="22" spans="1:20" ht="26.25" customHeight="1">
      <c r="A22" s="73" t="s">
        <v>200</v>
      </c>
      <c r="B22" s="74" t="s">
        <v>113</v>
      </c>
      <c r="C22" s="75" t="s">
        <v>71</v>
      </c>
      <c r="D22" s="76" t="s">
        <v>13</v>
      </c>
      <c r="E22" s="64"/>
      <c r="F22" s="65"/>
      <c r="G22" s="66"/>
      <c r="H22" s="62"/>
      <c r="I22" s="62"/>
      <c r="J22" s="67"/>
      <c r="K22" s="77"/>
      <c r="L22" s="60"/>
      <c r="M22" s="60"/>
      <c r="O22" s="60"/>
      <c r="P22" s="78"/>
      <c r="R22" s="64"/>
      <c r="S22" s="71"/>
    </row>
    <row r="23" spans="1:20" ht="90.75" customHeight="1">
      <c r="A23" s="61" t="s">
        <v>201</v>
      </c>
      <c r="B23" s="65" t="s">
        <v>133</v>
      </c>
      <c r="C23" s="63" t="s">
        <v>71</v>
      </c>
      <c r="D23" s="72" t="s">
        <v>13</v>
      </c>
      <c r="E23" s="64" t="s">
        <v>202</v>
      </c>
      <c r="F23" s="65" t="s">
        <v>203</v>
      </c>
      <c r="G23" s="66" t="s">
        <v>204</v>
      </c>
      <c r="H23" s="62" t="s">
        <v>75</v>
      </c>
      <c r="I23" s="62" t="s">
        <v>5</v>
      </c>
      <c r="J23" s="67">
        <v>45199</v>
      </c>
      <c r="K23" s="206">
        <v>0.5</v>
      </c>
      <c r="L23" s="60"/>
      <c r="M23" s="60"/>
      <c r="O23" s="79" t="s">
        <v>205</v>
      </c>
      <c r="P23" s="85" t="s">
        <v>148</v>
      </c>
      <c r="R23" s="64" t="s">
        <v>206</v>
      </c>
      <c r="S23" s="71" t="s">
        <v>207</v>
      </c>
      <c r="T23" s="71" t="s">
        <v>208</v>
      </c>
    </row>
    <row r="24" spans="1:20" ht="55.5" customHeight="1">
      <c r="A24" s="61" t="s">
        <v>209</v>
      </c>
      <c r="B24" s="62"/>
      <c r="C24" s="63" t="s">
        <v>71</v>
      </c>
      <c r="D24" s="63" t="s">
        <v>13</v>
      </c>
      <c r="E24" s="64" t="s">
        <v>210</v>
      </c>
      <c r="F24" s="65" t="s">
        <v>170</v>
      </c>
      <c r="G24" s="66" t="s">
        <v>211</v>
      </c>
      <c r="H24" s="62" t="s">
        <v>75</v>
      </c>
      <c r="I24" s="62" t="s">
        <v>5</v>
      </c>
      <c r="J24" s="67">
        <v>45260</v>
      </c>
      <c r="K24" s="270">
        <v>1</v>
      </c>
      <c r="L24" s="60"/>
      <c r="M24" s="60"/>
      <c r="O24" s="79" t="s">
        <v>212</v>
      </c>
      <c r="P24" s="62" t="s">
        <v>173</v>
      </c>
      <c r="Q24" s="84" t="s">
        <v>213</v>
      </c>
      <c r="R24" s="64"/>
    </row>
    <row r="25" spans="1:20" ht="55.5" customHeight="1">
      <c r="A25" s="61" t="s">
        <v>214</v>
      </c>
      <c r="B25" s="65"/>
      <c r="C25" s="63" t="s">
        <v>71</v>
      </c>
      <c r="D25" s="72" t="s">
        <v>13</v>
      </c>
      <c r="E25" s="64" t="s">
        <v>215</v>
      </c>
      <c r="F25" s="65" t="s">
        <v>216</v>
      </c>
      <c r="G25" s="66" t="s">
        <v>217</v>
      </c>
      <c r="H25" s="62" t="s">
        <v>75</v>
      </c>
      <c r="I25" s="62" t="s">
        <v>5</v>
      </c>
      <c r="J25" s="67">
        <v>45290</v>
      </c>
      <c r="K25" s="207">
        <v>0.74</v>
      </c>
      <c r="L25" s="86" t="s">
        <v>218</v>
      </c>
      <c r="M25" s="86" t="s">
        <v>219</v>
      </c>
      <c r="O25" s="79" t="s">
        <v>218</v>
      </c>
      <c r="P25" s="85" t="s">
        <v>220</v>
      </c>
      <c r="Q25" s="83" t="s">
        <v>221</v>
      </c>
      <c r="R25" s="64" t="s">
        <v>218</v>
      </c>
      <c r="S25" s="71" t="s">
        <v>220</v>
      </c>
      <c r="T25" s="209" t="s">
        <v>222</v>
      </c>
    </row>
    <row r="26" spans="1:20" ht="55.5" customHeight="1">
      <c r="A26" s="61" t="s">
        <v>223</v>
      </c>
      <c r="B26" s="62" t="s">
        <v>224</v>
      </c>
      <c r="C26" s="63" t="s">
        <v>71</v>
      </c>
      <c r="D26" s="63" t="s">
        <v>13</v>
      </c>
      <c r="E26" s="64" t="s">
        <v>225</v>
      </c>
      <c r="F26" s="65" t="s">
        <v>226</v>
      </c>
      <c r="G26" s="66" t="s">
        <v>227</v>
      </c>
      <c r="H26" s="62" t="s">
        <v>75</v>
      </c>
      <c r="I26" s="62" t="s">
        <v>5</v>
      </c>
      <c r="J26" s="67">
        <v>45290</v>
      </c>
      <c r="K26" s="270">
        <v>1</v>
      </c>
      <c r="L26" s="86" t="s">
        <v>228</v>
      </c>
      <c r="M26" s="86" t="s">
        <v>229</v>
      </c>
      <c r="O26" s="86"/>
      <c r="P26" s="62"/>
      <c r="R26" s="64"/>
    </row>
    <row r="27" spans="1:20" ht="26.25" customHeight="1">
      <c r="A27" s="73" t="s">
        <v>230</v>
      </c>
      <c r="B27" s="74" t="s">
        <v>231</v>
      </c>
      <c r="C27" s="75" t="s">
        <v>71</v>
      </c>
      <c r="D27" s="76" t="s">
        <v>13</v>
      </c>
      <c r="E27" s="64"/>
      <c r="F27" s="65"/>
      <c r="G27" s="66"/>
      <c r="H27" s="62"/>
      <c r="I27" s="62"/>
      <c r="J27" s="67"/>
      <c r="K27" s="77"/>
      <c r="L27" s="60"/>
      <c r="M27" s="60"/>
      <c r="O27" s="60"/>
      <c r="P27" s="78"/>
      <c r="R27" s="64"/>
    </row>
    <row r="28" spans="1:20" ht="55.5" customHeight="1">
      <c r="A28" s="61" t="s">
        <v>232</v>
      </c>
      <c r="B28" s="62"/>
      <c r="C28" s="63" t="s">
        <v>71</v>
      </c>
      <c r="D28" s="63" t="s">
        <v>13</v>
      </c>
      <c r="E28" s="64" t="s">
        <v>233</v>
      </c>
      <c r="F28" s="65" t="s">
        <v>234</v>
      </c>
      <c r="G28" s="66" t="s">
        <v>235</v>
      </c>
      <c r="H28" s="62" t="s">
        <v>75</v>
      </c>
      <c r="I28" s="62" t="s">
        <v>5</v>
      </c>
      <c r="J28" s="67">
        <v>45290</v>
      </c>
      <c r="K28" s="207">
        <v>0.7</v>
      </c>
      <c r="L28" s="60"/>
      <c r="M28" s="60"/>
      <c r="O28" s="79" t="s">
        <v>189</v>
      </c>
      <c r="P28" s="85" t="s">
        <v>148</v>
      </c>
      <c r="R28" s="64" t="s">
        <v>236</v>
      </c>
      <c r="S28" s="71" t="s">
        <v>237</v>
      </c>
      <c r="T28" s="208" t="s">
        <v>238</v>
      </c>
    </row>
    <row r="29" spans="1:20" ht="91.5" customHeight="1">
      <c r="A29" s="61" t="s">
        <v>239</v>
      </c>
      <c r="B29" s="65"/>
      <c r="C29" s="63" t="s">
        <v>71</v>
      </c>
      <c r="D29" s="72" t="s">
        <v>13</v>
      </c>
      <c r="E29" s="64" t="s">
        <v>240</v>
      </c>
      <c r="F29" s="65" t="s">
        <v>241</v>
      </c>
      <c r="G29" s="66" t="s">
        <v>242</v>
      </c>
      <c r="H29" s="62" t="s">
        <v>75</v>
      </c>
      <c r="I29" s="62" t="s">
        <v>5</v>
      </c>
      <c r="J29" s="67">
        <v>45290</v>
      </c>
      <c r="K29" s="206">
        <v>0.5</v>
      </c>
      <c r="L29" s="60"/>
      <c r="M29" s="60"/>
      <c r="O29" s="79" t="s">
        <v>205</v>
      </c>
      <c r="P29" s="85" t="s">
        <v>148</v>
      </c>
      <c r="R29" s="64" t="s">
        <v>206</v>
      </c>
      <c r="S29" s="71" t="s">
        <v>207</v>
      </c>
      <c r="T29" s="71" t="s">
        <v>208</v>
      </c>
    </row>
    <row r="30" spans="1:20" ht="55.5" customHeight="1">
      <c r="A30" s="61" t="s">
        <v>243</v>
      </c>
      <c r="B30" s="65"/>
      <c r="C30" s="63" t="s">
        <v>71</v>
      </c>
      <c r="D30" s="72" t="s">
        <v>13</v>
      </c>
      <c r="E30" s="64" t="s">
        <v>244</v>
      </c>
      <c r="F30" s="65" t="s">
        <v>245</v>
      </c>
      <c r="G30" s="66" t="s">
        <v>246</v>
      </c>
      <c r="H30" s="62" t="s">
        <v>75</v>
      </c>
      <c r="I30" s="62" t="s">
        <v>5</v>
      </c>
      <c r="J30" s="67">
        <v>45290</v>
      </c>
      <c r="K30" s="77"/>
      <c r="L30" s="60"/>
      <c r="M30" s="60"/>
      <c r="O30" s="79" t="s">
        <v>247</v>
      </c>
      <c r="P30" s="85" t="s">
        <v>148</v>
      </c>
      <c r="R30" s="64"/>
    </row>
    <row r="31" spans="1:20" ht="26.25" customHeight="1">
      <c r="A31" s="73" t="s">
        <v>248</v>
      </c>
      <c r="B31" s="87" t="s">
        <v>231</v>
      </c>
      <c r="C31" s="75" t="s">
        <v>71</v>
      </c>
      <c r="D31" s="75" t="s">
        <v>13</v>
      </c>
      <c r="E31" s="64"/>
      <c r="F31" s="65"/>
      <c r="G31" s="66"/>
      <c r="H31" s="62"/>
      <c r="I31" s="62"/>
      <c r="J31" s="67"/>
      <c r="K31" s="77"/>
      <c r="L31" s="60"/>
      <c r="M31" s="60"/>
      <c r="O31" s="60"/>
      <c r="P31" s="78"/>
      <c r="R31" s="64"/>
    </row>
    <row r="32" spans="1:20" ht="55.5" customHeight="1">
      <c r="A32" s="61" t="s">
        <v>249</v>
      </c>
      <c r="B32" s="62"/>
      <c r="C32" s="63" t="s">
        <v>71</v>
      </c>
      <c r="D32" s="63" t="s">
        <v>13</v>
      </c>
      <c r="E32" s="64" t="s">
        <v>250</v>
      </c>
      <c r="F32" s="65" t="s">
        <v>251</v>
      </c>
      <c r="G32" s="66" t="s">
        <v>252</v>
      </c>
      <c r="H32" s="62" t="s">
        <v>75</v>
      </c>
      <c r="I32" s="62" t="s">
        <v>5</v>
      </c>
      <c r="J32" s="67">
        <v>45290</v>
      </c>
      <c r="K32" s="206">
        <v>0.69</v>
      </c>
      <c r="L32" s="86" t="s">
        <v>253</v>
      </c>
      <c r="M32" s="69" t="s">
        <v>254</v>
      </c>
      <c r="O32" s="79" t="s">
        <v>255</v>
      </c>
      <c r="P32" s="85" t="s">
        <v>148</v>
      </c>
      <c r="R32" s="64" t="s">
        <v>256</v>
      </c>
      <c r="S32" s="71" t="s">
        <v>257</v>
      </c>
      <c r="T32" s="84" t="s">
        <v>258</v>
      </c>
    </row>
    <row r="33" spans="1:20" ht="55.5" customHeight="1">
      <c r="A33" s="61" t="s">
        <v>259</v>
      </c>
      <c r="B33" s="65"/>
      <c r="C33" s="63" t="s">
        <v>71</v>
      </c>
      <c r="D33" s="72" t="s">
        <v>13</v>
      </c>
      <c r="E33" s="64" t="s">
        <v>260</v>
      </c>
      <c r="F33" s="65" t="s">
        <v>261</v>
      </c>
      <c r="G33" s="66" t="s">
        <v>262</v>
      </c>
      <c r="H33" s="62" t="s">
        <v>75</v>
      </c>
      <c r="I33" s="62" t="s">
        <v>5</v>
      </c>
      <c r="J33" s="67">
        <v>45290</v>
      </c>
      <c r="K33" s="270">
        <v>1</v>
      </c>
      <c r="L33" s="60"/>
      <c r="M33" s="60"/>
      <c r="O33" s="79" t="s">
        <v>263</v>
      </c>
      <c r="P33" s="85" t="s">
        <v>264</v>
      </c>
      <c r="Q33" s="71" t="s">
        <v>265</v>
      </c>
      <c r="R33" s="64"/>
      <c r="S33" s="84"/>
    </row>
    <row r="34" spans="1:20" ht="96.75" customHeight="1">
      <c r="A34" s="61" t="s">
        <v>266</v>
      </c>
      <c r="B34" s="62"/>
      <c r="C34" s="63" t="s">
        <v>71</v>
      </c>
      <c r="D34" s="63" t="s">
        <v>13</v>
      </c>
      <c r="E34" s="64" t="s">
        <v>267</v>
      </c>
      <c r="F34" s="65" t="s">
        <v>268</v>
      </c>
      <c r="G34" s="66" t="s">
        <v>269</v>
      </c>
      <c r="H34" s="62" t="s">
        <v>75</v>
      </c>
      <c r="I34" s="62" t="s">
        <v>5</v>
      </c>
      <c r="J34" s="67">
        <v>45290</v>
      </c>
      <c r="K34" s="207">
        <v>0.72</v>
      </c>
      <c r="L34" s="86" t="s">
        <v>270</v>
      </c>
      <c r="M34" s="86" t="s">
        <v>271</v>
      </c>
      <c r="O34" s="88" t="s">
        <v>272</v>
      </c>
      <c r="P34" s="89" t="s">
        <v>273</v>
      </c>
      <c r="Q34" s="83" t="s">
        <v>274</v>
      </c>
      <c r="R34" s="64" t="s">
        <v>275</v>
      </c>
      <c r="S34" s="71" t="s">
        <v>276</v>
      </c>
      <c r="T34" s="71" t="s">
        <v>277</v>
      </c>
    </row>
    <row r="35" spans="1:20" ht="96.75" customHeight="1">
      <c r="A35" s="61" t="s">
        <v>278</v>
      </c>
      <c r="B35" s="62"/>
      <c r="C35" s="63" t="s">
        <v>71</v>
      </c>
      <c r="D35" s="63" t="s">
        <v>13</v>
      </c>
      <c r="E35" s="64" t="s">
        <v>279</v>
      </c>
      <c r="F35" s="65" t="s">
        <v>280</v>
      </c>
      <c r="G35" s="66" t="s">
        <v>281</v>
      </c>
      <c r="H35" s="62" t="s">
        <v>75</v>
      </c>
      <c r="I35" s="62" t="s">
        <v>5</v>
      </c>
      <c r="J35" s="67">
        <v>45290</v>
      </c>
      <c r="K35" s="207">
        <v>0.91</v>
      </c>
      <c r="L35" s="60"/>
      <c r="M35" s="60"/>
      <c r="O35" s="90" t="s">
        <v>282</v>
      </c>
      <c r="P35" s="85" t="s">
        <v>183</v>
      </c>
      <c r="Q35" s="82" t="s">
        <v>283</v>
      </c>
      <c r="R35" s="64" t="s">
        <v>284</v>
      </c>
      <c r="S35" s="71" t="s">
        <v>285</v>
      </c>
      <c r="T35" s="71" t="s">
        <v>286</v>
      </c>
    </row>
    <row r="36" spans="1:20" ht="36" customHeight="1">
      <c r="A36" s="91"/>
      <c r="B36" s="92"/>
      <c r="C36" s="93" t="s">
        <v>71</v>
      </c>
      <c r="D36" s="93" t="s">
        <v>13</v>
      </c>
      <c r="E36" s="94"/>
      <c r="F36" s="92"/>
      <c r="G36" s="94"/>
      <c r="H36" s="92"/>
      <c r="I36" s="92"/>
      <c r="J36" s="95"/>
      <c r="K36" s="49"/>
      <c r="L36" s="96"/>
      <c r="M36" s="96"/>
      <c r="N36" s="97"/>
      <c r="O36" s="96"/>
      <c r="P36" s="98"/>
      <c r="Q36" s="96"/>
      <c r="R36" s="121"/>
      <c r="S36" s="49"/>
      <c r="T36" s="49"/>
    </row>
    <row r="37" spans="1:20" s="101" customFormat="1" ht="90" customHeight="1">
      <c r="A37" s="61" t="s">
        <v>287</v>
      </c>
      <c r="B37" s="99"/>
      <c r="C37" s="72" t="s">
        <v>71</v>
      </c>
      <c r="D37" s="72" t="s">
        <v>14</v>
      </c>
      <c r="E37" s="64" t="s">
        <v>288</v>
      </c>
      <c r="F37" s="65" t="s">
        <v>289</v>
      </c>
      <c r="G37" s="100" t="s">
        <v>290</v>
      </c>
      <c r="H37" s="65" t="s">
        <v>75</v>
      </c>
      <c r="I37" s="65" t="s">
        <v>5</v>
      </c>
      <c r="J37" s="67">
        <v>45015</v>
      </c>
      <c r="K37" s="270">
        <v>1</v>
      </c>
      <c r="L37" s="70" t="s">
        <v>291</v>
      </c>
      <c r="M37" s="69" t="s">
        <v>292</v>
      </c>
      <c r="N37" s="71" t="s">
        <v>293</v>
      </c>
      <c r="O37" s="70"/>
      <c r="P37" s="62"/>
      <c r="R37" s="64"/>
    </row>
    <row r="38" spans="1:20" ht="26.25" customHeight="1">
      <c r="A38" s="73" t="s">
        <v>294</v>
      </c>
      <c r="B38" s="74" t="s">
        <v>295</v>
      </c>
      <c r="C38" s="76" t="s">
        <v>71</v>
      </c>
      <c r="D38" s="76" t="s">
        <v>14</v>
      </c>
      <c r="E38" s="102"/>
      <c r="F38" s="74"/>
      <c r="G38" s="103"/>
      <c r="H38" s="74"/>
      <c r="I38" s="74"/>
      <c r="J38" s="104"/>
      <c r="K38" s="105"/>
      <c r="L38" s="101"/>
      <c r="M38" s="101"/>
      <c r="O38" s="101"/>
      <c r="P38" s="106"/>
      <c r="R38" s="64"/>
    </row>
    <row r="39" spans="1:20" ht="78" customHeight="1">
      <c r="A39" s="61" t="s">
        <v>296</v>
      </c>
      <c r="B39" s="99"/>
      <c r="C39" s="72" t="s">
        <v>71</v>
      </c>
      <c r="D39" s="72" t="s">
        <v>14</v>
      </c>
      <c r="E39" s="64" t="s">
        <v>297</v>
      </c>
      <c r="F39" s="65" t="s">
        <v>298</v>
      </c>
      <c r="G39" s="66" t="s">
        <v>299</v>
      </c>
      <c r="H39" s="65" t="s">
        <v>75</v>
      </c>
      <c r="I39" s="65" t="s">
        <v>5</v>
      </c>
      <c r="J39" s="67">
        <v>45168</v>
      </c>
      <c r="K39" s="107">
        <v>0.7</v>
      </c>
      <c r="L39" s="108"/>
      <c r="M39" s="108"/>
      <c r="N39" s="109"/>
      <c r="O39" s="110" t="s">
        <v>300</v>
      </c>
      <c r="P39" s="111" t="s">
        <v>301</v>
      </c>
      <c r="Q39" s="112" t="s">
        <v>302</v>
      </c>
      <c r="R39" s="64"/>
      <c r="S39" s="109"/>
      <c r="T39" s="192" t="s">
        <v>303</v>
      </c>
    </row>
    <row r="40" spans="1:20" ht="153.75" customHeight="1">
      <c r="A40" s="61" t="s">
        <v>304</v>
      </c>
      <c r="B40" s="99"/>
      <c r="C40" s="72" t="s">
        <v>71</v>
      </c>
      <c r="D40" s="72" t="s">
        <v>14</v>
      </c>
      <c r="E40" s="113" t="s">
        <v>305</v>
      </c>
      <c r="F40" s="65" t="s">
        <v>306</v>
      </c>
      <c r="G40" s="66" t="s">
        <v>307</v>
      </c>
      <c r="H40" s="65" t="s">
        <v>75</v>
      </c>
      <c r="I40" s="65" t="s">
        <v>5</v>
      </c>
      <c r="J40" s="67">
        <v>45229</v>
      </c>
      <c r="K40" s="77">
        <v>0.4</v>
      </c>
      <c r="L40" s="60"/>
      <c r="M40" s="60"/>
      <c r="O40" s="60"/>
      <c r="P40" s="78"/>
      <c r="R40" s="64" t="s">
        <v>308</v>
      </c>
      <c r="S40" s="71" t="s">
        <v>309</v>
      </c>
      <c r="T40" s="71" t="s">
        <v>310</v>
      </c>
    </row>
    <row r="41" spans="1:20" ht="18.75" customHeight="1">
      <c r="A41" s="91"/>
      <c r="B41" s="114"/>
      <c r="C41" s="93" t="s">
        <v>71</v>
      </c>
      <c r="D41" s="93" t="s">
        <v>14</v>
      </c>
      <c r="E41" s="94"/>
      <c r="F41" s="92"/>
      <c r="G41" s="94"/>
      <c r="H41" s="92"/>
      <c r="I41" s="92"/>
      <c r="J41" s="95"/>
      <c r="K41" s="49"/>
      <c r="L41" s="96"/>
      <c r="M41" s="96"/>
      <c r="N41" s="97"/>
      <c r="O41" s="96"/>
      <c r="P41" s="98"/>
      <c r="Q41" s="97"/>
      <c r="R41" s="121"/>
      <c r="S41" s="49"/>
      <c r="T41" s="49"/>
    </row>
    <row r="42" spans="1:20" ht="95.25" customHeight="1">
      <c r="A42" s="115" t="s">
        <v>311</v>
      </c>
      <c r="B42" s="99"/>
      <c r="C42" s="72" t="s">
        <v>312</v>
      </c>
      <c r="D42" s="72" t="s">
        <v>23</v>
      </c>
      <c r="E42" s="66" t="s">
        <v>313</v>
      </c>
      <c r="F42" s="66" t="s">
        <v>314</v>
      </c>
      <c r="G42" s="66" t="s">
        <v>315</v>
      </c>
      <c r="H42" s="62" t="s">
        <v>158</v>
      </c>
      <c r="I42" s="65" t="s">
        <v>4</v>
      </c>
      <c r="J42" s="67">
        <v>45076</v>
      </c>
      <c r="K42" s="270">
        <v>1</v>
      </c>
      <c r="L42" s="69" t="s">
        <v>316</v>
      </c>
      <c r="M42" s="69" t="s">
        <v>317</v>
      </c>
      <c r="O42" s="69" t="s">
        <v>316</v>
      </c>
      <c r="P42" s="116" t="s">
        <v>318</v>
      </c>
      <c r="Q42" s="69" t="s">
        <v>319</v>
      </c>
      <c r="R42" s="64"/>
    </row>
    <row r="43" spans="1:20" ht="118.5" customHeight="1">
      <c r="A43" s="115" t="s">
        <v>320</v>
      </c>
      <c r="B43" s="62" t="s">
        <v>321</v>
      </c>
      <c r="C43" s="72" t="s">
        <v>312</v>
      </c>
      <c r="D43" s="72" t="s">
        <v>23</v>
      </c>
      <c r="E43" s="66" t="s">
        <v>322</v>
      </c>
      <c r="F43" s="62" t="s">
        <v>323</v>
      </c>
      <c r="G43" s="66" t="s">
        <v>324</v>
      </c>
      <c r="H43" s="62" t="s">
        <v>158</v>
      </c>
      <c r="I43" s="65" t="s">
        <v>4</v>
      </c>
      <c r="J43" s="67">
        <v>45229</v>
      </c>
      <c r="K43" s="270">
        <v>1</v>
      </c>
      <c r="L43" s="60"/>
      <c r="M43" s="60"/>
      <c r="O43" s="60"/>
      <c r="P43" s="78"/>
      <c r="R43" s="64" t="s">
        <v>325</v>
      </c>
      <c r="S43" s="210" t="s">
        <v>326</v>
      </c>
      <c r="T43" s="71" t="s">
        <v>327</v>
      </c>
    </row>
    <row r="44" spans="1:20" ht="45.75" customHeight="1">
      <c r="A44" s="91"/>
      <c r="B44" s="114"/>
      <c r="C44" s="93" t="s">
        <v>312</v>
      </c>
      <c r="D44" s="93" t="s">
        <v>23</v>
      </c>
      <c r="E44" s="94"/>
      <c r="F44" s="92"/>
      <c r="G44" s="94"/>
      <c r="H44" s="92"/>
      <c r="I44" s="92"/>
      <c r="J44" s="95"/>
      <c r="K44" s="49"/>
      <c r="L44" s="96"/>
      <c r="M44" s="96"/>
      <c r="N44" s="97"/>
      <c r="O44" s="96"/>
      <c r="P44" s="98"/>
      <c r="Q44" s="97"/>
      <c r="R44" s="121"/>
      <c r="S44" s="49"/>
      <c r="T44" s="49"/>
    </row>
    <row r="45" spans="1:20" ht="83.25" customHeight="1">
      <c r="A45" s="117" t="s">
        <v>328</v>
      </c>
      <c r="B45" s="65"/>
      <c r="C45" s="72" t="s">
        <v>312</v>
      </c>
      <c r="D45" s="72" t="s">
        <v>17</v>
      </c>
      <c r="E45" s="64" t="s">
        <v>329</v>
      </c>
      <c r="F45" s="65" t="s">
        <v>330</v>
      </c>
      <c r="G45" s="64" t="s">
        <v>331</v>
      </c>
      <c r="H45" s="65" t="s">
        <v>158</v>
      </c>
      <c r="I45" s="65" t="s">
        <v>4</v>
      </c>
      <c r="J45" s="118">
        <v>45290</v>
      </c>
      <c r="K45" s="270">
        <v>1</v>
      </c>
      <c r="L45" s="64"/>
      <c r="M45" s="64"/>
      <c r="O45" s="64"/>
      <c r="P45" s="65"/>
      <c r="R45" s="64" t="s">
        <v>332</v>
      </c>
      <c r="S45" s="211" t="s">
        <v>333</v>
      </c>
      <c r="T45" s="71" t="s">
        <v>334</v>
      </c>
    </row>
    <row r="46" spans="1:20" ht="105.75" customHeight="1">
      <c r="A46" s="117" t="s">
        <v>335</v>
      </c>
      <c r="B46" s="65"/>
      <c r="C46" s="72" t="s">
        <v>312</v>
      </c>
      <c r="D46" s="72" t="s">
        <v>17</v>
      </c>
      <c r="E46" s="64" t="s">
        <v>336</v>
      </c>
      <c r="F46" s="65" t="s">
        <v>337</v>
      </c>
      <c r="G46" s="64" t="s">
        <v>338</v>
      </c>
      <c r="H46" s="65" t="s">
        <v>158</v>
      </c>
      <c r="I46" s="65" t="s">
        <v>4</v>
      </c>
      <c r="J46" s="118">
        <v>45290</v>
      </c>
      <c r="K46" s="270">
        <v>1</v>
      </c>
      <c r="L46" s="64"/>
      <c r="M46" s="64"/>
      <c r="O46" s="64"/>
      <c r="P46" s="65"/>
      <c r="R46" s="64" t="s">
        <v>339</v>
      </c>
      <c r="S46" s="212" t="s">
        <v>340</v>
      </c>
      <c r="T46" s="71" t="s">
        <v>334</v>
      </c>
    </row>
    <row r="47" spans="1:20" ht="48" customHeight="1">
      <c r="A47" s="119"/>
      <c r="B47" s="120"/>
      <c r="C47" s="93" t="s">
        <v>312</v>
      </c>
      <c r="D47" s="93" t="s">
        <v>17</v>
      </c>
      <c r="E47" s="121"/>
      <c r="F47" s="120"/>
      <c r="G47" s="121"/>
      <c r="H47" s="120"/>
      <c r="I47" s="120"/>
      <c r="J47" s="95"/>
      <c r="K47" s="49"/>
      <c r="L47" s="121"/>
      <c r="M47" s="121"/>
      <c r="N47" s="97"/>
      <c r="O47" s="121"/>
      <c r="P47" s="120"/>
      <c r="Q47" s="121"/>
      <c r="R47" s="121"/>
      <c r="S47" s="49"/>
      <c r="T47" s="49"/>
    </row>
    <row r="48" spans="1:20" ht="89.25" customHeight="1">
      <c r="A48" s="61" t="s">
        <v>341</v>
      </c>
      <c r="B48" s="65"/>
      <c r="C48" s="72" t="s">
        <v>342</v>
      </c>
      <c r="D48" s="72" t="s">
        <v>18</v>
      </c>
      <c r="E48" s="66" t="s">
        <v>343</v>
      </c>
      <c r="F48" s="194" t="s">
        <v>344</v>
      </c>
      <c r="G48" s="100" t="s">
        <v>345</v>
      </c>
      <c r="H48" s="65" t="s">
        <v>158</v>
      </c>
      <c r="I48" s="65" t="s">
        <v>4</v>
      </c>
      <c r="J48" s="67">
        <v>45015</v>
      </c>
      <c r="K48" s="270">
        <v>1</v>
      </c>
      <c r="L48" s="122" t="s">
        <v>346</v>
      </c>
      <c r="M48" s="122" t="s">
        <v>347</v>
      </c>
      <c r="N48" s="82" t="s">
        <v>348</v>
      </c>
      <c r="O48" s="122" t="s">
        <v>346</v>
      </c>
      <c r="P48" s="123" t="s">
        <v>347</v>
      </c>
      <c r="R48" s="64"/>
    </row>
    <row r="49" spans="1:20" ht="65.25" customHeight="1">
      <c r="A49" s="61" t="s">
        <v>349</v>
      </c>
      <c r="B49" s="65"/>
      <c r="C49" s="72" t="s">
        <v>342</v>
      </c>
      <c r="D49" s="72" t="s">
        <v>18</v>
      </c>
      <c r="E49" s="66" t="s">
        <v>350</v>
      </c>
      <c r="F49" s="62" t="s">
        <v>351</v>
      </c>
      <c r="G49" s="66" t="s">
        <v>352</v>
      </c>
      <c r="H49" s="65" t="s">
        <v>158</v>
      </c>
      <c r="I49" s="65" t="s">
        <v>4</v>
      </c>
      <c r="J49" s="67">
        <v>45076</v>
      </c>
      <c r="K49" s="270">
        <v>1</v>
      </c>
      <c r="L49" s="77"/>
      <c r="M49" s="77"/>
      <c r="N49" s="82"/>
      <c r="O49" s="122" t="s">
        <v>353</v>
      </c>
      <c r="P49" s="116" t="s">
        <v>354</v>
      </c>
      <c r="Q49" s="122" t="s">
        <v>355</v>
      </c>
      <c r="R49" s="64"/>
    </row>
    <row r="50" spans="1:20" ht="84" customHeight="1">
      <c r="A50" s="61" t="s">
        <v>356</v>
      </c>
      <c r="B50" s="65"/>
      <c r="C50" s="72" t="s">
        <v>342</v>
      </c>
      <c r="D50" s="72" t="s">
        <v>18</v>
      </c>
      <c r="E50" s="66" t="s">
        <v>357</v>
      </c>
      <c r="F50" s="62" t="s">
        <v>358</v>
      </c>
      <c r="G50" s="66" t="s">
        <v>359</v>
      </c>
      <c r="H50" s="65" t="s">
        <v>360</v>
      </c>
      <c r="I50" s="65" t="s">
        <v>7</v>
      </c>
      <c r="J50" s="67">
        <v>45290</v>
      </c>
      <c r="K50" s="77"/>
      <c r="L50" s="64"/>
      <c r="M50" s="64"/>
      <c r="O50" s="64"/>
      <c r="P50" s="65"/>
      <c r="R50" s="64"/>
    </row>
    <row r="51" spans="1:20" ht="141.75" customHeight="1">
      <c r="A51" s="61" t="s">
        <v>361</v>
      </c>
      <c r="B51" s="65"/>
      <c r="C51" s="72" t="s">
        <v>342</v>
      </c>
      <c r="D51" s="72" t="s">
        <v>18</v>
      </c>
      <c r="E51" s="66" t="s">
        <v>350</v>
      </c>
      <c r="F51" s="62" t="s">
        <v>362</v>
      </c>
      <c r="G51" s="66" t="s">
        <v>363</v>
      </c>
      <c r="H51" s="65" t="s">
        <v>158</v>
      </c>
      <c r="I51" s="65" t="s">
        <v>4</v>
      </c>
      <c r="J51" s="67">
        <v>45290</v>
      </c>
      <c r="K51" s="195">
        <v>0.8</v>
      </c>
      <c r="L51" s="64"/>
      <c r="M51" s="64"/>
      <c r="O51" s="64"/>
      <c r="P51" s="65"/>
      <c r="R51" s="64" t="s">
        <v>364</v>
      </c>
      <c r="S51" s="213" t="s">
        <v>365</v>
      </c>
      <c r="T51" s="71" t="s">
        <v>366</v>
      </c>
    </row>
    <row r="52" spans="1:20" ht="48" customHeight="1">
      <c r="A52" s="119"/>
      <c r="B52" s="120"/>
      <c r="C52" s="93" t="s">
        <v>342</v>
      </c>
      <c r="D52" s="93" t="s">
        <v>18</v>
      </c>
      <c r="E52" s="121"/>
      <c r="F52" s="120"/>
      <c r="G52" s="121"/>
      <c r="H52" s="120"/>
      <c r="I52" s="120"/>
      <c r="J52" s="95"/>
      <c r="K52" s="49"/>
      <c r="L52" s="121"/>
      <c r="M52" s="121"/>
      <c r="N52" s="97"/>
      <c r="O52" s="121"/>
      <c r="P52" s="120"/>
      <c r="Q52" s="97"/>
      <c r="R52" s="121"/>
      <c r="S52" s="49"/>
      <c r="T52" s="49"/>
    </row>
    <row r="53" spans="1:20" ht="151.5" customHeight="1">
      <c r="A53" s="115" t="s">
        <v>367</v>
      </c>
      <c r="B53" s="99"/>
      <c r="C53" s="72" t="s">
        <v>342</v>
      </c>
      <c r="D53" s="72" t="s">
        <v>368</v>
      </c>
      <c r="E53" s="64" t="s">
        <v>369</v>
      </c>
      <c r="F53" s="62" t="s">
        <v>370</v>
      </c>
      <c r="G53" s="66" t="s">
        <v>371</v>
      </c>
      <c r="H53" s="65" t="s">
        <v>372</v>
      </c>
      <c r="I53" s="65" t="s">
        <v>27</v>
      </c>
      <c r="J53" s="67">
        <v>45290</v>
      </c>
      <c r="K53" s="77">
        <v>0.7</v>
      </c>
      <c r="L53" s="86" t="s">
        <v>373</v>
      </c>
      <c r="M53" s="86" t="s">
        <v>374</v>
      </c>
      <c r="O53" s="79" t="s">
        <v>375</v>
      </c>
      <c r="P53" s="85" t="s">
        <v>148</v>
      </c>
      <c r="R53" s="64" t="s">
        <v>376</v>
      </c>
      <c r="S53" s="69" t="s">
        <v>374</v>
      </c>
      <c r="T53" s="71" t="s">
        <v>377</v>
      </c>
    </row>
    <row r="54" spans="1:20" ht="73.5" customHeight="1">
      <c r="A54" s="115" t="s">
        <v>378</v>
      </c>
      <c r="B54" s="99"/>
      <c r="C54" s="72" t="s">
        <v>342</v>
      </c>
      <c r="D54" s="72" t="s">
        <v>368</v>
      </c>
      <c r="E54" s="69" t="s">
        <v>379</v>
      </c>
      <c r="F54" s="62" t="s">
        <v>380</v>
      </c>
      <c r="G54" s="66" t="s">
        <v>381</v>
      </c>
      <c r="H54" s="65" t="s">
        <v>372</v>
      </c>
      <c r="I54" s="65" t="s">
        <v>27</v>
      </c>
      <c r="J54" s="67">
        <v>45290</v>
      </c>
      <c r="K54" s="77">
        <v>0.5</v>
      </c>
      <c r="L54" s="86" t="s">
        <v>382</v>
      </c>
      <c r="M54" s="86" t="s">
        <v>383</v>
      </c>
      <c r="O54" s="79" t="s">
        <v>375</v>
      </c>
      <c r="P54" s="85" t="s">
        <v>148</v>
      </c>
      <c r="R54" s="64" t="s">
        <v>384</v>
      </c>
      <c r="S54" s="69" t="s">
        <v>385</v>
      </c>
      <c r="T54" s="71" t="s">
        <v>386</v>
      </c>
    </row>
    <row r="55" spans="1:20" ht="36" customHeight="1">
      <c r="A55" s="119"/>
      <c r="B55" s="120"/>
      <c r="C55" s="93" t="s">
        <v>342</v>
      </c>
      <c r="D55" s="93" t="s">
        <v>368</v>
      </c>
      <c r="E55" s="121"/>
      <c r="F55" s="120"/>
      <c r="G55" s="121"/>
      <c r="H55" s="120"/>
      <c r="I55" s="120"/>
      <c r="J55" s="95"/>
      <c r="K55" s="49"/>
      <c r="L55" s="121"/>
      <c r="M55" s="121"/>
      <c r="N55" s="97"/>
      <c r="O55" s="121"/>
      <c r="P55" s="120"/>
      <c r="Q55" s="97"/>
      <c r="R55" s="121"/>
      <c r="S55" s="49"/>
      <c r="T55" s="49"/>
    </row>
    <row r="56" spans="1:20" ht="87" customHeight="1">
      <c r="A56" s="61" t="s">
        <v>387</v>
      </c>
      <c r="B56" s="65"/>
      <c r="C56" s="72" t="s">
        <v>342</v>
      </c>
      <c r="D56" s="72" t="s">
        <v>19</v>
      </c>
      <c r="E56" s="64" t="s">
        <v>388</v>
      </c>
      <c r="F56" s="62" t="s">
        <v>389</v>
      </c>
      <c r="G56" s="66" t="s">
        <v>390</v>
      </c>
      <c r="H56" s="65" t="s">
        <v>391</v>
      </c>
      <c r="I56" s="65" t="s">
        <v>6</v>
      </c>
      <c r="J56" s="67">
        <v>44956</v>
      </c>
      <c r="K56" s="270">
        <v>1</v>
      </c>
      <c r="L56" s="64" t="s">
        <v>392</v>
      </c>
      <c r="M56" s="64" t="s">
        <v>393</v>
      </c>
      <c r="N56" s="71" t="s">
        <v>394</v>
      </c>
      <c r="O56" s="86"/>
      <c r="P56" s="65"/>
      <c r="R56" s="64"/>
    </row>
    <row r="57" spans="1:20" ht="90" customHeight="1">
      <c r="A57" s="61" t="s">
        <v>395</v>
      </c>
      <c r="B57" s="65"/>
      <c r="C57" s="72" t="s">
        <v>342</v>
      </c>
      <c r="D57" s="65" t="s">
        <v>19</v>
      </c>
      <c r="E57" s="64" t="s">
        <v>396</v>
      </c>
      <c r="F57" s="62" t="s">
        <v>397</v>
      </c>
      <c r="G57" s="66" t="s">
        <v>398</v>
      </c>
      <c r="H57" s="65" t="s">
        <v>391</v>
      </c>
      <c r="I57" s="65" t="s">
        <v>6</v>
      </c>
      <c r="J57" s="67">
        <v>45046</v>
      </c>
      <c r="K57" s="270">
        <v>1</v>
      </c>
      <c r="L57" s="64" t="s">
        <v>399</v>
      </c>
      <c r="M57" s="64" t="s">
        <v>400</v>
      </c>
      <c r="O57" s="86" t="s">
        <v>401</v>
      </c>
      <c r="P57" s="65" t="s">
        <v>400</v>
      </c>
      <c r="Q57" s="84" t="s">
        <v>402</v>
      </c>
      <c r="R57" s="64" t="s">
        <v>403</v>
      </c>
      <c r="S57" s="138" t="s">
        <v>404</v>
      </c>
      <c r="T57" s="138" t="s">
        <v>405</v>
      </c>
    </row>
    <row r="58" spans="1:20" ht="87" customHeight="1">
      <c r="A58" s="61" t="s">
        <v>406</v>
      </c>
      <c r="B58" s="65"/>
      <c r="C58" s="72" t="s">
        <v>342</v>
      </c>
      <c r="D58" s="72" t="s">
        <v>19</v>
      </c>
      <c r="E58" s="64" t="s">
        <v>407</v>
      </c>
      <c r="F58" s="62" t="s">
        <v>408</v>
      </c>
      <c r="G58" s="66" t="s">
        <v>409</v>
      </c>
      <c r="H58" s="65" t="s">
        <v>391</v>
      </c>
      <c r="I58" s="65" t="s">
        <v>6</v>
      </c>
      <c r="J58" s="67">
        <v>45290</v>
      </c>
      <c r="K58" s="77">
        <v>0.75</v>
      </c>
      <c r="L58" s="64" t="s">
        <v>410</v>
      </c>
      <c r="M58" s="64" t="s">
        <v>411</v>
      </c>
      <c r="O58" s="124" t="s">
        <v>412</v>
      </c>
      <c r="P58" s="65"/>
      <c r="R58" s="64" t="s">
        <v>413</v>
      </c>
      <c r="S58" s="193"/>
      <c r="T58" s="138" t="s">
        <v>414</v>
      </c>
    </row>
    <row r="59" spans="1:20" s="125" customFormat="1" ht="84" customHeight="1">
      <c r="A59" s="61" t="s">
        <v>415</v>
      </c>
      <c r="B59" s="65"/>
      <c r="C59" s="72" t="s">
        <v>342</v>
      </c>
      <c r="D59" s="72" t="s">
        <v>19</v>
      </c>
      <c r="E59" s="64" t="s">
        <v>416</v>
      </c>
      <c r="F59" s="62" t="s">
        <v>417</v>
      </c>
      <c r="G59" s="66" t="s">
        <v>418</v>
      </c>
      <c r="H59" s="65" t="s">
        <v>391</v>
      </c>
      <c r="I59" s="65" t="s">
        <v>6</v>
      </c>
      <c r="J59" s="67">
        <v>45290</v>
      </c>
      <c r="K59" s="77">
        <v>0.5</v>
      </c>
      <c r="L59" s="64"/>
      <c r="M59" s="64"/>
      <c r="O59" s="69" t="s">
        <v>419</v>
      </c>
      <c r="P59" s="65" t="s">
        <v>420</v>
      </c>
      <c r="Q59" s="64" t="s">
        <v>421</v>
      </c>
      <c r="R59" s="64" t="s">
        <v>422</v>
      </c>
      <c r="S59" s="193"/>
      <c r="T59" s="138" t="s">
        <v>423</v>
      </c>
    </row>
    <row r="60" spans="1:20" ht="84" customHeight="1">
      <c r="A60" s="61" t="s">
        <v>424</v>
      </c>
      <c r="B60" s="65"/>
      <c r="C60" s="72" t="s">
        <v>342</v>
      </c>
      <c r="D60" s="72" t="s">
        <v>19</v>
      </c>
      <c r="E60" s="64" t="s">
        <v>425</v>
      </c>
      <c r="F60" s="62" t="s">
        <v>426</v>
      </c>
      <c r="G60" s="66" t="s">
        <v>427</v>
      </c>
      <c r="H60" s="65" t="s">
        <v>391</v>
      </c>
      <c r="I60" s="65" t="s">
        <v>6</v>
      </c>
      <c r="J60" s="67">
        <v>45290</v>
      </c>
      <c r="K60" s="77">
        <v>0.5</v>
      </c>
      <c r="L60" s="64"/>
      <c r="M60" s="64"/>
      <c r="O60" s="86" t="s">
        <v>428</v>
      </c>
      <c r="P60" s="65" t="s">
        <v>429</v>
      </c>
      <c r="Q60" s="64" t="s">
        <v>430</v>
      </c>
      <c r="R60" s="64"/>
    </row>
    <row r="61" spans="1:20" ht="36" customHeight="1">
      <c r="A61" s="119"/>
      <c r="B61" s="120"/>
      <c r="C61" s="93" t="s">
        <v>342</v>
      </c>
      <c r="D61" s="93" t="s">
        <v>19</v>
      </c>
      <c r="E61" s="121"/>
      <c r="F61" s="120"/>
      <c r="G61" s="121"/>
      <c r="H61" s="120"/>
      <c r="I61" s="120"/>
      <c r="J61" s="95"/>
      <c r="K61" s="49"/>
      <c r="L61" s="121"/>
      <c r="M61" s="121"/>
      <c r="N61" s="97"/>
      <c r="O61" s="121"/>
      <c r="P61" s="120"/>
      <c r="Q61" s="97"/>
      <c r="R61" s="121"/>
      <c r="S61" s="49"/>
      <c r="T61" s="49"/>
    </row>
    <row r="62" spans="1:20" ht="117.75" customHeight="1">
      <c r="A62" s="61" t="s">
        <v>431</v>
      </c>
      <c r="B62" s="65"/>
      <c r="C62" s="72" t="s">
        <v>342</v>
      </c>
      <c r="D62" s="72" t="s">
        <v>20</v>
      </c>
      <c r="E62" s="64" t="s">
        <v>432</v>
      </c>
      <c r="F62" s="62" t="s">
        <v>433</v>
      </c>
      <c r="G62" s="64" t="s">
        <v>434</v>
      </c>
      <c r="H62" s="65" t="s">
        <v>435</v>
      </c>
      <c r="I62" s="65" t="s">
        <v>5</v>
      </c>
      <c r="J62" s="118">
        <v>45015</v>
      </c>
      <c r="K62" s="270">
        <v>1</v>
      </c>
      <c r="L62" s="113" t="s">
        <v>436</v>
      </c>
      <c r="M62" s="64" t="s">
        <v>437</v>
      </c>
      <c r="N62" s="82" t="s">
        <v>438</v>
      </c>
      <c r="O62" s="113"/>
      <c r="P62" s="65"/>
      <c r="R62" s="64"/>
    </row>
    <row r="63" spans="1:20" ht="81.75" customHeight="1">
      <c r="A63" s="61" t="s">
        <v>439</v>
      </c>
      <c r="B63" s="65"/>
      <c r="C63" s="72" t="s">
        <v>342</v>
      </c>
      <c r="D63" s="72" t="s">
        <v>20</v>
      </c>
      <c r="E63" s="64" t="s">
        <v>440</v>
      </c>
      <c r="F63" s="62" t="s">
        <v>441</v>
      </c>
      <c r="G63" s="64" t="s">
        <v>442</v>
      </c>
      <c r="H63" s="65" t="s">
        <v>435</v>
      </c>
      <c r="I63" s="65" t="s">
        <v>5</v>
      </c>
      <c r="J63" s="118">
        <v>45076</v>
      </c>
      <c r="K63" s="270">
        <v>1</v>
      </c>
      <c r="L63" s="64"/>
      <c r="M63" s="64"/>
      <c r="O63" s="64" t="s">
        <v>443</v>
      </c>
      <c r="P63" s="126" t="s">
        <v>444</v>
      </c>
      <c r="Q63" s="71" t="s">
        <v>445</v>
      </c>
      <c r="R63" s="64"/>
    </row>
    <row r="64" spans="1:20" ht="116.25" customHeight="1">
      <c r="A64" s="61" t="s">
        <v>446</v>
      </c>
      <c r="B64" s="247" t="s">
        <v>447</v>
      </c>
      <c r="C64" s="72" t="s">
        <v>342</v>
      </c>
      <c r="D64" s="72" t="s">
        <v>20</v>
      </c>
      <c r="E64" s="64" t="s">
        <v>448</v>
      </c>
      <c r="F64" s="230" t="s">
        <v>449</v>
      </c>
      <c r="G64" s="249" t="s">
        <v>450</v>
      </c>
      <c r="H64" s="65" t="s">
        <v>435</v>
      </c>
      <c r="I64" s="2" t="s">
        <v>28</v>
      </c>
      <c r="J64" s="118">
        <v>45199</v>
      </c>
      <c r="K64" s="77">
        <v>0.8</v>
      </c>
      <c r="L64" s="64"/>
      <c r="M64" s="64"/>
      <c r="O64" s="64" t="s">
        <v>375</v>
      </c>
      <c r="P64" s="65"/>
      <c r="R64" s="64" t="s">
        <v>451</v>
      </c>
      <c r="S64" s="214" t="s">
        <v>452</v>
      </c>
      <c r="T64" s="71" t="s">
        <v>453</v>
      </c>
    </row>
    <row r="65" spans="1:20" ht="82.5" customHeight="1">
      <c r="A65" s="61" t="s">
        <v>454</v>
      </c>
      <c r="B65" s="65"/>
      <c r="C65" s="72" t="s">
        <v>342</v>
      </c>
      <c r="D65" s="72" t="s">
        <v>20</v>
      </c>
      <c r="E65" s="64" t="s">
        <v>455</v>
      </c>
      <c r="F65" s="62" t="s">
        <v>456</v>
      </c>
      <c r="G65" s="64" t="s">
        <v>457</v>
      </c>
      <c r="H65" s="65" t="s">
        <v>435</v>
      </c>
      <c r="I65" s="65" t="s">
        <v>5</v>
      </c>
      <c r="J65" s="118">
        <v>45107</v>
      </c>
      <c r="K65" s="270">
        <v>1</v>
      </c>
      <c r="L65" s="64"/>
      <c r="M65" s="64"/>
      <c r="O65" s="64" t="s">
        <v>458</v>
      </c>
      <c r="P65" s="65" t="s">
        <v>459</v>
      </c>
      <c r="Q65" s="71" t="s">
        <v>445</v>
      </c>
      <c r="R65" s="64"/>
    </row>
    <row r="66" spans="1:20" ht="98.25" customHeight="1">
      <c r="A66" s="61" t="s">
        <v>460</v>
      </c>
      <c r="B66" s="65"/>
      <c r="C66" s="72" t="s">
        <v>342</v>
      </c>
      <c r="D66" s="72" t="s">
        <v>20</v>
      </c>
      <c r="E66" s="64" t="s">
        <v>461</v>
      </c>
      <c r="F66" s="62" t="s">
        <v>462</v>
      </c>
      <c r="G66" s="64" t="s">
        <v>463</v>
      </c>
      <c r="H66" s="65" t="s">
        <v>435</v>
      </c>
      <c r="I66" s="65" t="s">
        <v>5</v>
      </c>
      <c r="J66" s="118">
        <v>45107</v>
      </c>
      <c r="K66" s="270">
        <v>1</v>
      </c>
      <c r="L66" s="64"/>
      <c r="M66" s="64"/>
      <c r="O66" s="64" t="s">
        <v>464</v>
      </c>
      <c r="P66" s="126" t="s">
        <v>465</v>
      </c>
      <c r="Q66" s="71" t="s">
        <v>445</v>
      </c>
      <c r="R66" s="64"/>
    </row>
    <row r="67" spans="1:20" ht="64.5" customHeight="1">
      <c r="A67" s="61" t="s">
        <v>466</v>
      </c>
      <c r="B67" s="65"/>
      <c r="C67" s="72" t="s">
        <v>342</v>
      </c>
      <c r="D67" s="72" t="s">
        <v>20</v>
      </c>
      <c r="E67" s="64" t="s">
        <v>124</v>
      </c>
      <c r="F67" s="62" t="s">
        <v>467</v>
      </c>
      <c r="G67" s="64" t="s">
        <v>468</v>
      </c>
      <c r="H67" s="65" t="s">
        <v>435</v>
      </c>
      <c r="I67" s="65" t="s">
        <v>5</v>
      </c>
      <c r="J67" s="118">
        <v>45229</v>
      </c>
      <c r="K67" s="77"/>
      <c r="L67" s="64"/>
      <c r="M67" s="64"/>
      <c r="O67" s="79" t="s">
        <v>375</v>
      </c>
      <c r="P67" s="85" t="s">
        <v>148</v>
      </c>
      <c r="R67" s="64"/>
    </row>
    <row r="68" spans="1:20" ht="60" customHeight="1">
      <c r="A68" s="61" t="s">
        <v>469</v>
      </c>
      <c r="B68" s="248" t="s">
        <v>470</v>
      </c>
      <c r="C68" s="72" t="s">
        <v>342</v>
      </c>
      <c r="D68" s="72" t="s">
        <v>20</v>
      </c>
      <c r="E68" s="64"/>
      <c r="F68" s="62"/>
      <c r="G68" s="64"/>
      <c r="H68" s="65"/>
      <c r="I68" s="65"/>
      <c r="J68" s="118"/>
      <c r="K68" s="77"/>
      <c r="L68" s="64"/>
      <c r="M68" s="64"/>
      <c r="O68" s="79" t="s">
        <v>375</v>
      </c>
      <c r="P68" s="85" t="s">
        <v>148</v>
      </c>
      <c r="R68" s="64"/>
    </row>
    <row r="69" spans="1:20" ht="36" customHeight="1">
      <c r="A69" s="119"/>
      <c r="B69" s="120"/>
      <c r="C69" s="93" t="s">
        <v>342</v>
      </c>
      <c r="D69" s="93" t="s">
        <v>20</v>
      </c>
      <c r="E69" s="121"/>
      <c r="F69" s="120"/>
      <c r="G69" s="120"/>
      <c r="H69" s="120"/>
      <c r="I69" s="120"/>
      <c r="J69" s="95"/>
      <c r="K69" s="49"/>
      <c r="L69" s="121"/>
      <c r="M69" s="121"/>
      <c r="N69" s="97"/>
      <c r="O69" s="121"/>
      <c r="P69" s="120"/>
      <c r="Q69" s="97"/>
      <c r="R69" s="121"/>
      <c r="S69" s="49"/>
      <c r="T69" s="49"/>
    </row>
    <row r="70" spans="1:20" s="101" customFormat="1" ht="55.5" customHeight="1">
      <c r="A70" s="61" t="s">
        <v>471</v>
      </c>
      <c r="B70" s="99"/>
      <c r="C70" s="72" t="s">
        <v>342</v>
      </c>
      <c r="D70" s="72" t="s">
        <v>15</v>
      </c>
      <c r="E70" s="64" t="s">
        <v>472</v>
      </c>
      <c r="F70" s="62" t="s">
        <v>473</v>
      </c>
      <c r="G70" s="64" t="s">
        <v>474</v>
      </c>
      <c r="H70" s="78" t="s">
        <v>435</v>
      </c>
      <c r="I70" s="65" t="s">
        <v>5</v>
      </c>
      <c r="J70" s="118">
        <v>44956</v>
      </c>
      <c r="K70" s="270">
        <v>1</v>
      </c>
      <c r="L70" s="86" t="s">
        <v>475</v>
      </c>
      <c r="M70" s="127" t="s">
        <v>476</v>
      </c>
      <c r="N70" s="82" t="s">
        <v>477</v>
      </c>
      <c r="O70" s="86"/>
      <c r="P70" s="128"/>
      <c r="R70" s="64"/>
    </row>
    <row r="71" spans="1:20" ht="55.5" customHeight="1">
      <c r="A71" s="61" t="s">
        <v>478</v>
      </c>
      <c r="B71" s="99"/>
      <c r="C71" s="72" t="s">
        <v>342</v>
      </c>
      <c r="D71" s="72" t="s">
        <v>15</v>
      </c>
      <c r="E71" s="64" t="s">
        <v>479</v>
      </c>
      <c r="F71" s="62" t="s">
        <v>473</v>
      </c>
      <c r="G71" s="64" t="s">
        <v>480</v>
      </c>
      <c r="H71" s="78" t="s">
        <v>435</v>
      </c>
      <c r="I71" s="65" t="s">
        <v>5</v>
      </c>
      <c r="J71" s="118">
        <v>44956</v>
      </c>
      <c r="K71" s="270">
        <v>1</v>
      </c>
      <c r="L71" s="86" t="s">
        <v>481</v>
      </c>
      <c r="M71" s="127" t="s">
        <v>476</v>
      </c>
      <c r="N71" s="82" t="s">
        <v>477</v>
      </c>
      <c r="O71" s="86"/>
      <c r="P71" s="128"/>
      <c r="R71" s="64"/>
    </row>
    <row r="72" spans="1:20" ht="60" customHeight="1">
      <c r="A72" s="61" t="s">
        <v>482</v>
      </c>
      <c r="B72" s="99"/>
      <c r="C72" s="72" t="s">
        <v>342</v>
      </c>
      <c r="D72" s="72" t="s">
        <v>15</v>
      </c>
      <c r="E72" s="64" t="s">
        <v>483</v>
      </c>
      <c r="F72" s="62" t="s">
        <v>484</v>
      </c>
      <c r="G72" s="64" t="s">
        <v>485</v>
      </c>
      <c r="H72" s="78" t="s">
        <v>435</v>
      </c>
      <c r="I72" s="65" t="s">
        <v>5</v>
      </c>
      <c r="J72" s="118">
        <v>45015</v>
      </c>
      <c r="K72" s="270">
        <v>1</v>
      </c>
      <c r="L72" s="86" t="s">
        <v>486</v>
      </c>
      <c r="M72" s="69" t="s">
        <v>487</v>
      </c>
      <c r="N72" s="84" t="s">
        <v>488</v>
      </c>
      <c r="O72" s="86"/>
      <c r="P72" s="62"/>
      <c r="R72" s="64"/>
    </row>
    <row r="73" spans="1:20" ht="102.75" customHeight="1">
      <c r="A73" s="61" t="s">
        <v>489</v>
      </c>
      <c r="B73" s="99"/>
      <c r="C73" s="72" t="s">
        <v>342</v>
      </c>
      <c r="D73" s="72" t="s">
        <v>15</v>
      </c>
      <c r="E73" s="64" t="s">
        <v>490</v>
      </c>
      <c r="F73" s="62" t="s">
        <v>491</v>
      </c>
      <c r="G73" s="64" t="s">
        <v>492</v>
      </c>
      <c r="H73" s="78" t="s">
        <v>435</v>
      </c>
      <c r="I73" s="65" t="s">
        <v>5</v>
      </c>
      <c r="J73" s="118">
        <v>45015</v>
      </c>
      <c r="K73" s="270">
        <v>1</v>
      </c>
      <c r="L73" s="86" t="s">
        <v>493</v>
      </c>
      <c r="M73" s="69" t="s">
        <v>494</v>
      </c>
      <c r="N73" s="71" t="s">
        <v>495</v>
      </c>
      <c r="O73" s="86"/>
      <c r="P73" s="62"/>
      <c r="R73" s="64"/>
    </row>
    <row r="74" spans="1:20" ht="84" customHeight="1">
      <c r="A74" s="61" t="s">
        <v>496</v>
      </c>
      <c r="B74" s="99"/>
      <c r="C74" s="72" t="s">
        <v>342</v>
      </c>
      <c r="D74" s="72" t="s">
        <v>15</v>
      </c>
      <c r="E74" s="64" t="s">
        <v>497</v>
      </c>
      <c r="F74" s="62" t="s">
        <v>498</v>
      </c>
      <c r="G74" s="64" t="s">
        <v>499</v>
      </c>
      <c r="H74" s="78" t="s">
        <v>435</v>
      </c>
      <c r="I74" s="65" t="s">
        <v>5</v>
      </c>
      <c r="J74" s="118">
        <v>45046</v>
      </c>
      <c r="K74" s="270">
        <v>1</v>
      </c>
      <c r="L74" s="60"/>
      <c r="M74" s="60"/>
      <c r="N74" s="125"/>
      <c r="O74" s="129" t="s">
        <v>500</v>
      </c>
      <c r="P74" s="130" t="s">
        <v>501</v>
      </c>
      <c r="Q74" s="71" t="s">
        <v>502</v>
      </c>
      <c r="R74" s="64"/>
    </row>
    <row r="75" spans="1:20" ht="60" customHeight="1">
      <c r="A75" s="61" t="s">
        <v>503</v>
      </c>
      <c r="B75" s="99"/>
      <c r="C75" s="131" t="s">
        <v>342</v>
      </c>
      <c r="D75" s="131" t="s">
        <v>15</v>
      </c>
      <c r="E75" s="64" t="s">
        <v>504</v>
      </c>
      <c r="F75" s="65" t="s">
        <v>505</v>
      </c>
      <c r="G75" s="64" t="s">
        <v>506</v>
      </c>
      <c r="H75" s="65" t="s">
        <v>435</v>
      </c>
      <c r="I75" s="2" t="s">
        <v>28</v>
      </c>
      <c r="J75" s="118">
        <v>45046</v>
      </c>
      <c r="K75" s="270">
        <v>1</v>
      </c>
      <c r="L75" s="60"/>
      <c r="M75" s="60"/>
      <c r="N75" s="125"/>
      <c r="O75" s="129" t="s">
        <v>507</v>
      </c>
      <c r="P75" s="130" t="s">
        <v>508</v>
      </c>
      <c r="Q75" s="71" t="s">
        <v>502</v>
      </c>
      <c r="R75" s="64"/>
    </row>
    <row r="76" spans="1:20" ht="60" customHeight="1">
      <c r="A76" s="61" t="s">
        <v>509</v>
      </c>
      <c r="B76" s="99"/>
      <c r="C76" s="131" t="s">
        <v>342</v>
      </c>
      <c r="D76" s="131" t="s">
        <v>15</v>
      </c>
      <c r="E76" s="64" t="s">
        <v>504</v>
      </c>
      <c r="F76" s="65" t="s">
        <v>510</v>
      </c>
      <c r="G76" s="64" t="s">
        <v>511</v>
      </c>
      <c r="H76" s="65" t="s">
        <v>435</v>
      </c>
      <c r="I76" s="2" t="s">
        <v>28</v>
      </c>
      <c r="J76" s="118">
        <v>45046</v>
      </c>
      <c r="K76" s="270">
        <v>1</v>
      </c>
      <c r="L76" s="60"/>
      <c r="M76" s="60"/>
      <c r="O76" s="132" t="s">
        <v>512</v>
      </c>
      <c r="P76" s="130" t="s">
        <v>513</v>
      </c>
      <c r="Q76" s="84" t="s">
        <v>502</v>
      </c>
      <c r="R76" s="64"/>
    </row>
    <row r="77" spans="1:20" ht="108" customHeight="1">
      <c r="A77" s="61" t="s">
        <v>514</v>
      </c>
      <c r="B77" s="99"/>
      <c r="C77" s="131" t="s">
        <v>342</v>
      </c>
      <c r="D77" s="131" t="s">
        <v>15</v>
      </c>
      <c r="E77" s="64" t="s">
        <v>504</v>
      </c>
      <c r="F77" s="65" t="s">
        <v>515</v>
      </c>
      <c r="G77" s="64" t="s">
        <v>516</v>
      </c>
      <c r="H77" s="65" t="s">
        <v>435</v>
      </c>
      <c r="I77" s="65" t="s">
        <v>4</v>
      </c>
      <c r="J77" s="118">
        <v>45076</v>
      </c>
      <c r="K77" s="270">
        <v>1</v>
      </c>
      <c r="L77" s="86"/>
      <c r="M77" s="133"/>
      <c r="O77" s="62" t="s">
        <v>517</v>
      </c>
      <c r="P77" s="130" t="s">
        <v>518</v>
      </c>
      <c r="Q77" s="134" t="s">
        <v>502</v>
      </c>
      <c r="R77" s="64"/>
    </row>
    <row r="78" spans="1:20" ht="26.25" customHeight="1">
      <c r="A78" s="73" t="s">
        <v>519</v>
      </c>
      <c r="B78" s="74" t="s">
        <v>113</v>
      </c>
      <c r="C78" s="76" t="s">
        <v>342</v>
      </c>
      <c r="D78" s="76" t="s">
        <v>15</v>
      </c>
      <c r="E78" s="102"/>
      <c r="F78" s="87"/>
      <c r="G78" s="102"/>
      <c r="H78" s="74"/>
      <c r="I78" s="74"/>
      <c r="J78" s="135"/>
      <c r="K78" s="105"/>
      <c r="L78" s="101"/>
      <c r="M78" s="101"/>
      <c r="O78" s="101"/>
      <c r="P78" s="106"/>
      <c r="R78" s="64"/>
    </row>
    <row r="79" spans="1:20" ht="64.5" customHeight="1">
      <c r="A79" s="61" t="s">
        <v>520</v>
      </c>
      <c r="B79" s="99"/>
      <c r="C79" s="72" t="s">
        <v>342</v>
      </c>
      <c r="D79" s="72" t="s">
        <v>15</v>
      </c>
      <c r="E79" s="64" t="s">
        <v>521</v>
      </c>
      <c r="F79" s="65" t="s">
        <v>522</v>
      </c>
      <c r="G79" s="64" t="s">
        <v>523</v>
      </c>
      <c r="H79" s="65" t="s">
        <v>158</v>
      </c>
      <c r="I79" s="65" t="s">
        <v>4</v>
      </c>
      <c r="J79" s="118">
        <v>45107</v>
      </c>
      <c r="K79" s="270">
        <v>1</v>
      </c>
      <c r="L79" s="69"/>
      <c r="M79" s="133"/>
      <c r="O79" s="69" t="s">
        <v>524</v>
      </c>
      <c r="P79" s="130" t="s">
        <v>525</v>
      </c>
      <c r="Q79" s="134" t="s">
        <v>502</v>
      </c>
      <c r="R79" s="64"/>
    </row>
    <row r="80" spans="1:20" ht="93" customHeight="1">
      <c r="A80" s="61" t="s">
        <v>526</v>
      </c>
      <c r="B80" s="99"/>
      <c r="C80" s="72" t="s">
        <v>342</v>
      </c>
      <c r="D80" s="65" t="s">
        <v>15</v>
      </c>
      <c r="E80" s="64" t="s">
        <v>527</v>
      </c>
      <c r="F80" s="62" t="s">
        <v>528</v>
      </c>
      <c r="G80" s="64" t="s">
        <v>529</v>
      </c>
      <c r="H80" s="78" t="s">
        <v>435</v>
      </c>
      <c r="I80" s="65" t="s">
        <v>5</v>
      </c>
      <c r="J80" s="118">
        <v>45137</v>
      </c>
      <c r="K80" s="270">
        <v>1</v>
      </c>
      <c r="L80" s="60"/>
      <c r="M80" s="60"/>
      <c r="O80" s="79" t="s">
        <v>375</v>
      </c>
      <c r="P80" s="85" t="s">
        <v>148</v>
      </c>
      <c r="R80" s="64" t="s">
        <v>530</v>
      </c>
      <c r="S80" s="138" t="s">
        <v>531</v>
      </c>
      <c r="T80" s="138" t="s">
        <v>532</v>
      </c>
    </row>
    <row r="81" spans="1:20" ht="78.75" customHeight="1">
      <c r="A81" s="61" t="s">
        <v>533</v>
      </c>
      <c r="B81" s="99"/>
      <c r="C81" s="131" t="s">
        <v>342</v>
      </c>
      <c r="D81" s="217" t="s">
        <v>15</v>
      </c>
      <c r="E81" s="64" t="s">
        <v>504</v>
      </c>
      <c r="F81" s="65" t="s">
        <v>534</v>
      </c>
      <c r="G81" s="64" t="s">
        <v>535</v>
      </c>
      <c r="H81" s="65" t="s">
        <v>435</v>
      </c>
      <c r="I81" s="65" t="s">
        <v>4</v>
      </c>
      <c r="J81" s="118">
        <v>45137</v>
      </c>
      <c r="K81" s="270">
        <v>1</v>
      </c>
      <c r="L81" s="60"/>
      <c r="M81" s="60"/>
      <c r="O81" s="79" t="s">
        <v>375</v>
      </c>
      <c r="P81" s="85" t="s">
        <v>148</v>
      </c>
      <c r="R81" s="64" t="s">
        <v>536</v>
      </c>
      <c r="S81" s="71" t="s">
        <v>537</v>
      </c>
      <c r="T81" s="138" t="s">
        <v>538</v>
      </c>
    </row>
    <row r="82" spans="1:20" ht="121.5" customHeight="1">
      <c r="A82" s="61" t="s">
        <v>539</v>
      </c>
      <c r="B82" s="62" t="s">
        <v>168</v>
      </c>
      <c r="C82" s="72" t="s">
        <v>342</v>
      </c>
      <c r="D82" s="65" t="s">
        <v>15</v>
      </c>
      <c r="E82" s="64" t="s">
        <v>497</v>
      </c>
      <c r="F82" s="62" t="s">
        <v>540</v>
      </c>
      <c r="G82" s="64" t="s">
        <v>541</v>
      </c>
      <c r="H82" s="78" t="s">
        <v>158</v>
      </c>
      <c r="I82" s="65" t="s">
        <v>4</v>
      </c>
      <c r="J82" s="118">
        <v>45199</v>
      </c>
      <c r="K82" s="270">
        <v>1</v>
      </c>
      <c r="L82" s="60"/>
      <c r="M82" s="60"/>
      <c r="O82" s="60"/>
      <c r="P82" s="78"/>
      <c r="R82" s="64" t="s">
        <v>542</v>
      </c>
      <c r="S82" s="71" t="s">
        <v>543</v>
      </c>
      <c r="T82" s="191"/>
    </row>
    <row r="83" spans="1:20" ht="84" customHeight="1">
      <c r="A83" s="61" t="s">
        <v>544</v>
      </c>
      <c r="B83" s="99"/>
      <c r="C83" s="131" t="s">
        <v>342</v>
      </c>
      <c r="D83" s="131" t="s">
        <v>15</v>
      </c>
      <c r="E83" s="64" t="s">
        <v>504</v>
      </c>
      <c r="F83" s="65" t="s">
        <v>545</v>
      </c>
      <c r="G83" s="64" t="s">
        <v>546</v>
      </c>
      <c r="H83" s="65" t="s">
        <v>435</v>
      </c>
      <c r="I83" s="65" t="s">
        <v>4</v>
      </c>
      <c r="J83" s="118">
        <v>45260</v>
      </c>
      <c r="K83" s="77"/>
      <c r="L83" s="60"/>
      <c r="M83" s="60"/>
      <c r="O83" s="60"/>
      <c r="P83" s="78"/>
      <c r="R83" s="64"/>
    </row>
    <row r="84" spans="1:20" ht="72" customHeight="1">
      <c r="A84" s="61" t="s">
        <v>547</v>
      </c>
      <c r="B84" s="99"/>
      <c r="C84" s="131" t="s">
        <v>342</v>
      </c>
      <c r="D84" s="131" t="s">
        <v>15</v>
      </c>
      <c r="E84" s="64" t="s">
        <v>504</v>
      </c>
      <c r="F84" s="65" t="s">
        <v>548</v>
      </c>
      <c r="G84" s="64" t="s">
        <v>549</v>
      </c>
      <c r="H84" s="65" t="s">
        <v>435</v>
      </c>
      <c r="I84" s="65" t="s">
        <v>4</v>
      </c>
      <c r="J84" s="118">
        <v>45260</v>
      </c>
      <c r="K84" s="77"/>
      <c r="L84" s="60"/>
      <c r="M84" s="60"/>
      <c r="O84" s="60"/>
      <c r="P84" s="78"/>
      <c r="R84" s="64"/>
    </row>
    <row r="85" spans="1:20" ht="36" customHeight="1">
      <c r="A85" s="61" t="s">
        <v>550</v>
      </c>
      <c r="B85" s="99"/>
      <c r="C85" s="131" t="s">
        <v>342</v>
      </c>
      <c r="D85" s="131" t="s">
        <v>15</v>
      </c>
      <c r="E85" s="64" t="s">
        <v>551</v>
      </c>
      <c r="F85" s="62" t="s">
        <v>552</v>
      </c>
      <c r="G85" s="64" t="s">
        <v>553</v>
      </c>
      <c r="H85" s="78" t="s">
        <v>435</v>
      </c>
      <c r="I85" s="65" t="s">
        <v>5</v>
      </c>
      <c r="J85" s="118">
        <v>45290</v>
      </c>
      <c r="K85" s="77"/>
      <c r="L85" s="60"/>
      <c r="M85" s="60"/>
      <c r="O85" s="60"/>
      <c r="P85" s="78"/>
      <c r="R85" s="64"/>
    </row>
    <row r="86" spans="1:20" ht="60" customHeight="1">
      <c r="A86" s="61" t="s">
        <v>554</v>
      </c>
      <c r="B86" s="99"/>
      <c r="C86" s="131" t="s">
        <v>342</v>
      </c>
      <c r="D86" s="131" t="s">
        <v>15</v>
      </c>
      <c r="E86" s="64" t="s">
        <v>555</v>
      </c>
      <c r="F86" s="62" t="s">
        <v>556</v>
      </c>
      <c r="G86" s="64" t="s">
        <v>557</v>
      </c>
      <c r="H86" s="78" t="s">
        <v>435</v>
      </c>
      <c r="I86" s="65" t="s">
        <v>5</v>
      </c>
      <c r="J86" s="118">
        <v>45290</v>
      </c>
      <c r="K86" s="77"/>
      <c r="L86" s="60"/>
      <c r="M86" s="60"/>
      <c r="O86" s="60"/>
      <c r="P86" s="78"/>
      <c r="R86" s="64"/>
    </row>
    <row r="87" spans="1:20" ht="60" customHeight="1">
      <c r="A87" s="61" t="s">
        <v>558</v>
      </c>
      <c r="B87" s="99"/>
      <c r="C87" s="131" t="s">
        <v>342</v>
      </c>
      <c r="D87" s="131" t="s">
        <v>15</v>
      </c>
      <c r="E87" s="64" t="s">
        <v>555</v>
      </c>
      <c r="F87" s="62" t="s">
        <v>559</v>
      </c>
      <c r="G87" s="64" t="s">
        <v>560</v>
      </c>
      <c r="H87" s="78" t="s">
        <v>435</v>
      </c>
      <c r="I87" s="65" t="s">
        <v>5</v>
      </c>
      <c r="J87" s="118">
        <v>45290</v>
      </c>
      <c r="K87" s="77"/>
      <c r="L87" s="60"/>
      <c r="M87" s="60"/>
      <c r="O87" s="60"/>
      <c r="P87" s="78"/>
      <c r="R87" s="64"/>
    </row>
    <row r="88" spans="1:20" ht="84" customHeight="1">
      <c r="A88" s="61" t="s">
        <v>561</v>
      </c>
      <c r="B88" s="99"/>
      <c r="C88" s="131" t="s">
        <v>342</v>
      </c>
      <c r="D88" s="131" t="s">
        <v>15</v>
      </c>
      <c r="E88" s="64" t="s">
        <v>562</v>
      </c>
      <c r="F88" s="62" t="s">
        <v>563</v>
      </c>
      <c r="G88" s="64" t="s">
        <v>564</v>
      </c>
      <c r="H88" s="78" t="s">
        <v>435</v>
      </c>
      <c r="I88" s="65" t="s">
        <v>5</v>
      </c>
      <c r="J88" s="118">
        <v>45290</v>
      </c>
      <c r="K88" s="77"/>
      <c r="L88" s="60"/>
      <c r="M88" s="60"/>
      <c r="O88" s="60"/>
      <c r="P88" s="78"/>
      <c r="R88" s="64"/>
    </row>
    <row r="89" spans="1:20" ht="54" customHeight="1">
      <c r="A89" s="91"/>
      <c r="B89" s="114"/>
      <c r="C89" s="93" t="s">
        <v>342</v>
      </c>
      <c r="D89" s="93" t="s">
        <v>15</v>
      </c>
      <c r="E89" s="136"/>
      <c r="F89" s="92"/>
      <c r="G89" s="120"/>
      <c r="H89" s="120"/>
      <c r="I89" s="120"/>
      <c r="J89" s="95"/>
      <c r="K89" s="49"/>
      <c r="L89" s="96"/>
      <c r="M89" s="96"/>
      <c r="N89" s="97"/>
      <c r="O89" s="96"/>
      <c r="P89" s="98"/>
      <c r="Q89" s="96"/>
      <c r="R89" s="121"/>
      <c r="S89" s="49"/>
      <c r="T89" s="49"/>
    </row>
    <row r="90" spans="1:20" ht="113.25" customHeight="1">
      <c r="A90" s="61" t="s">
        <v>565</v>
      </c>
      <c r="B90" s="99"/>
      <c r="C90" s="72" t="s">
        <v>342</v>
      </c>
      <c r="D90" s="72" t="s">
        <v>566</v>
      </c>
      <c r="E90" s="64" t="s">
        <v>567</v>
      </c>
      <c r="F90" s="69" t="s">
        <v>568</v>
      </c>
      <c r="G90" s="64" t="s">
        <v>569</v>
      </c>
      <c r="H90" s="62" t="s">
        <v>570</v>
      </c>
      <c r="I90" s="2" t="s">
        <v>28</v>
      </c>
      <c r="J90" s="118">
        <v>45107</v>
      </c>
      <c r="K90" s="270">
        <v>1</v>
      </c>
      <c r="L90" s="60"/>
      <c r="M90" s="60"/>
      <c r="O90" s="88" t="s">
        <v>571</v>
      </c>
      <c r="P90" s="137" t="s">
        <v>572</v>
      </c>
      <c r="Q90" s="138" t="s">
        <v>573</v>
      </c>
      <c r="R90" s="64"/>
    </row>
    <row r="91" spans="1:20" ht="113.25" customHeight="1">
      <c r="A91" s="61" t="s">
        <v>574</v>
      </c>
      <c r="B91" s="99"/>
      <c r="C91" s="72" t="s">
        <v>342</v>
      </c>
      <c r="D91" s="65" t="s">
        <v>566</v>
      </c>
      <c r="E91" s="64" t="s">
        <v>575</v>
      </c>
      <c r="F91" s="69" t="s">
        <v>576</v>
      </c>
      <c r="G91" s="64" t="s">
        <v>577</v>
      </c>
      <c r="H91" s="62" t="s">
        <v>570</v>
      </c>
      <c r="I91" s="2" t="s">
        <v>28</v>
      </c>
      <c r="J91" s="118">
        <v>45137</v>
      </c>
      <c r="K91" s="270">
        <v>1</v>
      </c>
      <c r="L91" s="88" t="s">
        <v>578</v>
      </c>
      <c r="M91" s="88" t="s">
        <v>579</v>
      </c>
      <c r="O91" s="139"/>
      <c r="P91" s="62"/>
      <c r="R91" s="64" t="s">
        <v>580</v>
      </c>
      <c r="S91" s="215" t="s">
        <v>581</v>
      </c>
      <c r="T91" s="138" t="s">
        <v>582</v>
      </c>
    </row>
    <row r="92" spans="1:20" ht="113.25" customHeight="1">
      <c r="A92" s="61" t="s">
        <v>583</v>
      </c>
      <c r="B92" s="99"/>
      <c r="C92" s="72" t="s">
        <v>342</v>
      </c>
      <c r="D92" s="65" t="s">
        <v>566</v>
      </c>
      <c r="E92" s="64" t="s">
        <v>584</v>
      </c>
      <c r="F92" s="69" t="s">
        <v>585</v>
      </c>
      <c r="G92" s="64" t="s">
        <v>586</v>
      </c>
      <c r="H92" s="62" t="s">
        <v>570</v>
      </c>
      <c r="I92" s="2" t="s">
        <v>28</v>
      </c>
      <c r="J92" s="67">
        <v>45168</v>
      </c>
      <c r="K92" s="270">
        <v>1</v>
      </c>
      <c r="L92" s="140" t="s">
        <v>587</v>
      </c>
      <c r="M92" s="62" t="s">
        <v>588</v>
      </c>
      <c r="O92" s="140"/>
      <c r="P92" s="62"/>
      <c r="R92" s="64" t="s">
        <v>589</v>
      </c>
      <c r="S92" s="216" t="s">
        <v>590</v>
      </c>
      <c r="T92" s="138" t="s">
        <v>591</v>
      </c>
    </row>
    <row r="93" spans="1:20" ht="113.25" customHeight="1">
      <c r="A93" s="61" t="s">
        <v>592</v>
      </c>
      <c r="B93" s="99"/>
      <c r="C93" s="72" t="s">
        <v>342</v>
      </c>
      <c r="D93" s="65" t="s">
        <v>566</v>
      </c>
      <c r="E93" s="64" t="s">
        <v>567</v>
      </c>
      <c r="F93" s="69" t="s">
        <v>593</v>
      </c>
      <c r="G93" s="64" t="s">
        <v>594</v>
      </c>
      <c r="H93" s="62" t="s">
        <v>570</v>
      </c>
      <c r="I93" s="2" t="s">
        <v>28</v>
      </c>
      <c r="J93" s="118">
        <v>45199</v>
      </c>
      <c r="K93" s="270">
        <v>1</v>
      </c>
      <c r="L93" s="60"/>
      <c r="M93" s="60"/>
      <c r="O93" s="60"/>
      <c r="P93" s="78"/>
      <c r="R93" s="64" t="s">
        <v>595</v>
      </c>
      <c r="S93" s="216" t="s">
        <v>596</v>
      </c>
      <c r="T93" s="138" t="s">
        <v>597</v>
      </c>
    </row>
    <row r="94" spans="1:20" ht="113.25" customHeight="1">
      <c r="A94" s="61" t="s">
        <v>598</v>
      </c>
      <c r="B94" s="99"/>
      <c r="C94" s="72" t="s">
        <v>342</v>
      </c>
      <c r="D94" s="72" t="s">
        <v>566</v>
      </c>
      <c r="E94" s="64" t="s">
        <v>584</v>
      </c>
      <c r="F94" s="65" t="s">
        <v>599</v>
      </c>
      <c r="G94" s="64" t="s">
        <v>600</v>
      </c>
      <c r="H94" s="62" t="s">
        <v>570</v>
      </c>
      <c r="I94" s="2" t="s">
        <v>28</v>
      </c>
      <c r="J94" s="118">
        <v>45260</v>
      </c>
      <c r="K94" s="270">
        <v>1</v>
      </c>
      <c r="L94" s="60"/>
      <c r="M94" s="60"/>
      <c r="O94" s="140" t="s">
        <v>601</v>
      </c>
      <c r="P94" s="62" t="s">
        <v>602</v>
      </c>
      <c r="Q94" s="140" t="s">
        <v>603</v>
      </c>
      <c r="R94" s="64"/>
    </row>
    <row r="95" spans="1:20" ht="113.25" customHeight="1">
      <c r="A95" s="61" t="s">
        <v>604</v>
      </c>
      <c r="B95" s="99"/>
      <c r="C95" s="72" t="s">
        <v>342</v>
      </c>
      <c r="D95" s="72" t="s">
        <v>566</v>
      </c>
      <c r="E95" s="64" t="s">
        <v>567</v>
      </c>
      <c r="F95" s="69" t="s">
        <v>605</v>
      </c>
      <c r="G95" s="64" t="s">
        <v>606</v>
      </c>
      <c r="H95" s="62" t="s">
        <v>570</v>
      </c>
      <c r="I95" s="2" t="s">
        <v>28</v>
      </c>
      <c r="J95" s="118">
        <v>45290</v>
      </c>
      <c r="K95" s="77"/>
      <c r="L95" s="60"/>
      <c r="M95" s="60"/>
      <c r="O95" s="60"/>
      <c r="P95" s="78"/>
      <c r="R95" s="64"/>
    </row>
    <row r="96" spans="1:20" ht="113.25" customHeight="1">
      <c r="A96" s="61" t="s">
        <v>607</v>
      </c>
      <c r="B96" s="99"/>
      <c r="C96" s="72" t="s">
        <v>342</v>
      </c>
      <c r="D96" s="72" t="s">
        <v>566</v>
      </c>
      <c r="E96" s="64" t="s">
        <v>567</v>
      </c>
      <c r="F96" s="69" t="s">
        <v>608</v>
      </c>
      <c r="G96" s="64" t="s">
        <v>609</v>
      </c>
      <c r="H96" s="62" t="s">
        <v>570</v>
      </c>
      <c r="I96" s="2" t="s">
        <v>28</v>
      </c>
      <c r="J96" s="118">
        <v>45290</v>
      </c>
      <c r="K96" s="77">
        <v>0.67</v>
      </c>
      <c r="L96" s="140" t="s">
        <v>610</v>
      </c>
      <c r="M96" s="140" t="s">
        <v>611</v>
      </c>
      <c r="O96" s="140" t="s">
        <v>612</v>
      </c>
      <c r="P96" s="62" t="s">
        <v>613</v>
      </c>
      <c r="Q96" s="140" t="s">
        <v>614</v>
      </c>
      <c r="R96" s="64" t="s">
        <v>615</v>
      </c>
      <c r="S96" s="215" t="s">
        <v>616</v>
      </c>
      <c r="T96" s="71" t="s">
        <v>617</v>
      </c>
    </row>
    <row r="97" spans="1:20" ht="113.25" customHeight="1">
      <c r="A97" s="61" t="s">
        <v>618</v>
      </c>
      <c r="B97" s="99"/>
      <c r="C97" s="72" t="s">
        <v>342</v>
      </c>
      <c r="D97" s="72" t="s">
        <v>566</v>
      </c>
      <c r="E97" s="64" t="s">
        <v>584</v>
      </c>
      <c r="F97" s="69" t="s">
        <v>619</v>
      </c>
      <c r="G97" s="64" t="s">
        <v>620</v>
      </c>
      <c r="H97" s="62" t="s">
        <v>570</v>
      </c>
      <c r="I97" s="2" t="s">
        <v>28</v>
      </c>
      <c r="J97" s="118">
        <v>45290</v>
      </c>
      <c r="K97" s="77">
        <v>0.75</v>
      </c>
      <c r="L97" s="139" t="s">
        <v>621</v>
      </c>
      <c r="M97" s="62" t="s">
        <v>622</v>
      </c>
      <c r="O97" s="140" t="s">
        <v>623</v>
      </c>
      <c r="P97" s="62" t="s">
        <v>624</v>
      </c>
      <c r="Q97" s="140" t="s">
        <v>625</v>
      </c>
      <c r="R97" s="64" t="s">
        <v>626</v>
      </c>
      <c r="S97" s="215" t="s">
        <v>624</v>
      </c>
      <c r="T97" s="71" t="s">
        <v>627</v>
      </c>
    </row>
    <row r="98" spans="1:20" ht="36" customHeight="1">
      <c r="A98" s="119"/>
      <c r="B98" s="120"/>
      <c r="C98" s="93" t="s">
        <v>342</v>
      </c>
      <c r="D98" s="93" t="s">
        <v>566</v>
      </c>
      <c r="E98" s="121"/>
      <c r="F98" s="120"/>
      <c r="G98" s="120"/>
      <c r="H98" s="120"/>
      <c r="I98" s="120"/>
      <c r="J98" s="95"/>
      <c r="K98" s="49"/>
      <c r="L98" s="121"/>
      <c r="M98" s="121"/>
      <c r="N98" s="97"/>
      <c r="O98" s="121"/>
      <c r="P98" s="120"/>
      <c r="Q98" s="97"/>
      <c r="R98" s="121"/>
      <c r="S98" s="49"/>
      <c r="T98" s="49"/>
    </row>
    <row r="99" spans="1:20" ht="104.25" customHeight="1">
      <c r="A99" s="117" t="s">
        <v>367</v>
      </c>
      <c r="B99" s="65"/>
      <c r="C99" s="72" t="s">
        <v>628</v>
      </c>
      <c r="D99" s="72" t="s">
        <v>21</v>
      </c>
      <c r="E99" s="64" t="s">
        <v>629</v>
      </c>
      <c r="F99" s="65" t="s">
        <v>630</v>
      </c>
      <c r="G99" s="64" t="s">
        <v>631</v>
      </c>
      <c r="H99" s="65" t="s">
        <v>158</v>
      </c>
      <c r="I99" s="65" t="s">
        <v>4</v>
      </c>
      <c r="J99" s="118">
        <v>45290</v>
      </c>
      <c r="K99" s="77">
        <v>0.75</v>
      </c>
      <c r="L99" s="64"/>
      <c r="M99" s="64"/>
      <c r="O99" s="64"/>
      <c r="P99" s="65"/>
      <c r="R99" s="64" t="s">
        <v>632</v>
      </c>
      <c r="S99" s="212" t="s">
        <v>633</v>
      </c>
      <c r="T99" s="84" t="s">
        <v>634</v>
      </c>
    </row>
    <row r="100" spans="1:20" ht="174" customHeight="1">
      <c r="A100" s="117" t="s">
        <v>378</v>
      </c>
      <c r="B100" s="65"/>
      <c r="C100" s="72" t="s">
        <v>628</v>
      </c>
      <c r="D100" s="72" t="s">
        <v>21</v>
      </c>
      <c r="E100" s="64" t="s">
        <v>635</v>
      </c>
      <c r="F100" s="65" t="s">
        <v>636</v>
      </c>
      <c r="G100" s="64" t="s">
        <v>637</v>
      </c>
      <c r="H100" s="65" t="s">
        <v>158</v>
      </c>
      <c r="I100" s="65" t="s">
        <v>4</v>
      </c>
      <c r="J100" s="118">
        <v>45290</v>
      </c>
      <c r="K100" s="77">
        <v>0.75</v>
      </c>
      <c r="L100" s="64"/>
      <c r="M100" s="64"/>
      <c r="O100" s="64"/>
      <c r="P100" s="65"/>
      <c r="R100" s="64" t="s">
        <v>638</v>
      </c>
      <c r="S100" s="212" t="s">
        <v>639</v>
      </c>
      <c r="T100" s="71" t="s">
        <v>640</v>
      </c>
    </row>
    <row r="101" spans="1:20" ht="72" customHeight="1">
      <c r="A101" s="117" t="s">
        <v>641</v>
      </c>
      <c r="B101" s="65"/>
      <c r="C101" s="72" t="s">
        <v>628</v>
      </c>
      <c r="D101" s="72" t="s">
        <v>21</v>
      </c>
      <c r="E101" s="64" t="s">
        <v>642</v>
      </c>
      <c r="F101" s="65" t="s">
        <v>643</v>
      </c>
      <c r="G101" s="64" t="s">
        <v>644</v>
      </c>
      <c r="H101" s="65" t="s">
        <v>158</v>
      </c>
      <c r="I101" s="65" t="s">
        <v>4</v>
      </c>
      <c r="J101" s="118">
        <v>45290</v>
      </c>
      <c r="K101" s="77"/>
      <c r="L101" s="64"/>
      <c r="M101" s="64"/>
      <c r="O101" s="64"/>
      <c r="P101" s="65"/>
      <c r="R101" s="64" t="s">
        <v>645</v>
      </c>
    </row>
    <row r="102" spans="1:20" ht="48" customHeight="1">
      <c r="A102" s="119"/>
      <c r="B102" s="120"/>
      <c r="C102" s="93" t="s">
        <v>628</v>
      </c>
      <c r="D102" s="93" t="s">
        <v>21</v>
      </c>
      <c r="E102" s="121"/>
      <c r="F102" s="120"/>
      <c r="G102" s="120"/>
      <c r="H102" s="120"/>
      <c r="I102" s="120"/>
      <c r="J102" s="95"/>
      <c r="K102" s="49"/>
      <c r="L102" s="121"/>
      <c r="M102" s="121"/>
      <c r="N102" s="97"/>
      <c r="O102" s="121"/>
      <c r="P102" s="120"/>
      <c r="Q102" s="97"/>
      <c r="R102" s="121"/>
      <c r="S102" s="49"/>
      <c r="T102" s="49"/>
    </row>
    <row r="103" spans="1:20" ht="40.5" customHeight="1">
      <c r="A103" s="243" t="s">
        <v>646</v>
      </c>
      <c r="B103" s="241" t="s">
        <v>647</v>
      </c>
      <c r="C103" s="244" t="s">
        <v>648</v>
      </c>
      <c r="D103" s="244" t="s">
        <v>12</v>
      </c>
      <c r="F103" s="65"/>
      <c r="G103" s="64"/>
      <c r="H103" s="65"/>
      <c r="I103" s="65"/>
      <c r="J103" s="237"/>
      <c r="K103" s="77"/>
      <c r="L103" s="77"/>
      <c r="M103" s="77"/>
      <c r="N103" s="238"/>
      <c r="O103" s="238"/>
      <c r="P103" s="239"/>
    </row>
    <row r="104" spans="1:20" ht="150" customHeight="1">
      <c r="A104" s="117" t="s">
        <v>649</v>
      </c>
      <c r="B104" s="65"/>
      <c r="C104" s="131" t="s">
        <v>648</v>
      </c>
      <c r="D104" s="131" t="s">
        <v>12</v>
      </c>
      <c r="E104" s="64" t="s">
        <v>650</v>
      </c>
      <c r="F104" s="65" t="s">
        <v>651</v>
      </c>
      <c r="G104" s="64" t="s">
        <v>652</v>
      </c>
      <c r="H104" s="65" t="s">
        <v>653</v>
      </c>
      <c r="I104" s="65" t="s">
        <v>5</v>
      </c>
      <c r="J104" s="118">
        <v>45107</v>
      </c>
      <c r="K104" s="77">
        <v>0.77</v>
      </c>
      <c r="L104" s="64" t="s">
        <v>654</v>
      </c>
      <c r="M104" s="64" t="s">
        <v>655</v>
      </c>
      <c r="O104" s="88" t="s">
        <v>656</v>
      </c>
      <c r="P104" s="141" t="s">
        <v>657</v>
      </c>
      <c r="Q104" s="142" t="s">
        <v>658</v>
      </c>
      <c r="R104" s="64" t="s">
        <v>659</v>
      </c>
      <c r="S104" s="77" t="s">
        <v>660</v>
      </c>
      <c r="T104" s="77" t="s">
        <v>661</v>
      </c>
    </row>
    <row r="105" spans="1:20" s="125" customFormat="1" ht="42" customHeight="1">
      <c r="A105" s="240" t="s">
        <v>662</v>
      </c>
      <c r="B105" s="241" t="s">
        <v>647</v>
      </c>
      <c r="C105" s="242" t="s">
        <v>648</v>
      </c>
      <c r="D105" s="242" t="s">
        <v>12</v>
      </c>
      <c r="E105" s="64"/>
      <c r="F105" s="62"/>
      <c r="G105" s="64"/>
      <c r="H105" s="65"/>
      <c r="I105" s="65"/>
      <c r="J105" s="118"/>
      <c r="K105" s="77"/>
      <c r="L105" s="64"/>
      <c r="M105" s="64"/>
      <c r="O105" s="143"/>
      <c r="P105" s="141"/>
      <c r="Q105" s="71"/>
      <c r="R105" s="64"/>
      <c r="S105" s="71"/>
      <c r="T105" s="77"/>
    </row>
    <row r="106" spans="1:20" ht="168" customHeight="1">
      <c r="A106" s="117" t="s">
        <v>663</v>
      </c>
      <c r="B106" s="65"/>
      <c r="C106" s="63" t="s">
        <v>648</v>
      </c>
      <c r="D106" s="63" t="s">
        <v>12</v>
      </c>
      <c r="E106" s="64" t="s">
        <v>664</v>
      </c>
      <c r="F106" s="62" t="s">
        <v>665</v>
      </c>
      <c r="G106" s="64" t="s">
        <v>666</v>
      </c>
      <c r="H106" s="65" t="s">
        <v>653</v>
      </c>
      <c r="I106" s="65" t="s">
        <v>5</v>
      </c>
      <c r="J106" s="118">
        <v>45229</v>
      </c>
      <c r="K106" s="77">
        <v>0.3</v>
      </c>
      <c r="L106" s="64" t="s">
        <v>667</v>
      </c>
      <c r="M106" s="64" t="s">
        <v>668</v>
      </c>
      <c r="O106" s="79" t="s">
        <v>669</v>
      </c>
      <c r="P106" s="141" t="s">
        <v>670</v>
      </c>
      <c r="R106" s="64" t="s">
        <v>671</v>
      </c>
      <c r="S106" s="77" t="s">
        <v>672</v>
      </c>
      <c r="T106" s="77" t="s">
        <v>673</v>
      </c>
    </row>
    <row r="107" spans="1:20" ht="121.5" customHeight="1">
      <c r="A107" s="117" t="s">
        <v>674</v>
      </c>
      <c r="B107" s="65"/>
      <c r="C107" s="63" t="s">
        <v>648</v>
      </c>
      <c r="D107" s="63" t="s">
        <v>12</v>
      </c>
      <c r="E107" s="64" t="s">
        <v>675</v>
      </c>
      <c r="F107" s="62" t="s">
        <v>676</v>
      </c>
      <c r="G107" s="64" t="s">
        <v>677</v>
      </c>
      <c r="H107" s="65" t="s">
        <v>653</v>
      </c>
      <c r="I107" s="65" t="s">
        <v>5</v>
      </c>
      <c r="J107" s="118">
        <v>45229</v>
      </c>
      <c r="K107" s="270">
        <v>1</v>
      </c>
      <c r="L107" s="64" t="s">
        <v>678</v>
      </c>
      <c r="M107" s="64" t="s">
        <v>679</v>
      </c>
      <c r="O107" s="143"/>
      <c r="P107" s="144"/>
      <c r="R107" s="64" t="s">
        <v>680</v>
      </c>
      <c r="S107" s="200"/>
      <c r="T107" s="201"/>
    </row>
    <row r="108" spans="1:20" ht="238.5" customHeight="1">
      <c r="A108" s="117" t="s">
        <v>681</v>
      </c>
      <c r="B108" s="65"/>
      <c r="C108" s="63" t="s">
        <v>648</v>
      </c>
      <c r="D108" s="63" t="s">
        <v>12</v>
      </c>
      <c r="E108" s="64" t="s">
        <v>682</v>
      </c>
      <c r="F108" s="62" t="s">
        <v>683</v>
      </c>
      <c r="G108" s="64" t="s">
        <v>652</v>
      </c>
      <c r="H108" s="65" t="s">
        <v>653</v>
      </c>
      <c r="I108" s="65" t="s">
        <v>5</v>
      </c>
      <c r="J108" s="118">
        <v>45260</v>
      </c>
      <c r="K108" s="77">
        <v>0.77</v>
      </c>
      <c r="L108" s="64" t="s">
        <v>684</v>
      </c>
      <c r="M108" s="64" t="s">
        <v>655</v>
      </c>
      <c r="O108" s="143" t="s">
        <v>656</v>
      </c>
      <c r="P108" s="141" t="s">
        <v>657</v>
      </c>
      <c r="R108" s="64" t="s">
        <v>659</v>
      </c>
      <c r="S108" s="77" t="s">
        <v>660</v>
      </c>
      <c r="T108" s="77" t="s">
        <v>661</v>
      </c>
    </row>
    <row r="109" spans="1:20" ht="137.25" customHeight="1">
      <c r="A109" s="117" t="s">
        <v>685</v>
      </c>
      <c r="B109" s="65"/>
      <c r="C109" s="63" t="s">
        <v>648</v>
      </c>
      <c r="D109" s="63" t="s">
        <v>12</v>
      </c>
      <c r="E109" s="64" t="s">
        <v>686</v>
      </c>
      <c r="F109" s="62" t="s">
        <v>687</v>
      </c>
      <c r="G109" s="64" t="s">
        <v>688</v>
      </c>
      <c r="H109" s="65" t="s">
        <v>653</v>
      </c>
      <c r="I109" s="65" t="s">
        <v>5</v>
      </c>
      <c r="J109" s="118">
        <v>45260</v>
      </c>
      <c r="K109" s="77">
        <v>0.45</v>
      </c>
      <c r="L109" s="64" t="s">
        <v>689</v>
      </c>
      <c r="M109" s="64" t="s">
        <v>655</v>
      </c>
      <c r="O109" s="143" t="s">
        <v>690</v>
      </c>
      <c r="P109" s="145" t="s">
        <v>691</v>
      </c>
      <c r="R109" s="64" t="s">
        <v>692</v>
      </c>
      <c r="S109" s="77" t="s">
        <v>693</v>
      </c>
      <c r="T109" s="82" t="s">
        <v>694</v>
      </c>
    </row>
    <row r="110" spans="1:20" ht="55.5" customHeight="1">
      <c r="A110" s="119"/>
      <c r="B110" s="120"/>
      <c r="C110" s="146" t="s">
        <v>648</v>
      </c>
      <c r="D110" s="146" t="s">
        <v>12</v>
      </c>
      <c r="E110" s="147"/>
      <c r="F110" s="92"/>
      <c r="G110" s="92"/>
      <c r="H110" s="120"/>
      <c r="I110" s="120"/>
      <c r="J110" s="148"/>
      <c r="K110" s="49"/>
      <c r="L110" s="121"/>
      <c r="M110" s="121"/>
      <c r="N110" s="97"/>
      <c r="O110" s="121"/>
      <c r="P110" s="120"/>
      <c r="Q110" s="97"/>
      <c r="R110" s="121"/>
      <c r="S110" s="49"/>
      <c r="T110" s="49"/>
    </row>
    <row r="111" spans="1:20" ht="55.5" customHeight="1">
      <c r="A111" s="115" t="s">
        <v>695</v>
      </c>
      <c r="B111" s="99"/>
      <c r="C111" s="131" t="s">
        <v>648</v>
      </c>
      <c r="D111" s="131" t="s">
        <v>22</v>
      </c>
      <c r="E111" s="64" t="s">
        <v>696</v>
      </c>
      <c r="F111" s="65" t="s">
        <v>697</v>
      </c>
      <c r="G111" s="64" t="s">
        <v>698</v>
      </c>
      <c r="H111" s="65" t="s">
        <v>158</v>
      </c>
      <c r="I111" s="65" t="s">
        <v>4</v>
      </c>
      <c r="J111" s="67">
        <v>45168</v>
      </c>
      <c r="K111" s="226">
        <v>0.8</v>
      </c>
      <c r="L111" s="72"/>
      <c r="M111" s="62"/>
      <c r="O111" s="72"/>
      <c r="P111" s="62"/>
      <c r="R111" s="64" t="s">
        <v>699</v>
      </c>
      <c r="S111" s="210" t="s">
        <v>700</v>
      </c>
      <c r="T111" s="82" t="s">
        <v>701</v>
      </c>
    </row>
    <row r="112" spans="1:20" ht="96" customHeight="1">
      <c r="A112" s="115" t="s">
        <v>702</v>
      </c>
      <c r="B112" s="99"/>
      <c r="C112" s="131" t="s">
        <v>648</v>
      </c>
      <c r="D112" s="131" t="s">
        <v>22</v>
      </c>
      <c r="E112" s="64" t="s">
        <v>703</v>
      </c>
      <c r="F112" s="65" t="s">
        <v>704</v>
      </c>
      <c r="G112" s="64" t="s">
        <v>705</v>
      </c>
      <c r="H112" s="65" t="s">
        <v>158</v>
      </c>
      <c r="I112" s="65" t="s">
        <v>4</v>
      </c>
      <c r="J112" s="104">
        <v>45230</v>
      </c>
      <c r="K112" s="226">
        <v>0.3</v>
      </c>
      <c r="L112" s="72"/>
      <c r="M112" s="62"/>
      <c r="O112" s="72"/>
      <c r="P112" s="62"/>
      <c r="R112" s="64" t="s">
        <v>706</v>
      </c>
      <c r="S112" s="210" t="s">
        <v>707</v>
      </c>
      <c r="T112" s="84" t="s">
        <v>708</v>
      </c>
    </row>
    <row r="113" spans="1:20" ht="55.5" customHeight="1">
      <c r="A113" s="115" t="s">
        <v>709</v>
      </c>
      <c r="B113" s="99"/>
      <c r="C113" s="131" t="s">
        <v>648</v>
      </c>
      <c r="D113" s="131" t="s">
        <v>22</v>
      </c>
      <c r="E113" s="64" t="s">
        <v>710</v>
      </c>
      <c r="F113" s="65" t="s">
        <v>711</v>
      </c>
      <c r="G113" s="64" t="s">
        <v>712</v>
      </c>
      <c r="H113" s="65" t="s">
        <v>158</v>
      </c>
      <c r="I113" s="65" t="s">
        <v>4</v>
      </c>
      <c r="J113" s="67">
        <v>45290</v>
      </c>
      <c r="K113" s="226">
        <v>0</v>
      </c>
      <c r="L113" s="72"/>
      <c r="M113" s="62"/>
      <c r="O113" s="72"/>
      <c r="P113" s="62"/>
      <c r="R113" s="64" t="s">
        <v>713</v>
      </c>
    </row>
    <row r="114" spans="1:20" ht="36" customHeight="1">
      <c r="A114" s="119"/>
      <c r="B114" s="120"/>
      <c r="C114" s="149" t="s">
        <v>648</v>
      </c>
      <c r="D114" s="149" t="s">
        <v>22</v>
      </c>
      <c r="E114" s="121"/>
      <c r="F114" s="120"/>
      <c r="G114" s="120"/>
      <c r="H114" s="120"/>
      <c r="I114" s="120"/>
      <c r="J114" s="95"/>
      <c r="K114" s="49"/>
      <c r="L114" s="121"/>
      <c r="M114" s="121"/>
      <c r="N114" s="97"/>
      <c r="O114" s="121"/>
      <c r="P114" s="120"/>
      <c r="Q114" s="121"/>
      <c r="R114" s="121"/>
      <c r="S114" s="49"/>
      <c r="T114" s="49"/>
    </row>
    <row r="115" spans="1:20" ht="92.25" customHeight="1">
      <c r="A115" s="115" t="s">
        <v>714</v>
      </c>
      <c r="B115" s="150"/>
      <c r="C115" s="218" t="s">
        <v>648</v>
      </c>
      <c r="D115" s="225" t="s">
        <v>16</v>
      </c>
      <c r="E115" s="122" t="s">
        <v>715</v>
      </c>
      <c r="F115" s="123" t="s">
        <v>716</v>
      </c>
      <c r="G115" s="64" t="s">
        <v>717</v>
      </c>
      <c r="H115" s="123" t="s">
        <v>435</v>
      </c>
      <c r="I115" s="123" t="s">
        <v>4</v>
      </c>
      <c r="J115" s="219">
        <v>45046</v>
      </c>
      <c r="K115" s="270">
        <v>1</v>
      </c>
      <c r="L115" s="151"/>
      <c r="M115" s="152"/>
      <c r="N115" s="151"/>
      <c r="O115" s="80" t="s">
        <v>718</v>
      </c>
      <c r="P115" s="81" t="s">
        <v>719</v>
      </c>
      <c r="Q115" s="80" t="s">
        <v>720</v>
      </c>
      <c r="R115" s="64" t="s">
        <v>721</v>
      </c>
      <c r="S115" s="210" t="s">
        <v>722</v>
      </c>
      <c r="T115" s="191"/>
    </row>
    <row r="116" spans="1:20" s="151" customFormat="1" ht="72" customHeight="1">
      <c r="A116" s="115" t="s">
        <v>723</v>
      </c>
      <c r="B116" s="150"/>
      <c r="C116" s="218" t="s">
        <v>648</v>
      </c>
      <c r="D116" s="225" t="s">
        <v>16</v>
      </c>
      <c r="E116" s="122" t="s">
        <v>715</v>
      </c>
      <c r="F116" s="123" t="s">
        <v>724</v>
      </c>
      <c r="G116" s="64" t="s">
        <v>725</v>
      </c>
      <c r="H116" s="123" t="s">
        <v>435</v>
      </c>
      <c r="I116" s="123" t="s">
        <v>4</v>
      </c>
      <c r="J116" s="118">
        <v>45137</v>
      </c>
      <c r="K116" s="270">
        <v>1</v>
      </c>
      <c r="O116" s="153" t="s">
        <v>726</v>
      </c>
      <c r="P116" s="154" t="s">
        <v>727</v>
      </c>
      <c r="R116" s="64" t="s">
        <v>726</v>
      </c>
      <c r="S116" s="152" t="s">
        <v>728</v>
      </c>
      <c r="T116" s="224" t="s">
        <v>729</v>
      </c>
    </row>
    <row r="117" spans="1:20" s="151" customFormat="1" ht="84" customHeight="1">
      <c r="A117" s="115" t="s">
        <v>730</v>
      </c>
      <c r="B117" s="99"/>
      <c r="C117" s="131" t="s">
        <v>648</v>
      </c>
      <c r="D117" s="131" t="s">
        <v>16</v>
      </c>
      <c r="E117" s="64" t="s">
        <v>715</v>
      </c>
      <c r="F117" s="65" t="s">
        <v>731</v>
      </c>
      <c r="G117" s="64" t="s">
        <v>732</v>
      </c>
      <c r="H117" s="65" t="s">
        <v>435</v>
      </c>
      <c r="I117" s="65" t="s">
        <v>4</v>
      </c>
      <c r="J117" s="118">
        <v>45260</v>
      </c>
      <c r="K117" s="77"/>
      <c r="L117" s="60"/>
      <c r="M117" s="60"/>
      <c r="N117" s="50"/>
      <c r="O117" s="60"/>
      <c r="P117" s="78"/>
      <c r="R117" s="64" t="s">
        <v>733</v>
      </c>
    </row>
    <row r="118" spans="1:20" ht="31.5" customHeight="1">
      <c r="A118" s="119"/>
      <c r="B118" s="120"/>
      <c r="C118" s="149" t="s">
        <v>648</v>
      </c>
      <c r="D118" s="149" t="s">
        <v>16</v>
      </c>
      <c r="E118" s="121"/>
      <c r="F118" s="120"/>
      <c r="G118" s="120"/>
      <c r="H118" s="120"/>
      <c r="I118" s="120"/>
      <c r="J118" s="95"/>
      <c r="K118" s="49"/>
      <c r="L118" s="121"/>
      <c r="M118" s="121"/>
      <c r="N118" s="97"/>
      <c r="O118" s="121"/>
      <c r="P118" s="120"/>
      <c r="Q118" s="97"/>
      <c r="R118" s="121"/>
      <c r="S118" s="49"/>
      <c r="T118" s="49"/>
    </row>
    <row r="119" spans="1:20" ht="93.75" customHeight="1">
      <c r="A119" s="61" t="s">
        <v>734</v>
      </c>
      <c r="B119" s="65"/>
      <c r="C119" s="72" t="s">
        <v>735</v>
      </c>
      <c r="D119" s="72" t="s">
        <v>11</v>
      </c>
      <c r="E119" s="69" t="s">
        <v>736</v>
      </c>
      <c r="F119" s="62" t="s">
        <v>737</v>
      </c>
      <c r="G119" s="64" t="s">
        <v>738</v>
      </c>
      <c r="H119" s="62" t="s">
        <v>75</v>
      </c>
      <c r="I119" s="62" t="s">
        <v>5</v>
      </c>
      <c r="J119" s="118">
        <v>45015</v>
      </c>
      <c r="K119" s="271">
        <v>1</v>
      </c>
      <c r="L119" s="70" t="s">
        <v>739</v>
      </c>
      <c r="M119" s="70" t="s">
        <v>740</v>
      </c>
      <c r="N119" s="71" t="s">
        <v>741</v>
      </c>
      <c r="O119" s="70"/>
      <c r="P119" s="62"/>
      <c r="R119" s="64"/>
    </row>
    <row r="120" spans="1:20" ht="74.25" customHeight="1">
      <c r="A120" s="61" t="s">
        <v>742</v>
      </c>
      <c r="B120" s="99"/>
      <c r="C120" s="72" t="s">
        <v>735</v>
      </c>
      <c r="D120" s="72" t="s">
        <v>11</v>
      </c>
      <c r="E120" s="155" t="s">
        <v>743</v>
      </c>
      <c r="F120" s="65" t="s">
        <v>744</v>
      </c>
      <c r="G120" s="64" t="s">
        <v>745</v>
      </c>
      <c r="H120" s="65" t="s">
        <v>158</v>
      </c>
      <c r="I120" s="65" t="s">
        <v>4</v>
      </c>
      <c r="J120" s="118">
        <v>45046</v>
      </c>
      <c r="K120" s="270">
        <v>1</v>
      </c>
      <c r="L120" s="69" t="s">
        <v>746</v>
      </c>
      <c r="M120" s="133" t="s">
        <v>747</v>
      </c>
      <c r="O120" s="69" t="s">
        <v>746</v>
      </c>
      <c r="P120" s="128" t="s">
        <v>747</v>
      </c>
      <c r="R120" s="64"/>
    </row>
    <row r="121" spans="1:20" ht="74.25" customHeight="1">
      <c r="A121" s="61" t="s">
        <v>748</v>
      </c>
      <c r="B121" s="65"/>
      <c r="C121" s="72" t="s">
        <v>735</v>
      </c>
      <c r="D121" s="72" t="s">
        <v>11</v>
      </c>
      <c r="E121" s="155" t="s">
        <v>749</v>
      </c>
      <c r="F121" s="65" t="s">
        <v>750</v>
      </c>
      <c r="G121" s="64" t="s">
        <v>751</v>
      </c>
      <c r="H121" s="65" t="s">
        <v>158</v>
      </c>
      <c r="I121" s="65" t="s">
        <v>4</v>
      </c>
      <c r="J121" s="118">
        <v>45107</v>
      </c>
      <c r="K121" s="270">
        <v>1</v>
      </c>
      <c r="L121" s="64" t="s">
        <v>752</v>
      </c>
      <c r="M121" s="156" t="s">
        <v>753</v>
      </c>
      <c r="O121" s="64" t="s">
        <v>752</v>
      </c>
      <c r="P121" s="128" t="s">
        <v>753</v>
      </c>
      <c r="R121" s="64"/>
    </row>
    <row r="122" spans="1:20" ht="135.75" customHeight="1">
      <c r="A122" s="61" t="s">
        <v>754</v>
      </c>
      <c r="B122" s="99"/>
      <c r="C122" s="72" t="s">
        <v>735</v>
      </c>
      <c r="D122" s="72" t="s">
        <v>11</v>
      </c>
      <c r="E122" s="155" t="s">
        <v>755</v>
      </c>
      <c r="F122" s="65" t="s">
        <v>756</v>
      </c>
      <c r="G122" s="64" t="s">
        <v>757</v>
      </c>
      <c r="H122" s="65" t="s">
        <v>158</v>
      </c>
      <c r="I122" s="65" t="s">
        <v>4</v>
      </c>
      <c r="J122" s="118">
        <v>45107</v>
      </c>
      <c r="K122" s="270">
        <v>1</v>
      </c>
      <c r="L122" s="70" t="s">
        <v>758</v>
      </c>
      <c r="M122" s="133" t="s">
        <v>759</v>
      </c>
      <c r="O122" s="70" t="s">
        <v>758</v>
      </c>
      <c r="P122" s="128" t="s">
        <v>759</v>
      </c>
      <c r="R122" s="64"/>
    </row>
    <row r="123" spans="1:20" ht="74.25" customHeight="1">
      <c r="A123" s="61" t="s">
        <v>760</v>
      </c>
      <c r="B123" s="99"/>
      <c r="C123" s="72" t="s">
        <v>735</v>
      </c>
      <c r="D123" s="72" t="s">
        <v>11</v>
      </c>
      <c r="E123" s="155" t="s">
        <v>761</v>
      </c>
      <c r="F123" s="65" t="s">
        <v>762</v>
      </c>
      <c r="G123" s="64" t="s">
        <v>763</v>
      </c>
      <c r="H123" s="65" t="s">
        <v>158</v>
      </c>
      <c r="I123" s="65" t="s">
        <v>4</v>
      </c>
      <c r="J123" s="118">
        <v>45107</v>
      </c>
      <c r="K123" s="270">
        <v>1</v>
      </c>
      <c r="L123" s="86" t="s">
        <v>764</v>
      </c>
      <c r="M123" s="133" t="s">
        <v>765</v>
      </c>
      <c r="O123" s="86" t="s">
        <v>764</v>
      </c>
      <c r="P123" s="128" t="s">
        <v>765</v>
      </c>
      <c r="R123" s="64"/>
    </row>
    <row r="124" spans="1:20" ht="62.25" customHeight="1">
      <c r="A124" s="61" t="s">
        <v>766</v>
      </c>
      <c r="B124" s="99"/>
      <c r="C124" s="72" t="s">
        <v>735</v>
      </c>
      <c r="D124" s="72" t="s">
        <v>11</v>
      </c>
      <c r="E124" s="155" t="s">
        <v>767</v>
      </c>
      <c r="F124" s="65" t="s">
        <v>756</v>
      </c>
      <c r="G124" s="64" t="s">
        <v>757</v>
      </c>
      <c r="H124" s="65" t="s">
        <v>158</v>
      </c>
      <c r="I124" s="65" t="s">
        <v>4</v>
      </c>
      <c r="J124" s="118">
        <v>45107</v>
      </c>
      <c r="K124" s="270">
        <v>1</v>
      </c>
      <c r="L124" s="132" t="s">
        <v>768</v>
      </c>
      <c r="M124" s="157" t="s">
        <v>759</v>
      </c>
      <c r="O124" s="86" t="s">
        <v>768</v>
      </c>
      <c r="P124" s="128" t="s">
        <v>759</v>
      </c>
      <c r="R124" s="64"/>
    </row>
    <row r="125" spans="1:20" ht="55.5" customHeight="1">
      <c r="A125" s="61" t="s">
        <v>769</v>
      </c>
      <c r="B125" s="99"/>
      <c r="C125" s="72" t="s">
        <v>735</v>
      </c>
      <c r="D125" s="72" t="s">
        <v>11</v>
      </c>
      <c r="E125" s="64" t="s">
        <v>770</v>
      </c>
      <c r="F125" s="65" t="s">
        <v>771</v>
      </c>
      <c r="G125" s="64" t="s">
        <v>772</v>
      </c>
      <c r="H125" s="65" t="s">
        <v>75</v>
      </c>
      <c r="I125" s="65" t="s">
        <v>5</v>
      </c>
      <c r="J125" s="118">
        <v>45260</v>
      </c>
      <c r="K125" s="77"/>
      <c r="L125" s="60"/>
      <c r="M125" s="60"/>
      <c r="O125" s="60"/>
      <c r="P125" s="78"/>
      <c r="R125" s="64" t="s">
        <v>773</v>
      </c>
      <c r="S125" s="81" t="s">
        <v>148</v>
      </c>
    </row>
    <row r="126" spans="1:20" ht="110.25" customHeight="1">
      <c r="A126" s="61" t="s">
        <v>774</v>
      </c>
      <c r="B126" s="2" t="s">
        <v>775</v>
      </c>
      <c r="C126" s="72" t="s">
        <v>735</v>
      </c>
      <c r="D126" s="72" t="s">
        <v>11</v>
      </c>
      <c r="E126" s="158" t="s">
        <v>776</v>
      </c>
      <c r="F126" s="230" t="s">
        <v>777</v>
      </c>
      <c r="G126" s="64" t="s">
        <v>778</v>
      </c>
      <c r="H126" s="62" t="s">
        <v>75</v>
      </c>
      <c r="I126" s="62" t="s">
        <v>5</v>
      </c>
      <c r="J126" s="118">
        <v>45290</v>
      </c>
      <c r="K126" s="77"/>
      <c r="L126" s="64"/>
      <c r="M126" s="64"/>
      <c r="O126" s="64"/>
      <c r="P126" s="65"/>
      <c r="R126" s="64"/>
    </row>
    <row r="127" spans="1:20" ht="36" customHeight="1">
      <c r="A127" s="91"/>
      <c r="B127" s="114"/>
      <c r="C127" s="93" t="s">
        <v>735</v>
      </c>
      <c r="D127" s="93" t="s">
        <v>11</v>
      </c>
      <c r="E127" s="121"/>
      <c r="F127" s="120"/>
      <c r="G127" s="120"/>
      <c r="H127" s="120"/>
      <c r="I127" s="120"/>
      <c r="J127" s="95"/>
      <c r="K127" s="49"/>
      <c r="L127" s="96"/>
      <c r="M127" s="96"/>
      <c r="N127" s="97"/>
      <c r="O127" s="96"/>
      <c r="P127" s="98"/>
      <c r="Q127" s="97"/>
      <c r="R127" s="121"/>
      <c r="S127" s="49"/>
      <c r="T127" s="49"/>
    </row>
    <row r="128" spans="1:20" ht="55.5" customHeight="1">
      <c r="A128" s="159" t="s">
        <v>779</v>
      </c>
      <c r="B128" s="62" t="s">
        <v>780</v>
      </c>
      <c r="C128" s="72" t="s">
        <v>781</v>
      </c>
      <c r="D128" s="72" t="s">
        <v>10</v>
      </c>
      <c r="E128" s="155" t="s">
        <v>782</v>
      </c>
      <c r="F128" s="65" t="s">
        <v>783</v>
      </c>
      <c r="G128" s="64" t="s">
        <v>784</v>
      </c>
      <c r="H128" s="65" t="s">
        <v>785</v>
      </c>
      <c r="I128" s="65" t="s">
        <v>8</v>
      </c>
      <c r="J128" s="118">
        <v>45046</v>
      </c>
      <c r="K128" s="270">
        <v>1</v>
      </c>
      <c r="L128" s="60"/>
      <c r="M128" s="60"/>
      <c r="O128" s="60"/>
      <c r="P128" s="78"/>
      <c r="R128" s="64"/>
    </row>
    <row r="129" spans="1:20" ht="106.5" customHeight="1">
      <c r="A129" s="115" t="s">
        <v>786</v>
      </c>
      <c r="B129" s="194" t="s">
        <v>787</v>
      </c>
      <c r="C129" s="72" t="s">
        <v>781</v>
      </c>
      <c r="D129" s="72" t="s">
        <v>10</v>
      </c>
      <c r="E129" s="155" t="s">
        <v>788</v>
      </c>
      <c r="F129" s="65" t="s">
        <v>789</v>
      </c>
      <c r="G129" s="64" t="s">
        <v>790</v>
      </c>
      <c r="H129" s="65" t="s">
        <v>158</v>
      </c>
      <c r="I129" s="65" t="s">
        <v>4</v>
      </c>
      <c r="J129" s="118">
        <v>45260</v>
      </c>
      <c r="K129" s="77">
        <v>0.3</v>
      </c>
      <c r="L129" s="60"/>
      <c r="M129" s="160"/>
      <c r="O129" s="69" t="s">
        <v>791</v>
      </c>
      <c r="P129" s="78"/>
      <c r="R129" s="64" t="s">
        <v>792</v>
      </c>
      <c r="S129" s="71" t="s">
        <v>793</v>
      </c>
      <c r="T129" s="71" t="s">
        <v>794</v>
      </c>
    </row>
    <row r="130" spans="1:20" ht="57" customHeight="1">
      <c r="A130" s="115" t="s">
        <v>795</v>
      </c>
      <c r="B130" s="99"/>
      <c r="C130" s="72" t="s">
        <v>781</v>
      </c>
      <c r="D130" s="65" t="s">
        <v>10</v>
      </c>
      <c r="E130" s="155" t="s">
        <v>782</v>
      </c>
      <c r="F130" s="65" t="s">
        <v>796</v>
      </c>
      <c r="G130" s="64" t="s">
        <v>797</v>
      </c>
      <c r="H130" s="65" t="s">
        <v>158</v>
      </c>
      <c r="I130" s="65" t="s">
        <v>4</v>
      </c>
      <c r="J130" s="118">
        <v>45199</v>
      </c>
      <c r="K130" s="270">
        <v>1</v>
      </c>
      <c r="L130" s="60"/>
      <c r="M130" s="60"/>
      <c r="O130" s="60"/>
      <c r="P130" s="78"/>
      <c r="R130" s="64" t="s">
        <v>798</v>
      </c>
      <c r="S130" s="71" t="s">
        <v>793</v>
      </c>
      <c r="T130" s="138" t="s">
        <v>799</v>
      </c>
    </row>
    <row r="131" spans="1:20" ht="67.5" customHeight="1">
      <c r="A131" s="115" t="s">
        <v>800</v>
      </c>
      <c r="B131" s="62" t="s">
        <v>780</v>
      </c>
      <c r="C131" s="72" t="s">
        <v>781</v>
      </c>
      <c r="D131" s="72" t="s">
        <v>10</v>
      </c>
      <c r="E131" s="155" t="s">
        <v>782</v>
      </c>
      <c r="F131" s="65" t="s">
        <v>801</v>
      </c>
      <c r="G131" s="64" t="s">
        <v>802</v>
      </c>
      <c r="H131" s="65" t="s">
        <v>785</v>
      </c>
      <c r="I131" s="65" t="s">
        <v>8</v>
      </c>
      <c r="J131" s="118">
        <v>45229</v>
      </c>
      <c r="K131" s="270">
        <v>1</v>
      </c>
      <c r="L131" s="60"/>
      <c r="M131" s="60"/>
      <c r="O131" s="60"/>
      <c r="P131" s="78"/>
      <c r="R131" s="221" t="s">
        <v>803</v>
      </c>
      <c r="S131" s="71" t="s">
        <v>804</v>
      </c>
      <c r="T131" s="71" t="s">
        <v>805</v>
      </c>
    </row>
    <row r="132" spans="1:20" ht="64.5" customHeight="1">
      <c r="A132" s="115" t="s">
        <v>806</v>
      </c>
      <c r="B132" s="62" t="s">
        <v>780</v>
      </c>
      <c r="C132" s="72" t="s">
        <v>781</v>
      </c>
      <c r="D132" s="72" t="s">
        <v>10</v>
      </c>
      <c r="E132" s="64" t="s">
        <v>782</v>
      </c>
      <c r="F132" s="65" t="s">
        <v>801</v>
      </c>
      <c r="G132" s="64" t="s">
        <v>802</v>
      </c>
      <c r="H132" s="65" t="s">
        <v>785</v>
      </c>
      <c r="I132" s="65" t="s">
        <v>8</v>
      </c>
      <c r="J132" s="118">
        <v>45229</v>
      </c>
      <c r="K132" s="270">
        <v>1</v>
      </c>
      <c r="L132" s="60"/>
      <c r="M132" s="60"/>
      <c r="O132" s="60"/>
      <c r="P132" s="78"/>
      <c r="R132" s="221" t="s">
        <v>803</v>
      </c>
      <c r="S132" s="71" t="s">
        <v>804</v>
      </c>
      <c r="T132" s="71" t="s">
        <v>805</v>
      </c>
    </row>
    <row r="133" spans="1:20" ht="72" customHeight="1">
      <c r="A133" s="115" t="s">
        <v>807</v>
      </c>
      <c r="B133" s="62" t="s">
        <v>780</v>
      </c>
      <c r="C133" s="72" t="s">
        <v>781</v>
      </c>
      <c r="D133" s="72" t="s">
        <v>10</v>
      </c>
      <c r="E133" s="155" t="s">
        <v>782</v>
      </c>
      <c r="F133" s="65" t="s">
        <v>808</v>
      </c>
      <c r="G133" s="64" t="s">
        <v>809</v>
      </c>
      <c r="H133" s="65" t="s">
        <v>785</v>
      </c>
      <c r="I133" s="65" t="s">
        <v>8</v>
      </c>
      <c r="J133" s="118">
        <v>45229</v>
      </c>
      <c r="K133" s="270">
        <v>1</v>
      </c>
      <c r="L133" s="60"/>
      <c r="M133" s="60"/>
      <c r="O133" s="60"/>
      <c r="P133" s="78"/>
      <c r="R133" s="221" t="s">
        <v>810</v>
      </c>
      <c r="S133" s="71" t="s">
        <v>811</v>
      </c>
      <c r="T133" s="71" t="s">
        <v>812</v>
      </c>
    </row>
    <row r="134" spans="1:20" ht="79.5" customHeight="1">
      <c r="A134" s="115" t="s">
        <v>813</v>
      </c>
      <c r="B134" s="99"/>
      <c r="C134" s="72" t="s">
        <v>781</v>
      </c>
      <c r="D134" s="72" t="s">
        <v>10</v>
      </c>
      <c r="E134" s="64" t="s">
        <v>814</v>
      </c>
      <c r="F134" s="65" t="s">
        <v>815</v>
      </c>
      <c r="G134" s="64" t="s">
        <v>816</v>
      </c>
      <c r="H134" s="65" t="s">
        <v>158</v>
      </c>
      <c r="I134" s="65" t="s">
        <v>4</v>
      </c>
      <c r="J134" s="118">
        <v>45290</v>
      </c>
      <c r="K134" s="270">
        <v>1</v>
      </c>
      <c r="L134" s="60"/>
      <c r="M134" s="60"/>
      <c r="O134" s="60"/>
      <c r="P134" s="78"/>
      <c r="R134" s="71" t="s">
        <v>817</v>
      </c>
      <c r="S134" s="127" t="s">
        <v>818</v>
      </c>
      <c r="T134" s="71" t="s">
        <v>819</v>
      </c>
    </row>
    <row r="135" spans="1:20" ht="79.5" customHeight="1">
      <c r="A135" s="115" t="s">
        <v>820</v>
      </c>
      <c r="B135" s="62" t="s">
        <v>780</v>
      </c>
      <c r="C135" s="72" t="s">
        <v>781</v>
      </c>
      <c r="D135" s="72" t="s">
        <v>10</v>
      </c>
      <c r="E135" s="64" t="s">
        <v>782</v>
      </c>
      <c r="F135" s="65" t="s">
        <v>821</v>
      </c>
      <c r="G135" s="64" t="s">
        <v>822</v>
      </c>
      <c r="H135" s="65" t="s">
        <v>785</v>
      </c>
      <c r="I135" s="65" t="s">
        <v>8</v>
      </c>
      <c r="J135" s="118">
        <v>45290</v>
      </c>
      <c r="K135" s="220">
        <v>0.5</v>
      </c>
      <c r="L135" s="60"/>
      <c r="M135" s="60"/>
      <c r="O135" s="60"/>
      <c r="P135" s="78"/>
      <c r="R135" s="221" t="s">
        <v>823</v>
      </c>
      <c r="S135" s="222" t="s">
        <v>824</v>
      </c>
      <c r="T135" s="71" t="s">
        <v>825</v>
      </c>
    </row>
    <row r="136" spans="1:20" ht="81" customHeight="1">
      <c r="A136" s="202" t="s">
        <v>826</v>
      </c>
      <c r="B136" s="62" t="s">
        <v>780</v>
      </c>
      <c r="C136" s="72" t="s">
        <v>781</v>
      </c>
      <c r="D136" s="72" t="s">
        <v>10</v>
      </c>
      <c r="E136" s="64" t="s">
        <v>782</v>
      </c>
      <c r="F136" s="65" t="s">
        <v>827</v>
      </c>
      <c r="G136" s="64" t="s">
        <v>828</v>
      </c>
      <c r="H136" s="65" t="s">
        <v>785</v>
      </c>
      <c r="I136" s="65" t="s">
        <v>8</v>
      </c>
      <c r="J136" s="118">
        <v>45290</v>
      </c>
      <c r="K136" s="203"/>
      <c r="L136" s="60"/>
      <c r="M136" s="60"/>
      <c r="O136" s="60"/>
      <c r="P136" s="78"/>
      <c r="R136" s="204" t="s">
        <v>829</v>
      </c>
      <c r="S136" s="204"/>
    </row>
    <row r="137" spans="1:20" ht="72.75" customHeight="1">
      <c r="A137" s="115" t="s">
        <v>830</v>
      </c>
      <c r="B137" s="62" t="s">
        <v>780</v>
      </c>
      <c r="C137" s="72" t="s">
        <v>781</v>
      </c>
      <c r="D137" s="72" t="s">
        <v>10</v>
      </c>
      <c r="E137" s="155" t="s">
        <v>782</v>
      </c>
      <c r="F137" s="65" t="s">
        <v>831</v>
      </c>
      <c r="G137" s="64" t="s">
        <v>832</v>
      </c>
      <c r="H137" s="65" t="s">
        <v>785</v>
      </c>
      <c r="I137" s="65" t="s">
        <v>8</v>
      </c>
      <c r="J137" s="118">
        <v>45290</v>
      </c>
      <c r="K137" s="271">
        <v>1</v>
      </c>
      <c r="L137" s="60"/>
      <c r="M137" s="60"/>
      <c r="O137" s="60"/>
      <c r="P137" s="78"/>
      <c r="R137" s="221" t="s">
        <v>833</v>
      </c>
      <c r="S137" s="222" t="s">
        <v>834</v>
      </c>
      <c r="T137" s="71" t="s">
        <v>835</v>
      </c>
    </row>
    <row r="138" spans="1:20" ht="72.75" customHeight="1">
      <c r="A138" s="115" t="s">
        <v>836</v>
      </c>
      <c r="B138" s="62" t="s">
        <v>780</v>
      </c>
      <c r="C138" s="72" t="s">
        <v>781</v>
      </c>
      <c r="D138" s="72" t="s">
        <v>10</v>
      </c>
      <c r="E138" s="64" t="s">
        <v>782</v>
      </c>
      <c r="F138" s="65" t="s">
        <v>831</v>
      </c>
      <c r="G138" s="64" t="s">
        <v>837</v>
      </c>
      <c r="H138" s="65" t="s">
        <v>785</v>
      </c>
      <c r="I138" s="65" t="s">
        <v>8</v>
      </c>
      <c r="J138" s="118">
        <v>45290</v>
      </c>
      <c r="K138" s="271">
        <v>1</v>
      </c>
      <c r="L138" s="60"/>
      <c r="M138" s="60"/>
      <c r="O138" s="60"/>
      <c r="P138" s="78"/>
      <c r="R138" s="221" t="s">
        <v>833</v>
      </c>
      <c r="S138" s="222" t="s">
        <v>834</v>
      </c>
      <c r="T138" s="71" t="s">
        <v>835</v>
      </c>
    </row>
    <row r="139" spans="1:20" ht="55.5" customHeight="1">
      <c r="A139" s="115" t="s">
        <v>838</v>
      </c>
      <c r="B139" s="62" t="s">
        <v>780</v>
      </c>
      <c r="C139" s="72" t="s">
        <v>781</v>
      </c>
      <c r="D139" s="72" t="s">
        <v>10</v>
      </c>
      <c r="E139" s="155" t="s">
        <v>782</v>
      </c>
      <c r="F139" s="223" t="s">
        <v>839</v>
      </c>
      <c r="G139" s="64" t="s">
        <v>840</v>
      </c>
      <c r="H139" s="65" t="s">
        <v>785</v>
      </c>
      <c r="I139" s="65" t="s">
        <v>8</v>
      </c>
      <c r="J139" s="118">
        <v>45290</v>
      </c>
      <c r="K139" s="220">
        <v>0.67</v>
      </c>
      <c r="L139" s="60"/>
      <c r="M139" s="60"/>
      <c r="O139" s="60"/>
      <c r="P139" s="78"/>
      <c r="R139" s="221" t="s">
        <v>841</v>
      </c>
      <c r="S139" s="221" t="s">
        <v>842</v>
      </c>
      <c r="T139" s="71" t="s">
        <v>843</v>
      </c>
    </row>
    <row r="140" spans="1:20" ht="75.75" customHeight="1">
      <c r="A140" s="115" t="s">
        <v>844</v>
      </c>
      <c r="B140" s="62" t="s">
        <v>780</v>
      </c>
      <c r="C140" s="72" t="s">
        <v>781</v>
      </c>
      <c r="D140" s="72" t="s">
        <v>10</v>
      </c>
      <c r="E140" s="64" t="s">
        <v>782</v>
      </c>
      <c r="F140" s="65" t="s">
        <v>845</v>
      </c>
      <c r="G140" s="64" t="s">
        <v>840</v>
      </c>
      <c r="H140" s="65" t="s">
        <v>785</v>
      </c>
      <c r="I140" s="65" t="s">
        <v>8</v>
      </c>
      <c r="J140" s="118">
        <v>45290</v>
      </c>
      <c r="K140" s="271">
        <v>1</v>
      </c>
      <c r="L140" s="60"/>
      <c r="M140" s="60"/>
      <c r="O140" s="60"/>
      <c r="P140" s="78"/>
      <c r="R140" s="221" t="s">
        <v>846</v>
      </c>
      <c r="S140" s="221" t="s">
        <v>847</v>
      </c>
      <c r="T140" s="71" t="s">
        <v>848</v>
      </c>
    </row>
    <row r="141" spans="1:20" ht="88.5" customHeight="1">
      <c r="A141" s="115" t="s">
        <v>849</v>
      </c>
      <c r="B141" s="62" t="s">
        <v>780</v>
      </c>
      <c r="C141" s="72" t="s">
        <v>781</v>
      </c>
      <c r="D141" s="72" t="s">
        <v>10</v>
      </c>
      <c r="E141" s="155" t="s">
        <v>782</v>
      </c>
      <c r="F141" s="65" t="s">
        <v>850</v>
      </c>
      <c r="G141" s="64" t="s">
        <v>851</v>
      </c>
      <c r="H141" s="65" t="s">
        <v>785</v>
      </c>
      <c r="I141" s="65" t="s">
        <v>8</v>
      </c>
      <c r="J141" s="118">
        <v>45290</v>
      </c>
      <c r="K141" s="271">
        <v>1</v>
      </c>
      <c r="L141" s="60"/>
      <c r="M141" s="60"/>
      <c r="O141" s="60"/>
      <c r="P141" s="78"/>
      <c r="R141" s="221" t="s">
        <v>852</v>
      </c>
      <c r="S141" s="222" t="s">
        <v>853</v>
      </c>
      <c r="T141" s="71" t="s">
        <v>854</v>
      </c>
    </row>
    <row r="142" spans="1:20" ht="76.5" customHeight="1">
      <c r="A142" s="115" t="s">
        <v>855</v>
      </c>
      <c r="B142" s="62" t="s">
        <v>780</v>
      </c>
      <c r="C142" s="72" t="s">
        <v>781</v>
      </c>
      <c r="D142" s="72" t="s">
        <v>10</v>
      </c>
      <c r="E142" s="64" t="s">
        <v>782</v>
      </c>
      <c r="F142" s="65" t="s">
        <v>856</v>
      </c>
      <c r="G142" s="64" t="s">
        <v>857</v>
      </c>
      <c r="H142" s="65" t="s">
        <v>785</v>
      </c>
      <c r="I142" s="65" t="s">
        <v>8</v>
      </c>
      <c r="J142" s="118">
        <v>45290</v>
      </c>
      <c r="K142" s="220">
        <v>0.67</v>
      </c>
      <c r="L142" s="60"/>
      <c r="M142" s="60"/>
      <c r="O142" s="60"/>
      <c r="P142" s="78"/>
      <c r="R142" s="221" t="s">
        <v>858</v>
      </c>
      <c r="S142" s="221" t="s">
        <v>859</v>
      </c>
      <c r="T142" s="71" t="s">
        <v>860</v>
      </c>
    </row>
    <row r="143" spans="1:20" ht="55.5" customHeight="1">
      <c r="A143" s="202" t="s">
        <v>861</v>
      </c>
      <c r="B143" s="62" t="s">
        <v>780</v>
      </c>
      <c r="C143" s="72" t="s">
        <v>781</v>
      </c>
      <c r="D143" s="72" t="s">
        <v>10</v>
      </c>
      <c r="E143" s="155" t="s">
        <v>782</v>
      </c>
      <c r="F143" s="65" t="s">
        <v>862</v>
      </c>
      <c r="G143" s="64" t="s">
        <v>863</v>
      </c>
      <c r="H143" s="65" t="s">
        <v>785</v>
      </c>
      <c r="I143" s="65" t="s">
        <v>8</v>
      </c>
      <c r="J143" s="118">
        <v>45290</v>
      </c>
      <c r="K143" s="77"/>
      <c r="L143" s="60"/>
      <c r="M143" s="60"/>
      <c r="O143" s="60"/>
      <c r="P143" s="78"/>
      <c r="R143" s="205" t="s">
        <v>864</v>
      </c>
      <c r="S143" s="205"/>
    </row>
    <row r="144" spans="1:20" ht="25.5">
      <c r="A144" s="91"/>
      <c r="B144" s="114"/>
      <c r="C144" s="161" t="s">
        <v>781</v>
      </c>
      <c r="D144" s="161" t="s">
        <v>10</v>
      </c>
      <c r="E144" s="121"/>
      <c r="F144" s="120"/>
      <c r="G144" s="121"/>
      <c r="H144" s="120"/>
      <c r="I144" s="120"/>
      <c r="J144" s="95"/>
      <c r="K144" s="49"/>
      <c r="L144" s="96"/>
      <c r="M144" s="162"/>
      <c r="N144" s="97"/>
      <c r="O144" s="96"/>
      <c r="P144" s="98"/>
      <c r="Q144" s="98"/>
      <c r="R144" s="95"/>
      <c r="S144" s="163"/>
      <c r="T144" s="163"/>
    </row>
    <row r="145" spans="1:20">
      <c r="A145" s="115"/>
      <c r="B145" s="99"/>
      <c r="C145" s="164"/>
      <c r="D145" s="164"/>
      <c r="E145" s="64"/>
      <c r="F145" s="65"/>
      <c r="G145" s="64"/>
      <c r="H145" s="65"/>
      <c r="I145" s="65"/>
      <c r="J145" s="125"/>
      <c r="K145" s="77"/>
      <c r="L145" s="60"/>
      <c r="M145" s="160"/>
      <c r="O145" s="60"/>
      <c r="P145" s="78"/>
    </row>
    <row r="146" spans="1:20">
      <c r="A146" s="115"/>
      <c r="B146" s="99"/>
      <c r="C146" s="164"/>
      <c r="D146" s="164"/>
      <c r="E146" s="64"/>
      <c r="F146" s="65"/>
      <c r="G146" s="64"/>
      <c r="H146" s="65"/>
      <c r="I146" s="65"/>
      <c r="J146" s="125"/>
      <c r="K146" s="77"/>
      <c r="L146" s="60"/>
      <c r="M146" s="160"/>
      <c r="O146" s="60"/>
      <c r="P146" s="78"/>
    </row>
    <row r="147" spans="1:20">
      <c r="A147" s="115"/>
      <c r="B147" s="99"/>
      <c r="C147" s="164"/>
      <c r="D147" s="164"/>
      <c r="E147" s="64"/>
      <c r="F147" s="65"/>
      <c r="G147" s="64"/>
      <c r="H147" s="65"/>
      <c r="I147" s="65"/>
      <c r="J147" s="125"/>
      <c r="K147" s="77"/>
      <c r="L147" s="60"/>
      <c r="M147" s="160"/>
      <c r="O147" s="60"/>
      <c r="P147" s="78"/>
    </row>
    <row r="148" spans="1:20">
      <c r="A148" s="115"/>
      <c r="B148" s="99"/>
      <c r="C148" s="164"/>
      <c r="D148" s="164"/>
      <c r="E148" s="64"/>
      <c r="F148" s="65"/>
      <c r="G148" s="64"/>
      <c r="H148" s="65"/>
      <c r="I148" s="65"/>
      <c r="J148" s="125"/>
      <c r="K148" s="77"/>
      <c r="L148" s="60"/>
      <c r="M148" s="160"/>
      <c r="O148" s="60"/>
      <c r="P148" s="78"/>
    </row>
    <row r="149" spans="1:20">
      <c r="A149" s="115"/>
      <c r="B149" s="99"/>
      <c r="C149" s="164"/>
      <c r="D149" s="164"/>
      <c r="E149" s="64"/>
      <c r="F149" s="65"/>
      <c r="G149" s="64"/>
      <c r="H149" s="65"/>
      <c r="I149" s="65"/>
      <c r="J149" s="125"/>
      <c r="K149" s="77"/>
      <c r="L149" s="60"/>
      <c r="M149" s="160"/>
      <c r="O149" s="60"/>
      <c r="P149" s="78"/>
    </row>
    <row r="150" spans="1:20">
      <c r="A150" s="115"/>
      <c r="B150" s="99"/>
      <c r="C150" s="72"/>
      <c r="D150" s="72"/>
      <c r="E150" s="64"/>
      <c r="F150" s="65"/>
      <c r="G150" s="64"/>
      <c r="H150" s="65"/>
      <c r="I150" s="65"/>
      <c r="J150" s="125"/>
      <c r="K150" s="77"/>
      <c r="L150" s="60"/>
      <c r="M150" s="160"/>
      <c r="O150" s="60"/>
      <c r="P150" s="78"/>
    </row>
    <row r="151" spans="1:20" ht="41.25" customHeight="1">
      <c r="A151" s="165" t="s">
        <v>48</v>
      </c>
      <c r="B151" s="165" t="s">
        <v>49</v>
      </c>
      <c r="C151" s="166" t="s">
        <v>50</v>
      </c>
      <c r="D151" s="166" t="s">
        <v>51</v>
      </c>
      <c r="E151" s="165" t="s">
        <v>52</v>
      </c>
      <c r="F151" s="167" t="s">
        <v>53</v>
      </c>
      <c r="G151" s="167" t="s">
        <v>54</v>
      </c>
      <c r="H151" s="167" t="s">
        <v>55</v>
      </c>
      <c r="I151" s="167" t="s">
        <v>56</v>
      </c>
      <c r="J151" s="167" t="s">
        <v>24</v>
      </c>
    </row>
    <row r="152" spans="1:20" ht="71.25" customHeight="1">
      <c r="A152" s="169" t="s">
        <v>112</v>
      </c>
      <c r="B152" s="170" t="s">
        <v>113</v>
      </c>
      <c r="C152" s="171" t="s">
        <v>71</v>
      </c>
      <c r="D152" s="172" t="s">
        <v>13</v>
      </c>
      <c r="E152" s="173" t="s">
        <v>115</v>
      </c>
      <c r="F152" s="170" t="s">
        <v>865</v>
      </c>
      <c r="G152" s="174" t="s">
        <v>117</v>
      </c>
      <c r="H152" s="175" t="s">
        <v>75</v>
      </c>
      <c r="I152" s="175" t="s">
        <v>5</v>
      </c>
      <c r="J152" s="176">
        <v>45015</v>
      </c>
    </row>
    <row r="153" spans="1:20" ht="71.25" customHeight="1">
      <c r="A153" s="177" t="s">
        <v>159</v>
      </c>
      <c r="B153" s="178" t="s">
        <v>113</v>
      </c>
      <c r="C153" s="179" t="s">
        <v>71</v>
      </c>
      <c r="D153" s="180" t="s">
        <v>13</v>
      </c>
      <c r="E153" s="181" t="s">
        <v>866</v>
      </c>
      <c r="F153" s="178" t="s">
        <v>867</v>
      </c>
      <c r="G153" s="182" t="s">
        <v>868</v>
      </c>
      <c r="H153" s="183" t="s">
        <v>75</v>
      </c>
      <c r="I153" s="183" t="s">
        <v>5</v>
      </c>
      <c r="J153" s="184">
        <v>45107</v>
      </c>
    </row>
    <row r="154" spans="1:20" ht="71.25" customHeight="1">
      <c r="A154" s="169" t="s">
        <v>160</v>
      </c>
      <c r="B154" s="170" t="s">
        <v>113</v>
      </c>
      <c r="C154" s="171" t="s">
        <v>71</v>
      </c>
      <c r="D154" s="172" t="s">
        <v>13</v>
      </c>
      <c r="E154" s="173" t="s">
        <v>89</v>
      </c>
      <c r="F154" s="170" t="s">
        <v>869</v>
      </c>
      <c r="G154" s="174" t="s">
        <v>870</v>
      </c>
      <c r="H154" s="175" t="s">
        <v>75</v>
      </c>
      <c r="I154" s="175" t="s">
        <v>5</v>
      </c>
      <c r="J154" s="176">
        <v>45168</v>
      </c>
    </row>
    <row r="155" spans="1:20" ht="71.25" customHeight="1">
      <c r="A155" s="177" t="s">
        <v>200</v>
      </c>
      <c r="B155" s="178" t="s">
        <v>113</v>
      </c>
      <c r="C155" s="179" t="s">
        <v>71</v>
      </c>
      <c r="D155" s="180" t="s">
        <v>13</v>
      </c>
      <c r="E155" s="181" t="s">
        <v>194</v>
      </c>
      <c r="F155" s="178" t="s">
        <v>170</v>
      </c>
      <c r="G155" s="182" t="s">
        <v>871</v>
      </c>
      <c r="H155" s="183" t="s">
        <v>75</v>
      </c>
      <c r="I155" s="183" t="s">
        <v>5</v>
      </c>
      <c r="J155" s="184">
        <v>45168</v>
      </c>
    </row>
    <row r="156" spans="1:20" ht="71.25" customHeight="1">
      <c r="A156" s="169" t="s">
        <v>230</v>
      </c>
      <c r="B156" s="170" t="s">
        <v>231</v>
      </c>
      <c r="C156" s="171" t="s">
        <v>71</v>
      </c>
      <c r="D156" s="172" t="s">
        <v>13</v>
      </c>
      <c r="E156" s="173" t="s">
        <v>225</v>
      </c>
      <c r="F156" s="170" t="s">
        <v>872</v>
      </c>
      <c r="G156" s="174" t="s">
        <v>873</v>
      </c>
      <c r="H156" s="175" t="s">
        <v>75</v>
      </c>
      <c r="I156" s="175" t="s">
        <v>5</v>
      </c>
      <c r="J156" s="176">
        <v>45290</v>
      </c>
    </row>
    <row r="157" spans="1:20" ht="71.25" customHeight="1">
      <c r="A157" s="177" t="s">
        <v>248</v>
      </c>
      <c r="B157" s="183" t="s">
        <v>231</v>
      </c>
      <c r="C157" s="179" t="s">
        <v>71</v>
      </c>
      <c r="D157" s="179" t="s">
        <v>13</v>
      </c>
      <c r="E157" s="181" t="s">
        <v>244</v>
      </c>
      <c r="F157" s="178" t="s">
        <v>245</v>
      </c>
      <c r="G157" s="182" t="s">
        <v>246</v>
      </c>
      <c r="H157" s="183" t="s">
        <v>75</v>
      </c>
      <c r="I157" s="183" t="s">
        <v>5</v>
      </c>
      <c r="J157" s="184">
        <v>45290</v>
      </c>
    </row>
    <row r="158" spans="1:20" ht="71.25" customHeight="1">
      <c r="A158" s="169" t="s">
        <v>294</v>
      </c>
      <c r="B158" s="170" t="s">
        <v>295</v>
      </c>
      <c r="C158" s="172" t="s">
        <v>71</v>
      </c>
      <c r="D158" s="172" t="s">
        <v>14</v>
      </c>
      <c r="E158" s="173" t="s">
        <v>874</v>
      </c>
      <c r="F158" s="170" t="s">
        <v>875</v>
      </c>
      <c r="G158" s="174" t="s">
        <v>876</v>
      </c>
      <c r="H158" s="170" t="s">
        <v>75</v>
      </c>
      <c r="I158" s="170" t="s">
        <v>5</v>
      </c>
      <c r="J158" s="176">
        <v>45107</v>
      </c>
    </row>
    <row r="159" spans="1:20" ht="71.25" customHeight="1">
      <c r="A159" s="185" t="s">
        <v>519</v>
      </c>
      <c r="B159" s="186" t="s">
        <v>113</v>
      </c>
      <c r="C159" s="187" t="s">
        <v>342</v>
      </c>
      <c r="D159" s="187" t="s">
        <v>15</v>
      </c>
      <c r="E159" s="188" t="s">
        <v>877</v>
      </c>
      <c r="F159" s="189" t="s">
        <v>878</v>
      </c>
      <c r="G159" s="188" t="s">
        <v>879</v>
      </c>
      <c r="H159" s="186" t="s">
        <v>158</v>
      </c>
      <c r="I159" s="186" t="s">
        <v>4</v>
      </c>
      <c r="J159" s="190">
        <v>45107</v>
      </c>
    </row>
    <row r="160" spans="1:20" ht="41.25" customHeight="1">
      <c r="A160" s="243" t="s">
        <v>646</v>
      </c>
      <c r="B160" s="241" t="s">
        <v>880</v>
      </c>
      <c r="C160" s="244" t="s">
        <v>648</v>
      </c>
      <c r="D160" s="244" t="s">
        <v>12</v>
      </c>
      <c r="E160" s="260" t="s">
        <v>881</v>
      </c>
      <c r="F160" s="261" t="s">
        <v>882</v>
      </c>
      <c r="G160" s="260" t="s">
        <v>883</v>
      </c>
      <c r="H160" s="262" t="s">
        <v>653</v>
      </c>
      <c r="I160" s="262" t="s">
        <v>5</v>
      </c>
      <c r="J160" s="263">
        <v>45107</v>
      </c>
      <c r="K160" s="232">
        <v>0.35</v>
      </c>
      <c r="L160" s="231" t="s">
        <v>884</v>
      </c>
      <c r="M160" s="231" t="s">
        <v>885</v>
      </c>
      <c r="N160" s="233"/>
      <c r="O160" s="234" t="s">
        <v>886</v>
      </c>
      <c r="P160" s="235" t="s">
        <v>887</v>
      </c>
      <c r="Q160" s="236" t="s">
        <v>888</v>
      </c>
      <c r="R160" s="231" t="s">
        <v>889</v>
      </c>
      <c r="S160" s="236" t="s">
        <v>890</v>
      </c>
      <c r="T160" s="232" t="s">
        <v>891</v>
      </c>
    </row>
    <row r="161" spans="1:20" s="125" customFormat="1" ht="49.5" customHeight="1">
      <c r="A161" s="240" t="s">
        <v>662</v>
      </c>
      <c r="B161" s="241" t="s">
        <v>892</v>
      </c>
      <c r="C161" s="242" t="s">
        <v>648</v>
      </c>
      <c r="D161" s="242" t="s">
        <v>12</v>
      </c>
      <c r="E161" s="264" t="s">
        <v>893</v>
      </c>
      <c r="F161" s="265" t="s">
        <v>894</v>
      </c>
      <c r="G161" s="264" t="s">
        <v>895</v>
      </c>
      <c r="H161" s="266" t="s">
        <v>653</v>
      </c>
      <c r="I161" s="266" t="s">
        <v>5</v>
      </c>
      <c r="J161" s="267">
        <v>45137</v>
      </c>
      <c r="K161" s="77">
        <v>0.3</v>
      </c>
      <c r="L161" s="64" t="s">
        <v>896</v>
      </c>
      <c r="M161" s="64" t="s">
        <v>885</v>
      </c>
      <c r="O161" s="143" t="s">
        <v>897</v>
      </c>
      <c r="P161" s="141" t="s">
        <v>887</v>
      </c>
      <c r="Q161" s="71" t="s">
        <v>898</v>
      </c>
      <c r="R161" s="64" t="s">
        <v>899</v>
      </c>
      <c r="S161" s="71" t="s">
        <v>890</v>
      </c>
      <c r="T161" s="77" t="s">
        <v>891</v>
      </c>
    </row>
    <row r="162" spans="1:20" ht="48.75" customHeight="1">
      <c r="A162" s="254" t="s">
        <v>469</v>
      </c>
      <c r="B162" s="255" t="s">
        <v>900</v>
      </c>
      <c r="C162" s="256" t="s">
        <v>342</v>
      </c>
      <c r="D162" s="256" t="s">
        <v>20</v>
      </c>
      <c r="E162" s="257" t="s">
        <v>901</v>
      </c>
      <c r="F162" s="258" t="s">
        <v>902</v>
      </c>
      <c r="G162" s="257" t="s">
        <v>903</v>
      </c>
      <c r="H162" s="255" t="s">
        <v>435</v>
      </c>
      <c r="I162" s="255" t="s">
        <v>5</v>
      </c>
      <c r="J162" s="259">
        <v>45229</v>
      </c>
    </row>
    <row r="163" spans="1:20">
      <c r="C163" s="72"/>
      <c r="D163" s="63"/>
      <c r="H163" s="65"/>
      <c r="I163" s="65"/>
    </row>
    <row r="164" spans="1:20">
      <c r="C164" s="72"/>
      <c r="D164" s="63"/>
      <c r="H164" s="65"/>
      <c r="I164" s="65"/>
    </row>
    <row r="165" spans="1:20">
      <c r="C165" s="72"/>
      <c r="D165" s="63"/>
      <c r="H165" s="65"/>
      <c r="I165" s="65"/>
    </row>
    <row r="166" spans="1:20">
      <c r="C166" s="72"/>
      <c r="D166" s="63"/>
      <c r="H166" s="65"/>
      <c r="I166" s="65"/>
    </row>
    <row r="167" spans="1:20">
      <c r="C167" s="72"/>
      <c r="D167" s="63"/>
      <c r="H167" s="65"/>
      <c r="I167" s="65"/>
    </row>
    <row r="168" spans="1:20">
      <c r="C168" s="72"/>
      <c r="D168" s="63"/>
      <c r="H168" s="65"/>
      <c r="I168" s="65"/>
    </row>
    <row r="169" spans="1:20">
      <c r="C169" s="72"/>
      <c r="D169" s="63"/>
      <c r="H169" s="65"/>
      <c r="I169" s="65"/>
    </row>
    <row r="170" spans="1:20">
      <c r="C170" s="72"/>
      <c r="D170" s="63"/>
      <c r="H170" s="65"/>
      <c r="I170" s="65"/>
    </row>
    <row r="171" spans="1:20">
      <c r="C171" s="72"/>
      <c r="D171" s="63"/>
      <c r="H171" s="65"/>
      <c r="I171" s="65"/>
    </row>
    <row r="172" spans="1:20">
      <c r="C172" s="72"/>
      <c r="D172" s="63"/>
      <c r="H172" s="65"/>
      <c r="I172" s="65"/>
    </row>
    <row r="173" spans="1:20">
      <c r="C173" s="72"/>
      <c r="D173" s="63"/>
      <c r="H173" s="65"/>
      <c r="I173" s="65"/>
    </row>
    <row r="174" spans="1:20">
      <c r="C174" s="72"/>
      <c r="D174" s="63"/>
      <c r="H174" s="65"/>
      <c r="I174" s="65"/>
    </row>
    <row r="175" spans="1:20">
      <c r="C175" s="72"/>
      <c r="D175" s="63"/>
      <c r="H175" s="65"/>
      <c r="I175" s="65"/>
    </row>
    <row r="176" spans="1:20">
      <c r="C176" s="72"/>
      <c r="D176" s="63"/>
      <c r="H176" s="65"/>
      <c r="I176" s="65"/>
    </row>
    <row r="177" spans="3:9">
      <c r="C177" s="72"/>
      <c r="D177" s="63"/>
      <c r="H177" s="65"/>
      <c r="I177" s="65"/>
    </row>
    <row r="178" spans="3:9">
      <c r="C178" s="72"/>
      <c r="D178" s="63"/>
      <c r="H178" s="65"/>
      <c r="I178" s="65"/>
    </row>
    <row r="179" spans="3:9">
      <c r="C179" s="72"/>
      <c r="D179" s="63"/>
      <c r="H179" s="65"/>
      <c r="I179" s="65"/>
    </row>
    <row r="180" spans="3:9">
      <c r="C180" s="72"/>
      <c r="D180" s="63"/>
      <c r="H180" s="65"/>
      <c r="I180" s="65"/>
    </row>
    <row r="181" spans="3:9">
      <c r="C181" s="72"/>
      <c r="D181" s="63"/>
      <c r="H181" s="65"/>
      <c r="I181" s="65"/>
    </row>
    <row r="182" spans="3:9">
      <c r="C182" s="72"/>
      <c r="D182" s="63"/>
      <c r="H182" s="65"/>
      <c r="I182" s="65"/>
    </row>
    <row r="183" spans="3:9">
      <c r="C183" s="72"/>
      <c r="D183" s="63"/>
      <c r="H183" s="65"/>
      <c r="I183" s="65"/>
    </row>
    <row r="184" spans="3:9">
      <c r="C184" s="72"/>
      <c r="D184" s="63"/>
      <c r="H184" s="65"/>
      <c r="I184" s="65"/>
    </row>
    <row r="185" spans="3:9">
      <c r="C185" s="72"/>
      <c r="D185" s="63"/>
      <c r="H185" s="65"/>
      <c r="I185" s="65"/>
    </row>
    <row r="186" spans="3:9">
      <c r="C186" s="72"/>
      <c r="D186" s="63"/>
      <c r="H186" s="65"/>
      <c r="I186" s="65"/>
    </row>
    <row r="187" spans="3:9">
      <c r="C187" s="72"/>
      <c r="D187" s="63"/>
      <c r="H187" s="65"/>
      <c r="I187" s="65"/>
    </row>
    <row r="188" spans="3:9">
      <c r="C188" s="72"/>
      <c r="D188" s="63"/>
      <c r="H188" s="65"/>
      <c r="I188" s="65"/>
    </row>
    <row r="189" spans="3:9">
      <c r="C189" s="72"/>
      <c r="D189" s="63"/>
      <c r="H189" s="65"/>
      <c r="I189" s="65"/>
    </row>
    <row r="190" spans="3:9">
      <c r="C190" s="72"/>
      <c r="D190" s="63"/>
      <c r="H190" s="65"/>
      <c r="I190" s="65"/>
    </row>
    <row r="191" spans="3:9">
      <c r="C191" s="72"/>
      <c r="D191" s="63"/>
      <c r="H191" s="65"/>
      <c r="I191" s="65"/>
    </row>
    <row r="192" spans="3:9">
      <c r="C192" s="72"/>
      <c r="D192" s="63"/>
      <c r="H192" s="65"/>
      <c r="I192" s="65"/>
    </row>
    <row r="193" spans="3:9">
      <c r="C193" s="72"/>
      <c r="D193" s="63"/>
      <c r="H193" s="65"/>
      <c r="I193" s="65"/>
    </row>
    <row r="194" spans="3:9">
      <c r="C194" s="72"/>
      <c r="D194" s="63"/>
      <c r="H194" s="65"/>
      <c r="I194" s="65"/>
    </row>
    <row r="195" spans="3:9">
      <c r="C195" s="72"/>
      <c r="D195" s="63"/>
      <c r="H195" s="65"/>
      <c r="I195" s="65"/>
    </row>
    <row r="196" spans="3:9">
      <c r="C196" s="72"/>
      <c r="D196" s="63"/>
      <c r="H196" s="65"/>
      <c r="I196" s="65"/>
    </row>
    <row r="197" spans="3:9">
      <c r="C197" s="72"/>
      <c r="D197" s="63"/>
      <c r="H197" s="65"/>
      <c r="I197" s="65"/>
    </row>
    <row r="198" spans="3:9">
      <c r="C198" s="72"/>
      <c r="D198" s="63"/>
      <c r="H198" s="65"/>
      <c r="I198" s="65"/>
    </row>
    <row r="199" spans="3:9">
      <c r="C199" s="72"/>
      <c r="D199" s="63"/>
      <c r="H199" s="65"/>
      <c r="I199" s="65"/>
    </row>
    <row r="200" spans="3:9">
      <c r="C200" s="72"/>
      <c r="D200" s="63"/>
      <c r="H200" s="65"/>
      <c r="I200" s="65"/>
    </row>
    <row r="201" spans="3:9">
      <c r="C201" s="72"/>
      <c r="D201" s="63"/>
      <c r="H201" s="65"/>
      <c r="I201" s="65"/>
    </row>
    <row r="202" spans="3:9">
      <c r="C202" s="72"/>
      <c r="D202" s="63"/>
      <c r="H202" s="65"/>
      <c r="I202" s="65"/>
    </row>
    <row r="203" spans="3:9">
      <c r="C203" s="72"/>
      <c r="D203" s="63"/>
      <c r="H203" s="65"/>
      <c r="I203" s="65"/>
    </row>
    <row r="204" spans="3:9">
      <c r="C204" s="72"/>
      <c r="D204" s="63"/>
      <c r="H204" s="65"/>
      <c r="I204" s="65"/>
    </row>
    <row r="205" spans="3:9">
      <c r="C205" s="72"/>
      <c r="D205" s="63"/>
      <c r="H205" s="65"/>
      <c r="I205" s="65"/>
    </row>
    <row r="206" spans="3:9">
      <c r="C206" s="72"/>
      <c r="D206" s="63"/>
      <c r="H206" s="65"/>
      <c r="I206" s="65"/>
    </row>
    <row r="207" spans="3:9">
      <c r="C207" s="72"/>
      <c r="D207" s="63"/>
      <c r="H207" s="65"/>
      <c r="I207" s="65"/>
    </row>
    <row r="208" spans="3:9">
      <c r="C208" s="72"/>
      <c r="D208" s="63"/>
      <c r="H208" s="65"/>
      <c r="I208" s="65"/>
    </row>
    <row r="209" spans="3:9">
      <c r="C209" s="72"/>
      <c r="D209" s="63"/>
      <c r="H209" s="65"/>
      <c r="I209" s="65"/>
    </row>
    <row r="210" spans="3:9">
      <c r="C210" s="72"/>
      <c r="D210" s="63"/>
      <c r="H210" s="65"/>
      <c r="I210" s="65"/>
    </row>
    <row r="211" spans="3:9">
      <c r="C211" s="72"/>
      <c r="D211" s="63"/>
      <c r="H211" s="65"/>
      <c r="I211" s="65"/>
    </row>
    <row r="212" spans="3:9">
      <c r="C212" s="72"/>
      <c r="D212" s="63"/>
      <c r="H212" s="65"/>
      <c r="I212" s="65"/>
    </row>
    <row r="213" spans="3:9">
      <c r="C213" s="72"/>
      <c r="D213" s="63"/>
      <c r="H213" s="65"/>
      <c r="I213" s="65"/>
    </row>
    <row r="214" spans="3:9">
      <c r="C214" s="72"/>
      <c r="D214" s="63"/>
      <c r="H214" s="65"/>
      <c r="I214" s="65"/>
    </row>
    <row r="215" spans="3:9">
      <c r="C215" s="72"/>
      <c r="D215" s="63"/>
      <c r="H215" s="65"/>
      <c r="I215" s="65"/>
    </row>
    <row r="216" spans="3:9">
      <c r="C216" s="72"/>
      <c r="D216" s="63"/>
      <c r="H216" s="65"/>
      <c r="I216" s="65"/>
    </row>
    <row r="217" spans="3:9">
      <c r="C217" s="72"/>
      <c r="D217" s="63"/>
      <c r="H217" s="65"/>
      <c r="I217" s="65"/>
    </row>
    <row r="218" spans="3:9">
      <c r="C218" s="72"/>
      <c r="D218" s="63"/>
      <c r="H218" s="65"/>
      <c r="I218" s="65"/>
    </row>
    <row r="219" spans="3:9">
      <c r="C219" s="72"/>
      <c r="D219" s="63"/>
      <c r="H219" s="65"/>
      <c r="I219" s="65"/>
    </row>
    <row r="220" spans="3:9">
      <c r="C220" s="72"/>
      <c r="D220" s="63"/>
      <c r="H220" s="65"/>
      <c r="I220" s="65"/>
    </row>
    <row r="221" spans="3:9">
      <c r="C221" s="72"/>
      <c r="D221" s="63"/>
      <c r="H221" s="65"/>
      <c r="I221" s="65"/>
    </row>
    <row r="222" spans="3:9">
      <c r="C222" s="72"/>
      <c r="D222" s="63"/>
      <c r="H222" s="65"/>
      <c r="I222" s="65"/>
    </row>
    <row r="223" spans="3:9">
      <c r="C223" s="72"/>
      <c r="D223" s="63"/>
      <c r="H223" s="65"/>
      <c r="I223" s="65"/>
    </row>
    <row r="224" spans="3:9">
      <c r="C224" s="72"/>
      <c r="D224" s="63"/>
      <c r="H224" s="65"/>
      <c r="I224" s="65"/>
    </row>
    <row r="225" spans="3:9">
      <c r="C225" s="72"/>
      <c r="D225" s="63"/>
      <c r="H225" s="65"/>
      <c r="I225" s="65"/>
    </row>
    <row r="226" spans="3:9">
      <c r="C226" s="72"/>
      <c r="D226" s="63"/>
      <c r="H226" s="65"/>
      <c r="I226" s="65"/>
    </row>
    <row r="227" spans="3:9">
      <c r="C227" s="72"/>
      <c r="D227" s="63"/>
      <c r="H227" s="65"/>
      <c r="I227" s="65"/>
    </row>
    <row r="228" spans="3:9">
      <c r="C228" s="72"/>
      <c r="D228" s="63"/>
      <c r="H228" s="65"/>
      <c r="I228" s="65"/>
    </row>
    <row r="229" spans="3:9">
      <c r="C229" s="72"/>
      <c r="D229" s="63"/>
      <c r="H229" s="65"/>
      <c r="I229" s="65"/>
    </row>
    <row r="230" spans="3:9">
      <c r="C230" s="72"/>
      <c r="D230" s="63"/>
      <c r="H230" s="65"/>
      <c r="I230" s="65"/>
    </row>
    <row r="231" spans="3:9">
      <c r="C231" s="72"/>
      <c r="D231" s="63"/>
      <c r="H231" s="65"/>
      <c r="I231" s="65"/>
    </row>
    <row r="232" spans="3:9">
      <c r="C232" s="72"/>
      <c r="D232" s="63"/>
      <c r="H232" s="65"/>
      <c r="I232" s="65"/>
    </row>
    <row r="233" spans="3:9">
      <c r="C233" s="72"/>
      <c r="D233" s="63"/>
      <c r="H233" s="65"/>
      <c r="I233" s="65"/>
    </row>
    <row r="234" spans="3:9">
      <c r="C234" s="72"/>
      <c r="D234" s="63"/>
      <c r="H234" s="65"/>
      <c r="I234" s="65"/>
    </row>
    <row r="235" spans="3:9">
      <c r="C235" s="72"/>
      <c r="D235" s="63"/>
      <c r="H235" s="65"/>
      <c r="I235" s="65"/>
    </row>
    <row r="236" spans="3:9">
      <c r="C236" s="72"/>
      <c r="D236" s="63"/>
      <c r="H236" s="65"/>
      <c r="I236" s="65"/>
    </row>
    <row r="237" spans="3:9">
      <c r="C237" s="72"/>
      <c r="D237" s="63"/>
      <c r="H237" s="65"/>
      <c r="I237" s="65"/>
    </row>
    <row r="238" spans="3:9">
      <c r="C238" s="72"/>
      <c r="D238" s="63"/>
      <c r="H238" s="65"/>
      <c r="I238" s="65"/>
    </row>
    <row r="239" spans="3:9">
      <c r="C239" s="72"/>
      <c r="D239" s="63"/>
      <c r="H239" s="65"/>
      <c r="I239" s="65"/>
    </row>
    <row r="240" spans="3:9">
      <c r="C240" s="72"/>
      <c r="D240" s="63"/>
      <c r="H240" s="65"/>
      <c r="I240" s="65"/>
    </row>
    <row r="241" spans="3:9">
      <c r="C241" s="72"/>
      <c r="D241" s="63"/>
      <c r="H241" s="65"/>
      <c r="I241" s="65"/>
    </row>
    <row r="242" spans="3:9">
      <c r="C242" s="72"/>
      <c r="D242" s="63"/>
      <c r="H242" s="65"/>
      <c r="I242" s="65"/>
    </row>
    <row r="243" spans="3:9">
      <c r="C243" s="72"/>
      <c r="D243" s="63"/>
      <c r="H243" s="65"/>
      <c r="I243" s="65"/>
    </row>
    <row r="244" spans="3:9">
      <c r="C244" s="72"/>
      <c r="D244" s="63"/>
      <c r="H244" s="65"/>
      <c r="I244" s="65"/>
    </row>
    <row r="245" spans="3:9">
      <c r="C245" s="72"/>
      <c r="D245" s="63"/>
      <c r="H245" s="65"/>
      <c r="I245" s="65"/>
    </row>
    <row r="246" spans="3:9">
      <c r="C246" s="72"/>
      <c r="D246" s="63"/>
      <c r="H246" s="65"/>
      <c r="I246" s="65"/>
    </row>
    <row r="247" spans="3:9">
      <c r="C247" s="72"/>
      <c r="D247" s="63"/>
      <c r="H247" s="65"/>
      <c r="I247" s="65"/>
    </row>
    <row r="248" spans="3:9">
      <c r="C248" s="72"/>
      <c r="D248" s="63"/>
      <c r="H248" s="65"/>
      <c r="I248" s="65"/>
    </row>
    <row r="249" spans="3:9">
      <c r="C249" s="72"/>
      <c r="D249" s="63"/>
      <c r="H249" s="65"/>
      <c r="I249" s="65"/>
    </row>
    <row r="250" spans="3:9">
      <c r="C250" s="72"/>
      <c r="D250" s="63"/>
      <c r="H250" s="65"/>
      <c r="I250" s="65"/>
    </row>
    <row r="251" spans="3:9">
      <c r="C251" s="72"/>
      <c r="D251" s="63"/>
      <c r="H251" s="65"/>
      <c r="I251" s="65"/>
    </row>
    <row r="252" spans="3:9">
      <c r="C252" s="72"/>
      <c r="D252" s="63"/>
      <c r="H252" s="65"/>
      <c r="I252" s="65"/>
    </row>
    <row r="253" spans="3:9">
      <c r="C253" s="72"/>
      <c r="D253" s="63"/>
      <c r="H253" s="65"/>
      <c r="I253" s="65"/>
    </row>
    <row r="254" spans="3:9">
      <c r="C254" s="72"/>
      <c r="D254" s="63"/>
      <c r="H254" s="65"/>
      <c r="I254" s="65"/>
    </row>
    <row r="255" spans="3:9">
      <c r="C255" s="72"/>
      <c r="D255" s="63"/>
      <c r="H255" s="65"/>
      <c r="I255" s="65"/>
    </row>
    <row r="256" spans="3:9">
      <c r="C256" s="72"/>
      <c r="D256" s="63"/>
      <c r="H256" s="65"/>
      <c r="I256" s="65"/>
    </row>
    <row r="257" spans="3:9">
      <c r="C257" s="72"/>
      <c r="D257" s="63"/>
      <c r="H257" s="65"/>
      <c r="I257" s="65"/>
    </row>
    <row r="258" spans="3:9">
      <c r="C258" s="72"/>
      <c r="D258" s="63"/>
      <c r="H258" s="65"/>
      <c r="I258" s="65"/>
    </row>
    <row r="259" spans="3:9">
      <c r="C259" s="72"/>
      <c r="D259" s="63"/>
      <c r="H259" s="65"/>
      <c r="I259" s="65"/>
    </row>
    <row r="260" spans="3:9">
      <c r="C260" s="72"/>
      <c r="D260" s="63"/>
      <c r="H260" s="65"/>
      <c r="I260" s="65"/>
    </row>
    <row r="261" spans="3:9">
      <c r="C261" s="72"/>
      <c r="D261" s="63"/>
      <c r="H261" s="65"/>
      <c r="I261" s="65"/>
    </row>
    <row r="262" spans="3:9">
      <c r="C262" s="72"/>
      <c r="D262" s="63"/>
      <c r="H262" s="65"/>
      <c r="I262" s="65"/>
    </row>
    <row r="263" spans="3:9">
      <c r="C263" s="72"/>
      <c r="D263" s="63"/>
      <c r="H263" s="65"/>
      <c r="I263" s="65"/>
    </row>
    <row r="264" spans="3:9">
      <c r="C264" s="72"/>
      <c r="D264" s="63"/>
      <c r="H264" s="65"/>
      <c r="I264" s="65"/>
    </row>
    <row r="265" spans="3:9">
      <c r="C265" s="72"/>
      <c r="D265" s="63"/>
      <c r="H265" s="65"/>
      <c r="I265" s="65"/>
    </row>
    <row r="266" spans="3:9">
      <c r="C266" s="72"/>
      <c r="D266" s="63"/>
      <c r="H266" s="65"/>
      <c r="I266" s="65"/>
    </row>
    <row r="267" spans="3:9">
      <c r="C267" s="72"/>
      <c r="D267" s="63"/>
      <c r="H267" s="65"/>
      <c r="I267" s="65"/>
    </row>
    <row r="268" spans="3:9">
      <c r="C268" s="72"/>
      <c r="D268" s="63"/>
      <c r="H268" s="65"/>
      <c r="I268" s="65"/>
    </row>
    <row r="269" spans="3:9">
      <c r="C269" s="72"/>
      <c r="D269" s="63"/>
      <c r="H269" s="65"/>
      <c r="I269" s="65"/>
    </row>
    <row r="270" spans="3:9">
      <c r="C270" s="72"/>
      <c r="D270" s="63"/>
      <c r="H270" s="65"/>
      <c r="I270" s="65"/>
    </row>
    <row r="271" spans="3:9">
      <c r="C271" s="72"/>
      <c r="D271" s="63"/>
      <c r="H271" s="65"/>
      <c r="I271" s="65"/>
    </row>
    <row r="272" spans="3:9">
      <c r="C272" s="72"/>
      <c r="D272" s="63"/>
      <c r="H272" s="65"/>
      <c r="I272" s="65"/>
    </row>
    <row r="273" spans="3:9">
      <c r="C273" s="72"/>
      <c r="D273" s="63"/>
      <c r="H273" s="65"/>
      <c r="I273" s="65"/>
    </row>
    <row r="274" spans="3:9">
      <c r="C274" s="72"/>
      <c r="D274" s="63"/>
      <c r="H274" s="65"/>
      <c r="I274" s="65"/>
    </row>
    <row r="275" spans="3:9">
      <c r="C275" s="72"/>
      <c r="D275" s="63"/>
      <c r="H275" s="65"/>
      <c r="I275" s="65"/>
    </row>
    <row r="276" spans="3:9">
      <c r="C276" s="72"/>
      <c r="D276" s="63"/>
      <c r="H276" s="65"/>
      <c r="I276" s="65"/>
    </row>
    <row r="277" spans="3:9">
      <c r="C277" s="72"/>
      <c r="D277" s="63"/>
      <c r="H277" s="65"/>
      <c r="I277" s="65"/>
    </row>
    <row r="278" spans="3:9">
      <c r="C278" s="72"/>
      <c r="D278" s="63"/>
      <c r="H278" s="65"/>
      <c r="I278" s="65"/>
    </row>
    <row r="279" spans="3:9">
      <c r="C279" s="72"/>
      <c r="D279" s="63"/>
      <c r="H279" s="65"/>
      <c r="I279" s="65"/>
    </row>
    <row r="280" spans="3:9">
      <c r="C280" s="72"/>
      <c r="D280" s="63"/>
      <c r="H280" s="65"/>
      <c r="I280" s="65"/>
    </row>
    <row r="281" spans="3:9">
      <c r="C281" s="72"/>
      <c r="D281" s="63"/>
      <c r="H281" s="65"/>
      <c r="I281" s="65"/>
    </row>
    <row r="282" spans="3:9">
      <c r="C282" s="72"/>
      <c r="D282" s="63"/>
      <c r="H282" s="65"/>
      <c r="I282" s="65"/>
    </row>
    <row r="283" spans="3:9">
      <c r="C283" s="72"/>
      <c r="D283" s="63"/>
      <c r="H283" s="65"/>
      <c r="I283" s="65"/>
    </row>
    <row r="284" spans="3:9">
      <c r="C284" s="72"/>
      <c r="D284" s="63"/>
      <c r="H284" s="65"/>
      <c r="I284" s="65"/>
    </row>
    <row r="285" spans="3:9">
      <c r="C285" s="72"/>
      <c r="D285" s="63"/>
      <c r="H285" s="65"/>
      <c r="I285" s="65"/>
    </row>
    <row r="286" spans="3:9">
      <c r="C286" s="72"/>
      <c r="D286" s="63"/>
      <c r="H286" s="65"/>
      <c r="I286" s="65"/>
    </row>
    <row r="287" spans="3:9">
      <c r="C287" s="72"/>
      <c r="D287" s="63"/>
      <c r="H287" s="65"/>
      <c r="I287" s="65"/>
    </row>
    <row r="288" spans="3:9">
      <c r="C288" s="72"/>
      <c r="D288" s="63"/>
      <c r="H288" s="65"/>
      <c r="I288" s="65"/>
    </row>
    <row r="289" spans="3:9">
      <c r="C289" s="72"/>
      <c r="D289" s="63"/>
      <c r="H289" s="65"/>
      <c r="I289" s="65"/>
    </row>
    <row r="290" spans="3:9">
      <c r="C290" s="72"/>
      <c r="D290" s="63"/>
      <c r="H290" s="65"/>
      <c r="I290" s="65"/>
    </row>
    <row r="291" spans="3:9">
      <c r="C291" s="72"/>
      <c r="D291" s="63"/>
      <c r="H291" s="65"/>
      <c r="I291" s="65"/>
    </row>
    <row r="292" spans="3:9">
      <c r="C292" s="72"/>
      <c r="D292" s="63"/>
      <c r="H292" s="65"/>
      <c r="I292" s="65"/>
    </row>
    <row r="293" spans="3:9">
      <c r="C293" s="72"/>
      <c r="D293" s="63"/>
      <c r="H293" s="65"/>
      <c r="I293" s="65"/>
    </row>
    <row r="294" spans="3:9">
      <c r="C294" s="72"/>
      <c r="D294" s="63"/>
      <c r="H294" s="65"/>
      <c r="I294" s="65"/>
    </row>
    <row r="295" spans="3:9">
      <c r="C295" s="72"/>
      <c r="D295" s="63"/>
      <c r="H295" s="65"/>
      <c r="I295" s="65"/>
    </row>
    <row r="296" spans="3:9">
      <c r="C296" s="72"/>
      <c r="D296" s="63"/>
      <c r="H296" s="65"/>
      <c r="I296" s="65"/>
    </row>
    <row r="297" spans="3:9">
      <c r="C297" s="72"/>
      <c r="D297" s="63"/>
      <c r="H297" s="65"/>
      <c r="I297" s="65"/>
    </row>
    <row r="298" spans="3:9">
      <c r="C298" s="72"/>
      <c r="D298" s="63"/>
      <c r="H298" s="65"/>
      <c r="I298" s="65"/>
    </row>
    <row r="299" spans="3:9">
      <c r="C299" s="72"/>
      <c r="D299" s="63"/>
      <c r="H299" s="65"/>
      <c r="I299" s="65"/>
    </row>
    <row r="300" spans="3:9">
      <c r="C300" s="72"/>
      <c r="D300" s="63"/>
      <c r="H300" s="65"/>
      <c r="I300" s="65"/>
    </row>
    <row r="301" spans="3:9">
      <c r="C301" s="72"/>
      <c r="D301" s="63"/>
      <c r="H301" s="65"/>
      <c r="I301" s="65"/>
    </row>
    <row r="302" spans="3:9">
      <c r="C302" s="72"/>
      <c r="D302" s="63"/>
      <c r="H302" s="65"/>
      <c r="I302" s="65"/>
    </row>
    <row r="303" spans="3:9">
      <c r="C303" s="72"/>
      <c r="D303" s="63"/>
      <c r="H303" s="65"/>
      <c r="I303" s="65"/>
    </row>
    <row r="304" spans="3:9">
      <c r="C304" s="72"/>
      <c r="D304" s="63"/>
      <c r="H304" s="65"/>
      <c r="I304" s="65"/>
    </row>
    <row r="305" spans="3:9">
      <c r="C305" s="72"/>
      <c r="D305" s="63"/>
      <c r="H305" s="65"/>
      <c r="I305" s="65"/>
    </row>
    <row r="306" spans="3:9">
      <c r="C306" s="72"/>
      <c r="D306" s="63"/>
      <c r="H306" s="65"/>
      <c r="I306" s="65"/>
    </row>
    <row r="307" spans="3:9">
      <c r="C307" s="72"/>
      <c r="D307" s="63"/>
      <c r="H307" s="65"/>
      <c r="I307" s="65"/>
    </row>
    <row r="308" spans="3:9">
      <c r="C308" s="72"/>
      <c r="D308" s="63"/>
      <c r="H308" s="65"/>
      <c r="I308" s="65"/>
    </row>
    <row r="309" spans="3:9">
      <c r="C309" s="72"/>
      <c r="D309" s="63"/>
      <c r="H309" s="65"/>
      <c r="I309" s="65"/>
    </row>
    <row r="310" spans="3:9">
      <c r="C310" s="72"/>
      <c r="D310" s="63"/>
      <c r="H310" s="65"/>
      <c r="I310" s="65"/>
    </row>
    <row r="311" spans="3:9">
      <c r="C311" s="72"/>
      <c r="D311" s="63"/>
      <c r="H311" s="65"/>
      <c r="I311" s="65"/>
    </row>
    <row r="312" spans="3:9">
      <c r="C312" s="72"/>
      <c r="D312" s="63"/>
      <c r="H312" s="65"/>
      <c r="I312" s="65"/>
    </row>
    <row r="313" spans="3:9">
      <c r="C313" s="72"/>
      <c r="D313" s="63"/>
      <c r="H313" s="65"/>
      <c r="I313" s="65"/>
    </row>
    <row r="314" spans="3:9">
      <c r="C314" s="72"/>
      <c r="D314" s="63"/>
      <c r="H314" s="65"/>
      <c r="I314" s="65"/>
    </row>
    <row r="315" spans="3:9">
      <c r="C315" s="72"/>
      <c r="D315" s="63"/>
      <c r="H315" s="65"/>
      <c r="I315" s="65"/>
    </row>
    <row r="316" spans="3:9">
      <c r="C316" s="72"/>
      <c r="D316" s="63"/>
      <c r="H316" s="65"/>
      <c r="I316" s="65"/>
    </row>
    <row r="317" spans="3:9">
      <c r="C317" s="72"/>
      <c r="D317" s="63"/>
      <c r="H317" s="65"/>
      <c r="I317" s="65"/>
    </row>
    <row r="318" spans="3:9">
      <c r="C318" s="72"/>
      <c r="D318" s="63"/>
      <c r="H318" s="65"/>
      <c r="I318" s="65"/>
    </row>
    <row r="319" spans="3:9">
      <c r="C319" s="72"/>
      <c r="D319" s="63"/>
      <c r="H319" s="65"/>
      <c r="I319" s="65"/>
    </row>
    <row r="320" spans="3:9">
      <c r="C320" s="72"/>
      <c r="D320" s="63"/>
      <c r="H320" s="65"/>
      <c r="I320" s="65"/>
    </row>
    <row r="321" spans="3:9">
      <c r="C321" s="72"/>
      <c r="D321" s="63"/>
      <c r="H321" s="65"/>
      <c r="I321" s="65"/>
    </row>
    <row r="322" spans="3:9">
      <c r="C322" s="72"/>
      <c r="D322" s="63"/>
      <c r="H322" s="65"/>
      <c r="I322" s="65"/>
    </row>
    <row r="323" spans="3:9">
      <c r="C323" s="72"/>
      <c r="D323" s="63"/>
      <c r="H323" s="65"/>
      <c r="I323" s="65"/>
    </row>
    <row r="324" spans="3:9">
      <c r="C324" s="72"/>
      <c r="D324" s="63"/>
      <c r="H324" s="65"/>
      <c r="I324" s="65"/>
    </row>
    <row r="325" spans="3:9">
      <c r="C325" s="72"/>
      <c r="D325" s="63"/>
      <c r="H325" s="65"/>
      <c r="I325" s="65"/>
    </row>
    <row r="326" spans="3:9">
      <c r="C326" s="72"/>
      <c r="D326" s="63"/>
      <c r="H326" s="65"/>
      <c r="I326" s="65"/>
    </row>
    <row r="327" spans="3:9">
      <c r="C327" s="72"/>
      <c r="D327" s="63"/>
      <c r="H327" s="65"/>
      <c r="I327" s="65"/>
    </row>
    <row r="328" spans="3:9">
      <c r="C328" s="72"/>
      <c r="D328" s="63"/>
      <c r="H328" s="65"/>
      <c r="I328" s="65"/>
    </row>
    <row r="329" spans="3:9">
      <c r="C329" s="72"/>
      <c r="D329" s="63"/>
      <c r="H329" s="65"/>
      <c r="I329" s="65"/>
    </row>
    <row r="330" spans="3:9">
      <c r="C330" s="72"/>
      <c r="D330" s="63"/>
      <c r="H330" s="65"/>
      <c r="I330" s="65"/>
    </row>
    <row r="331" spans="3:9">
      <c r="C331" s="72"/>
      <c r="D331" s="63"/>
      <c r="H331" s="65"/>
      <c r="I331" s="65"/>
    </row>
    <row r="332" spans="3:9">
      <c r="C332" s="72"/>
      <c r="D332" s="63"/>
      <c r="H332" s="65"/>
      <c r="I332" s="65"/>
    </row>
    <row r="333" spans="3:9">
      <c r="C333" s="72"/>
      <c r="D333" s="63"/>
      <c r="H333" s="65"/>
      <c r="I333" s="65"/>
    </row>
    <row r="334" spans="3:9">
      <c r="C334" s="72"/>
      <c r="D334" s="63"/>
      <c r="H334" s="65"/>
      <c r="I334" s="65"/>
    </row>
    <row r="335" spans="3:9">
      <c r="C335" s="72"/>
      <c r="D335" s="63"/>
      <c r="H335" s="65"/>
      <c r="I335" s="65"/>
    </row>
    <row r="336" spans="3:9">
      <c r="C336" s="72"/>
      <c r="D336" s="63"/>
      <c r="H336" s="65"/>
      <c r="I336" s="65"/>
    </row>
    <row r="337" spans="3:9">
      <c r="C337" s="72"/>
      <c r="D337" s="63"/>
      <c r="H337" s="65"/>
      <c r="I337" s="65"/>
    </row>
    <row r="338" spans="3:9">
      <c r="C338" s="72"/>
      <c r="D338" s="63"/>
      <c r="H338" s="65"/>
      <c r="I338" s="65"/>
    </row>
    <row r="339" spans="3:9">
      <c r="C339" s="72"/>
      <c r="D339" s="63"/>
      <c r="H339" s="65"/>
      <c r="I339" s="65"/>
    </row>
    <row r="340" spans="3:9">
      <c r="C340" s="72"/>
      <c r="D340" s="63"/>
      <c r="H340" s="65"/>
      <c r="I340" s="65"/>
    </row>
    <row r="341" spans="3:9">
      <c r="C341" s="72"/>
      <c r="D341" s="63"/>
      <c r="H341" s="65"/>
      <c r="I341" s="65"/>
    </row>
    <row r="342" spans="3:9">
      <c r="C342" s="72"/>
      <c r="D342" s="63"/>
      <c r="H342" s="65"/>
      <c r="I342" s="65"/>
    </row>
    <row r="343" spans="3:9">
      <c r="C343" s="72"/>
      <c r="D343" s="63"/>
      <c r="H343" s="65"/>
      <c r="I343" s="65"/>
    </row>
    <row r="344" spans="3:9">
      <c r="C344" s="72"/>
      <c r="D344" s="63"/>
      <c r="H344" s="65"/>
      <c r="I344" s="65"/>
    </row>
    <row r="345" spans="3:9">
      <c r="C345" s="72"/>
      <c r="D345" s="63"/>
      <c r="H345" s="65"/>
      <c r="I345" s="65"/>
    </row>
    <row r="346" spans="3:9">
      <c r="C346" s="72"/>
      <c r="D346" s="63"/>
      <c r="H346" s="65"/>
      <c r="I346" s="65"/>
    </row>
    <row r="347" spans="3:9">
      <c r="C347" s="72"/>
      <c r="D347" s="63"/>
      <c r="H347" s="65"/>
      <c r="I347" s="65"/>
    </row>
    <row r="348" spans="3:9">
      <c r="C348" s="72"/>
      <c r="D348" s="63"/>
      <c r="H348" s="65"/>
      <c r="I348" s="65"/>
    </row>
    <row r="349" spans="3:9">
      <c r="C349" s="72"/>
      <c r="D349" s="63"/>
      <c r="H349" s="65"/>
      <c r="I349" s="65"/>
    </row>
    <row r="350" spans="3:9">
      <c r="C350" s="72"/>
      <c r="D350" s="63"/>
      <c r="H350" s="65"/>
      <c r="I350" s="65"/>
    </row>
    <row r="351" spans="3:9">
      <c r="C351" s="72"/>
      <c r="D351" s="63"/>
      <c r="H351" s="65"/>
      <c r="I351" s="65"/>
    </row>
    <row r="352" spans="3:9">
      <c r="C352" s="72"/>
      <c r="D352" s="63"/>
      <c r="H352" s="65"/>
      <c r="I352" s="65"/>
    </row>
    <row r="353" spans="3:9">
      <c r="C353" s="72"/>
      <c r="D353" s="63"/>
      <c r="H353" s="65"/>
      <c r="I353" s="65"/>
    </row>
    <row r="354" spans="3:9">
      <c r="C354" s="72"/>
      <c r="D354" s="63"/>
      <c r="H354" s="65"/>
      <c r="I354" s="65"/>
    </row>
    <row r="355" spans="3:9">
      <c r="C355" s="72"/>
      <c r="D355" s="63"/>
      <c r="H355" s="65"/>
      <c r="I355" s="65"/>
    </row>
    <row r="356" spans="3:9">
      <c r="C356" s="72"/>
      <c r="D356" s="63"/>
      <c r="H356" s="65"/>
      <c r="I356" s="65"/>
    </row>
    <row r="357" spans="3:9">
      <c r="C357" s="72"/>
      <c r="D357" s="63"/>
      <c r="H357" s="65"/>
      <c r="I357" s="65"/>
    </row>
    <row r="358" spans="3:9">
      <c r="C358" s="72"/>
      <c r="D358" s="63"/>
      <c r="H358" s="65"/>
      <c r="I358" s="65"/>
    </row>
    <row r="359" spans="3:9">
      <c r="C359" s="72"/>
      <c r="D359" s="63"/>
      <c r="H359" s="65"/>
      <c r="I359" s="65"/>
    </row>
    <row r="360" spans="3:9">
      <c r="C360" s="72"/>
      <c r="D360" s="63"/>
      <c r="H360" s="65"/>
      <c r="I360" s="65"/>
    </row>
    <row r="361" spans="3:9">
      <c r="C361" s="72"/>
      <c r="D361" s="63"/>
      <c r="H361" s="65"/>
      <c r="I361" s="65"/>
    </row>
    <row r="362" spans="3:9">
      <c r="C362" s="72"/>
      <c r="D362" s="63"/>
      <c r="H362" s="65"/>
      <c r="I362" s="65"/>
    </row>
    <row r="363" spans="3:9">
      <c r="C363" s="72"/>
      <c r="D363" s="63"/>
      <c r="H363" s="65"/>
      <c r="I363" s="65"/>
    </row>
    <row r="364" spans="3:9">
      <c r="C364" s="72"/>
      <c r="D364" s="63"/>
      <c r="H364" s="65"/>
      <c r="I364" s="65"/>
    </row>
    <row r="365" spans="3:9">
      <c r="C365" s="72"/>
      <c r="D365" s="63"/>
      <c r="H365" s="65"/>
      <c r="I365" s="65"/>
    </row>
    <row r="366" spans="3:9">
      <c r="C366" s="72"/>
      <c r="D366" s="63"/>
      <c r="H366" s="65"/>
      <c r="I366" s="65"/>
    </row>
    <row r="367" spans="3:9">
      <c r="C367" s="72"/>
      <c r="D367" s="63"/>
      <c r="H367" s="65"/>
      <c r="I367" s="65"/>
    </row>
    <row r="368" spans="3:9">
      <c r="C368" s="72"/>
      <c r="D368" s="63"/>
      <c r="H368" s="65"/>
      <c r="I368" s="65"/>
    </row>
    <row r="369" spans="3:9">
      <c r="C369" s="72"/>
      <c r="D369" s="63"/>
      <c r="H369" s="65"/>
      <c r="I369" s="65"/>
    </row>
    <row r="370" spans="3:9">
      <c r="C370" s="72"/>
      <c r="D370" s="63"/>
      <c r="H370" s="65"/>
      <c r="I370" s="65"/>
    </row>
    <row r="371" spans="3:9">
      <c r="C371" s="72"/>
      <c r="D371" s="63"/>
      <c r="H371" s="65"/>
      <c r="I371" s="65"/>
    </row>
    <row r="372" spans="3:9">
      <c r="C372" s="72"/>
      <c r="D372" s="63"/>
      <c r="H372" s="65"/>
      <c r="I372" s="65"/>
    </row>
    <row r="373" spans="3:9">
      <c r="C373" s="72"/>
      <c r="D373" s="63"/>
      <c r="H373" s="65"/>
      <c r="I373" s="65"/>
    </row>
    <row r="374" spans="3:9">
      <c r="C374" s="72"/>
      <c r="D374" s="63"/>
      <c r="H374" s="65"/>
      <c r="I374" s="65"/>
    </row>
    <row r="375" spans="3:9">
      <c r="C375" s="72"/>
      <c r="D375" s="63"/>
      <c r="H375" s="65"/>
      <c r="I375" s="65"/>
    </row>
    <row r="376" spans="3:9">
      <c r="C376" s="72"/>
      <c r="D376" s="63"/>
      <c r="H376" s="65"/>
      <c r="I376" s="65"/>
    </row>
    <row r="377" spans="3:9">
      <c r="C377" s="72"/>
      <c r="D377" s="63"/>
      <c r="H377" s="65"/>
      <c r="I377" s="65"/>
    </row>
    <row r="378" spans="3:9">
      <c r="C378" s="72"/>
      <c r="D378" s="63"/>
      <c r="H378" s="65"/>
      <c r="I378" s="65"/>
    </row>
    <row r="379" spans="3:9">
      <c r="C379" s="72"/>
      <c r="D379" s="63"/>
      <c r="H379" s="65"/>
      <c r="I379" s="65"/>
    </row>
    <row r="380" spans="3:9">
      <c r="C380" s="72"/>
      <c r="D380" s="63"/>
      <c r="H380" s="65"/>
      <c r="I380" s="65"/>
    </row>
    <row r="381" spans="3:9">
      <c r="C381" s="72"/>
      <c r="D381" s="63"/>
      <c r="H381" s="65"/>
      <c r="I381" s="65"/>
    </row>
    <row r="382" spans="3:9">
      <c r="C382" s="72"/>
      <c r="D382" s="63"/>
      <c r="H382" s="65"/>
      <c r="I382" s="65"/>
    </row>
    <row r="383" spans="3:9">
      <c r="C383" s="72"/>
      <c r="D383" s="63"/>
      <c r="H383" s="65"/>
      <c r="I383" s="65"/>
    </row>
    <row r="384" spans="3:9">
      <c r="C384" s="72"/>
      <c r="D384" s="63"/>
      <c r="H384" s="65"/>
      <c r="I384" s="65"/>
    </row>
    <row r="385" spans="3:9">
      <c r="C385" s="72"/>
      <c r="D385" s="63"/>
      <c r="H385" s="65"/>
      <c r="I385" s="65"/>
    </row>
    <row r="386" spans="3:9">
      <c r="C386" s="72"/>
      <c r="D386" s="63"/>
      <c r="H386" s="65"/>
      <c r="I386" s="65"/>
    </row>
    <row r="387" spans="3:9">
      <c r="C387" s="72"/>
      <c r="D387" s="63"/>
      <c r="H387" s="65"/>
      <c r="I387" s="65"/>
    </row>
    <row r="388" spans="3:9">
      <c r="C388" s="72"/>
      <c r="D388" s="63"/>
      <c r="H388" s="65"/>
      <c r="I388" s="65"/>
    </row>
    <row r="389" spans="3:9">
      <c r="C389" s="72"/>
      <c r="D389" s="63"/>
      <c r="H389" s="65"/>
      <c r="I389" s="65"/>
    </row>
    <row r="390" spans="3:9">
      <c r="C390" s="72"/>
      <c r="D390" s="63"/>
      <c r="H390" s="65"/>
      <c r="I390" s="65"/>
    </row>
    <row r="391" spans="3:9">
      <c r="C391" s="72"/>
      <c r="D391" s="63"/>
      <c r="H391" s="65"/>
      <c r="I391" s="65"/>
    </row>
    <row r="392" spans="3:9">
      <c r="C392" s="72"/>
      <c r="D392" s="63"/>
      <c r="H392" s="65"/>
      <c r="I392" s="65"/>
    </row>
    <row r="393" spans="3:9">
      <c r="C393" s="72"/>
      <c r="D393" s="63"/>
      <c r="H393" s="65"/>
      <c r="I393" s="65"/>
    </row>
    <row r="394" spans="3:9">
      <c r="C394" s="72"/>
      <c r="D394" s="63"/>
      <c r="H394" s="65"/>
      <c r="I394" s="65"/>
    </row>
    <row r="395" spans="3:9">
      <c r="C395" s="72"/>
      <c r="D395" s="63"/>
      <c r="H395" s="65"/>
      <c r="I395" s="65"/>
    </row>
    <row r="396" spans="3:9">
      <c r="C396" s="72"/>
      <c r="D396" s="63"/>
      <c r="H396" s="65"/>
      <c r="I396" s="65"/>
    </row>
    <row r="397" spans="3:9">
      <c r="C397" s="72"/>
      <c r="D397" s="63"/>
      <c r="H397" s="65"/>
      <c r="I397" s="65"/>
    </row>
    <row r="398" spans="3:9">
      <c r="C398" s="72"/>
      <c r="D398" s="63"/>
      <c r="H398" s="65"/>
      <c r="I398" s="65"/>
    </row>
    <row r="399" spans="3:9">
      <c r="C399" s="72"/>
      <c r="D399" s="63"/>
      <c r="H399" s="65"/>
      <c r="I399" s="65"/>
    </row>
    <row r="400" spans="3:9">
      <c r="C400" s="72"/>
      <c r="D400" s="63"/>
      <c r="H400" s="65"/>
      <c r="I400" s="65"/>
    </row>
    <row r="401" spans="3:9">
      <c r="C401" s="72"/>
      <c r="D401" s="63"/>
      <c r="H401" s="65"/>
      <c r="I401" s="65"/>
    </row>
    <row r="402" spans="3:9">
      <c r="C402" s="72"/>
      <c r="D402" s="63"/>
      <c r="H402" s="65"/>
      <c r="I402" s="65"/>
    </row>
    <row r="403" spans="3:9">
      <c r="C403" s="72"/>
      <c r="D403" s="63"/>
      <c r="H403" s="65"/>
      <c r="I403" s="65"/>
    </row>
    <row r="404" spans="3:9">
      <c r="C404" s="72"/>
      <c r="D404" s="63"/>
      <c r="H404" s="65"/>
      <c r="I404" s="65"/>
    </row>
    <row r="405" spans="3:9">
      <c r="C405" s="72"/>
      <c r="D405" s="63"/>
      <c r="H405" s="65"/>
      <c r="I405" s="65"/>
    </row>
    <row r="406" spans="3:9">
      <c r="C406" s="72"/>
      <c r="D406" s="63"/>
      <c r="H406" s="65"/>
      <c r="I406" s="65"/>
    </row>
    <row r="407" spans="3:9">
      <c r="C407" s="72"/>
      <c r="D407" s="63"/>
      <c r="H407" s="65"/>
      <c r="I407" s="65"/>
    </row>
    <row r="408" spans="3:9">
      <c r="C408" s="72"/>
      <c r="D408" s="63"/>
      <c r="H408" s="65"/>
      <c r="I408" s="65"/>
    </row>
    <row r="409" spans="3:9">
      <c r="C409" s="72"/>
      <c r="D409" s="63"/>
      <c r="H409" s="65"/>
      <c r="I409" s="65"/>
    </row>
    <row r="410" spans="3:9">
      <c r="C410" s="72"/>
      <c r="D410" s="63"/>
      <c r="H410" s="65"/>
      <c r="I410" s="65"/>
    </row>
    <row r="411" spans="3:9">
      <c r="C411" s="72"/>
      <c r="D411" s="63"/>
      <c r="H411" s="65"/>
      <c r="I411" s="65"/>
    </row>
    <row r="412" spans="3:9">
      <c r="C412" s="72"/>
      <c r="D412" s="63"/>
      <c r="H412" s="65"/>
      <c r="I412" s="65"/>
    </row>
    <row r="413" spans="3:9">
      <c r="C413" s="72"/>
      <c r="D413" s="63"/>
      <c r="H413" s="65"/>
      <c r="I413" s="65"/>
    </row>
    <row r="414" spans="3:9">
      <c r="C414" s="72"/>
      <c r="D414" s="63"/>
      <c r="H414" s="65"/>
      <c r="I414" s="65"/>
    </row>
    <row r="415" spans="3:9">
      <c r="C415" s="72"/>
      <c r="D415" s="63"/>
      <c r="H415" s="65"/>
      <c r="I415" s="65"/>
    </row>
    <row r="416" spans="3:9">
      <c r="C416" s="72"/>
      <c r="D416" s="63"/>
      <c r="H416" s="65"/>
      <c r="I416" s="65"/>
    </row>
    <row r="417" spans="3:9">
      <c r="C417" s="72"/>
      <c r="D417" s="63"/>
      <c r="H417" s="65"/>
      <c r="I417" s="65"/>
    </row>
    <row r="418" spans="3:9">
      <c r="C418" s="72"/>
      <c r="D418" s="63"/>
      <c r="H418" s="65"/>
      <c r="I418" s="65"/>
    </row>
    <row r="419" spans="3:9">
      <c r="C419" s="72"/>
      <c r="D419" s="63"/>
      <c r="H419" s="65"/>
      <c r="I419" s="65"/>
    </row>
    <row r="420" spans="3:9">
      <c r="C420" s="72"/>
      <c r="D420" s="63"/>
      <c r="H420" s="65"/>
      <c r="I420" s="65"/>
    </row>
    <row r="421" spans="3:9">
      <c r="C421" s="72"/>
      <c r="D421" s="63"/>
      <c r="H421" s="65"/>
      <c r="I421" s="65"/>
    </row>
    <row r="422" spans="3:9">
      <c r="C422" s="72"/>
      <c r="D422" s="63"/>
      <c r="H422" s="65"/>
      <c r="I422" s="65"/>
    </row>
    <row r="423" spans="3:9">
      <c r="C423" s="72"/>
      <c r="D423" s="63"/>
      <c r="H423" s="65"/>
      <c r="I423" s="65"/>
    </row>
    <row r="424" spans="3:9">
      <c r="C424" s="72"/>
      <c r="D424" s="63"/>
      <c r="H424" s="65"/>
      <c r="I424" s="65"/>
    </row>
    <row r="425" spans="3:9">
      <c r="C425" s="72"/>
      <c r="D425" s="63"/>
      <c r="H425" s="65"/>
      <c r="I425" s="65"/>
    </row>
    <row r="426" spans="3:9">
      <c r="C426" s="72"/>
      <c r="D426" s="63"/>
      <c r="H426" s="65"/>
      <c r="I426" s="65"/>
    </row>
    <row r="427" spans="3:9">
      <c r="C427" s="72"/>
      <c r="D427" s="63"/>
      <c r="H427" s="65"/>
      <c r="I427" s="65"/>
    </row>
    <row r="428" spans="3:9">
      <c r="C428" s="72"/>
      <c r="D428" s="63"/>
      <c r="H428" s="65"/>
      <c r="I428" s="65"/>
    </row>
    <row r="429" spans="3:9">
      <c r="C429" s="72"/>
      <c r="D429" s="63"/>
      <c r="H429" s="65"/>
      <c r="I429" s="65"/>
    </row>
    <row r="430" spans="3:9">
      <c r="C430" s="72"/>
      <c r="D430" s="63"/>
      <c r="H430" s="65"/>
      <c r="I430" s="65"/>
    </row>
    <row r="431" spans="3:9">
      <c r="C431" s="72"/>
      <c r="D431" s="63"/>
      <c r="H431" s="65"/>
      <c r="I431" s="65"/>
    </row>
    <row r="432" spans="3:9">
      <c r="C432" s="72"/>
      <c r="D432" s="63"/>
      <c r="H432" s="65"/>
      <c r="I432" s="65"/>
    </row>
    <row r="433" spans="3:9">
      <c r="C433" s="72"/>
      <c r="D433" s="63"/>
      <c r="H433" s="65"/>
      <c r="I433" s="65"/>
    </row>
    <row r="434" spans="3:9">
      <c r="C434" s="72"/>
      <c r="D434" s="63"/>
      <c r="H434" s="65"/>
      <c r="I434" s="65"/>
    </row>
    <row r="435" spans="3:9">
      <c r="C435" s="72"/>
      <c r="D435" s="63"/>
      <c r="H435" s="65"/>
      <c r="I435" s="65"/>
    </row>
    <row r="436" spans="3:9">
      <c r="C436" s="72"/>
      <c r="D436" s="63"/>
      <c r="H436" s="65"/>
      <c r="I436" s="65"/>
    </row>
    <row r="437" spans="3:9">
      <c r="C437" s="72"/>
      <c r="D437" s="63"/>
      <c r="H437" s="65"/>
      <c r="I437" s="65"/>
    </row>
    <row r="438" spans="3:9">
      <c r="C438" s="72"/>
      <c r="D438" s="63"/>
      <c r="H438" s="65"/>
      <c r="I438" s="65"/>
    </row>
    <row r="439" spans="3:9">
      <c r="C439" s="72"/>
      <c r="D439" s="63"/>
      <c r="H439" s="65"/>
      <c r="I439" s="65"/>
    </row>
    <row r="440" spans="3:9">
      <c r="C440" s="72"/>
      <c r="D440" s="63"/>
      <c r="H440" s="65"/>
      <c r="I440" s="65"/>
    </row>
    <row r="441" spans="3:9">
      <c r="C441" s="72"/>
      <c r="D441" s="63"/>
      <c r="H441" s="65"/>
      <c r="I441" s="65"/>
    </row>
    <row r="442" spans="3:9">
      <c r="C442" s="72"/>
      <c r="D442" s="63"/>
      <c r="H442" s="65"/>
      <c r="I442" s="65"/>
    </row>
    <row r="443" spans="3:9">
      <c r="C443" s="72"/>
      <c r="D443" s="63"/>
      <c r="H443" s="65"/>
      <c r="I443" s="65"/>
    </row>
    <row r="444" spans="3:9">
      <c r="C444" s="72"/>
      <c r="D444" s="63"/>
      <c r="H444" s="65"/>
      <c r="I444" s="65"/>
    </row>
    <row r="445" spans="3:9">
      <c r="C445" s="72"/>
      <c r="D445" s="63"/>
      <c r="H445" s="65"/>
      <c r="I445" s="65"/>
    </row>
    <row r="446" spans="3:9">
      <c r="C446" s="72"/>
      <c r="D446" s="63"/>
      <c r="H446" s="65"/>
      <c r="I446" s="65"/>
    </row>
    <row r="447" spans="3:9">
      <c r="C447" s="72"/>
      <c r="D447" s="63"/>
      <c r="H447" s="65"/>
      <c r="I447" s="65"/>
    </row>
    <row r="448" spans="3:9">
      <c r="C448" s="72"/>
      <c r="D448" s="63"/>
      <c r="H448" s="65"/>
      <c r="I448" s="65"/>
    </row>
    <row r="449" spans="3:9">
      <c r="C449" s="72"/>
      <c r="D449" s="63"/>
      <c r="H449" s="65"/>
      <c r="I449" s="65"/>
    </row>
    <row r="450" spans="3:9">
      <c r="C450" s="72"/>
      <c r="D450" s="63"/>
      <c r="H450" s="65"/>
      <c r="I450" s="65"/>
    </row>
    <row r="451" spans="3:9">
      <c r="C451" s="72"/>
      <c r="D451" s="63"/>
      <c r="H451" s="65"/>
      <c r="I451" s="65"/>
    </row>
    <row r="452" spans="3:9">
      <c r="C452" s="72"/>
      <c r="D452" s="63"/>
      <c r="H452" s="65"/>
      <c r="I452" s="65"/>
    </row>
    <row r="453" spans="3:9">
      <c r="C453" s="72"/>
      <c r="D453" s="63"/>
      <c r="H453" s="65"/>
      <c r="I453" s="65"/>
    </row>
    <row r="454" spans="3:9">
      <c r="C454" s="72"/>
      <c r="D454" s="63"/>
      <c r="H454" s="65"/>
      <c r="I454" s="65"/>
    </row>
    <row r="455" spans="3:9">
      <c r="C455" s="72"/>
      <c r="D455" s="63"/>
      <c r="H455" s="65"/>
      <c r="I455" s="65"/>
    </row>
    <row r="456" spans="3:9">
      <c r="C456" s="72"/>
      <c r="D456" s="63"/>
      <c r="H456" s="65"/>
      <c r="I456" s="65"/>
    </row>
    <row r="457" spans="3:9">
      <c r="C457" s="72"/>
      <c r="D457" s="63"/>
      <c r="H457" s="65"/>
      <c r="I457" s="65"/>
    </row>
    <row r="458" spans="3:9">
      <c r="C458" s="72"/>
      <c r="D458" s="63"/>
      <c r="H458" s="65"/>
      <c r="I458" s="65"/>
    </row>
    <row r="459" spans="3:9">
      <c r="C459" s="72"/>
      <c r="D459" s="63"/>
      <c r="H459" s="65"/>
      <c r="I459" s="65"/>
    </row>
    <row r="460" spans="3:9">
      <c r="C460" s="72"/>
      <c r="D460" s="63"/>
      <c r="H460" s="65"/>
      <c r="I460" s="65"/>
    </row>
    <row r="461" spans="3:9">
      <c r="C461" s="72"/>
      <c r="D461" s="63"/>
      <c r="H461" s="65"/>
      <c r="I461" s="65"/>
    </row>
    <row r="462" spans="3:9">
      <c r="C462" s="72"/>
      <c r="D462" s="63"/>
      <c r="H462" s="65"/>
      <c r="I462" s="65"/>
    </row>
    <row r="463" spans="3:9">
      <c r="C463" s="72"/>
      <c r="D463" s="63"/>
      <c r="H463" s="65"/>
      <c r="I463" s="65"/>
    </row>
    <row r="464" spans="3:9">
      <c r="C464" s="72"/>
      <c r="D464" s="63"/>
      <c r="H464" s="65"/>
      <c r="I464" s="65"/>
    </row>
    <row r="465" spans="3:9">
      <c r="C465" s="72"/>
      <c r="D465" s="63"/>
      <c r="H465" s="65"/>
      <c r="I465" s="65"/>
    </row>
    <row r="466" spans="3:9">
      <c r="C466" s="72"/>
      <c r="D466" s="63"/>
      <c r="H466" s="65"/>
      <c r="I466" s="65"/>
    </row>
    <row r="467" spans="3:9">
      <c r="C467" s="72"/>
      <c r="D467" s="63"/>
      <c r="H467" s="65"/>
      <c r="I467" s="65"/>
    </row>
    <row r="468" spans="3:9">
      <c r="C468" s="72"/>
      <c r="D468" s="63"/>
      <c r="H468" s="65"/>
      <c r="I468" s="65"/>
    </row>
    <row r="469" spans="3:9">
      <c r="C469" s="72"/>
      <c r="D469" s="63"/>
      <c r="H469" s="65"/>
      <c r="I469" s="65"/>
    </row>
    <row r="470" spans="3:9">
      <c r="C470" s="72"/>
      <c r="D470" s="63"/>
      <c r="H470" s="65"/>
      <c r="I470" s="65"/>
    </row>
    <row r="471" spans="3:9">
      <c r="C471" s="72"/>
      <c r="D471" s="63"/>
      <c r="H471" s="65"/>
      <c r="I471" s="65"/>
    </row>
    <row r="472" spans="3:9">
      <c r="C472" s="72"/>
      <c r="D472" s="63"/>
      <c r="H472" s="65"/>
      <c r="I472" s="65"/>
    </row>
    <row r="473" spans="3:9">
      <c r="C473" s="72"/>
      <c r="D473" s="63"/>
      <c r="H473" s="65"/>
      <c r="I473" s="65"/>
    </row>
    <row r="474" spans="3:9">
      <c r="C474" s="72"/>
      <c r="D474" s="63"/>
      <c r="H474" s="65"/>
      <c r="I474" s="65"/>
    </row>
    <row r="475" spans="3:9">
      <c r="C475" s="72"/>
      <c r="D475" s="63"/>
      <c r="H475" s="65"/>
      <c r="I475" s="65"/>
    </row>
    <row r="476" spans="3:9">
      <c r="C476" s="72"/>
      <c r="D476" s="63"/>
      <c r="H476" s="65"/>
      <c r="I476" s="65"/>
    </row>
    <row r="477" spans="3:9">
      <c r="C477" s="72"/>
      <c r="D477" s="63"/>
      <c r="H477" s="65"/>
      <c r="I477" s="65"/>
    </row>
    <row r="478" spans="3:9">
      <c r="C478" s="72"/>
      <c r="D478" s="63"/>
      <c r="H478" s="65"/>
      <c r="I478" s="65"/>
    </row>
    <row r="479" spans="3:9">
      <c r="C479" s="72"/>
      <c r="D479" s="63"/>
      <c r="H479" s="65"/>
      <c r="I479" s="65"/>
    </row>
    <row r="480" spans="3:9">
      <c r="C480" s="72"/>
      <c r="D480" s="63"/>
      <c r="H480" s="65"/>
      <c r="I480" s="65"/>
    </row>
    <row r="481" spans="3:9">
      <c r="C481" s="72"/>
      <c r="D481" s="63"/>
      <c r="H481" s="65"/>
      <c r="I481" s="65"/>
    </row>
    <row r="482" spans="3:9">
      <c r="C482" s="72"/>
      <c r="D482" s="63"/>
      <c r="H482" s="65"/>
      <c r="I482" s="65"/>
    </row>
    <row r="483" spans="3:9">
      <c r="C483" s="72"/>
      <c r="D483" s="63"/>
      <c r="H483" s="65"/>
      <c r="I483" s="65"/>
    </row>
    <row r="484" spans="3:9">
      <c r="C484" s="72"/>
      <c r="D484" s="63"/>
      <c r="H484" s="65"/>
      <c r="I484" s="65"/>
    </row>
    <row r="485" spans="3:9">
      <c r="C485" s="72"/>
      <c r="D485" s="63"/>
      <c r="H485" s="65"/>
      <c r="I485" s="65"/>
    </row>
    <row r="486" spans="3:9">
      <c r="C486" s="72"/>
      <c r="D486" s="63"/>
      <c r="H486" s="65"/>
      <c r="I486" s="65"/>
    </row>
    <row r="487" spans="3:9">
      <c r="C487" s="72"/>
      <c r="D487" s="63"/>
      <c r="H487" s="65"/>
      <c r="I487" s="65"/>
    </row>
    <row r="488" spans="3:9">
      <c r="C488" s="72"/>
      <c r="D488" s="63"/>
      <c r="H488" s="65"/>
      <c r="I488" s="65"/>
    </row>
    <row r="489" spans="3:9">
      <c r="C489" s="72"/>
      <c r="D489" s="63"/>
      <c r="H489" s="65"/>
      <c r="I489" s="65"/>
    </row>
    <row r="490" spans="3:9">
      <c r="C490" s="72"/>
      <c r="D490" s="63"/>
      <c r="H490" s="65"/>
      <c r="I490" s="65"/>
    </row>
    <row r="491" spans="3:9">
      <c r="C491" s="72"/>
      <c r="D491" s="63"/>
      <c r="H491" s="65"/>
      <c r="I491" s="65"/>
    </row>
    <row r="492" spans="3:9">
      <c r="C492" s="72"/>
      <c r="D492" s="63"/>
      <c r="H492" s="65"/>
      <c r="I492" s="65"/>
    </row>
    <row r="493" spans="3:9">
      <c r="C493" s="72"/>
      <c r="D493" s="63"/>
      <c r="H493" s="65"/>
      <c r="I493" s="65"/>
    </row>
    <row r="494" spans="3:9">
      <c r="C494" s="72"/>
      <c r="D494" s="63"/>
      <c r="H494" s="65"/>
      <c r="I494" s="65"/>
    </row>
    <row r="495" spans="3:9">
      <c r="C495" s="72"/>
      <c r="D495" s="63"/>
      <c r="H495" s="65"/>
      <c r="I495" s="65"/>
    </row>
    <row r="496" spans="3:9">
      <c r="C496" s="72"/>
      <c r="D496" s="63"/>
      <c r="H496" s="65"/>
      <c r="I496" s="65"/>
    </row>
    <row r="497" spans="3:9">
      <c r="C497" s="72"/>
      <c r="D497" s="63"/>
      <c r="H497" s="65"/>
      <c r="I497" s="65"/>
    </row>
    <row r="498" spans="3:9">
      <c r="C498" s="72"/>
      <c r="D498" s="63"/>
      <c r="H498" s="65"/>
      <c r="I498" s="65"/>
    </row>
    <row r="499" spans="3:9">
      <c r="C499" s="72"/>
      <c r="D499" s="63"/>
      <c r="H499" s="65"/>
      <c r="I499" s="65"/>
    </row>
    <row r="500" spans="3:9">
      <c r="C500" s="72"/>
      <c r="D500" s="63"/>
      <c r="H500" s="65"/>
      <c r="I500" s="65"/>
    </row>
    <row r="501" spans="3:9">
      <c r="C501" s="72"/>
      <c r="D501" s="63"/>
      <c r="H501" s="65"/>
      <c r="I501" s="65"/>
    </row>
    <row r="502" spans="3:9">
      <c r="C502" s="72"/>
      <c r="D502" s="63"/>
      <c r="H502" s="65"/>
      <c r="I502" s="65"/>
    </row>
  </sheetData>
  <phoneticPr fontId="9" type="noConversion"/>
  <conditionalFormatting sqref="E4 E6 E8 E10 E12 E14 E16 E18 E20 E22 E24 E26 E28 E30 E32 E34">
    <cfRule type="duplicateValues" dxfId="51" priority="43"/>
  </conditionalFormatting>
  <conditionalFormatting sqref="E37">
    <cfRule type="duplicateValues" dxfId="50" priority="39"/>
  </conditionalFormatting>
  <conditionalFormatting sqref="E53">
    <cfRule type="duplicateValues" dxfId="49" priority="34"/>
  </conditionalFormatting>
  <conditionalFormatting sqref="E54 E83 E120:E143">
    <cfRule type="duplicateValues" dxfId="48" priority="80"/>
  </conditionalFormatting>
  <conditionalFormatting sqref="E56:E60">
    <cfRule type="duplicateValues" dxfId="47" priority="35"/>
  </conditionalFormatting>
  <conditionalFormatting sqref="E62:E68">
    <cfRule type="duplicateValues" dxfId="46" priority="33"/>
  </conditionalFormatting>
  <conditionalFormatting sqref="E70:E82">
    <cfRule type="duplicateValues" dxfId="45" priority="32"/>
  </conditionalFormatting>
  <conditionalFormatting sqref="E90:E97">
    <cfRule type="duplicateValues" dxfId="44" priority="31"/>
  </conditionalFormatting>
  <conditionalFormatting sqref="E99:E101">
    <cfRule type="duplicateValues" dxfId="43" priority="30"/>
  </conditionalFormatting>
  <conditionalFormatting sqref="E144:E150">
    <cfRule type="duplicateValues" dxfId="42" priority="26"/>
  </conditionalFormatting>
  <conditionalFormatting sqref="E152 E154:E155">
    <cfRule type="duplicateValues" dxfId="41" priority="21"/>
  </conditionalFormatting>
  <conditionalFormatting sqref="E159">
    <cfRule type="duplicateValues" dxfId="40" priority="20"/>
  </conditionalFormatting>
  <conditionalFormatting sqref="E162">
    <cfRule type="duplicateValues" dxfId="39" priority="1"/>
  </conditionalFormatting>
  <conditionalFormatting sqref="F84:F88">
    <cfRule type="duplicateValues" dxfId="38" priority="22"/>
  </conditionalFormatting>
  <conditionalFormatting sqref="F89 F104 F160 F120 F126:F143">
    <cfRule type="duplicateValues" dxfId="37" priority="86"/>
  </conditionalFormatting>
  <conditionalFormatting sqref="F115:F117">
    <cfRule type="duplicateValues" dxfId="36" priority="24"/>
  </conditionalFormatting>
  <conditionalFormatting sqref="F121:F125">
    <cfRule type="duplicateValues" dxfId="35" priority="23"/>
  </conditionalFormatting>
  <conditionalFormatting sqref="F144:F150">
    <cfRule type="duplicateValues" dxfId="34" priority="27"/>
  </conditionalFormatting>
  <conditionalFormatting sqref="G62:G68 G70:G77 G79:G88 G90:G97 G99:G101 G104:G109 G111:G113 G115:G117 G119:G120 G126 G128:G143 G160:G162">
    <cfRule type="duplicateValues" dxfId="33" priority="25"/>
  </conditionalFormatting>
  <conditionalFormatting sqref="O39">
    <cfRule type="duplicateValues" dxfId="32" priority="17"/>
  </conditionalFormatting>
  <conditionalFormatting sqref="P39">
    <cfRule type="cellIs" dxfId="31" priority="18" operator="equal">
      <formula>0</formula>
    </cfRule>
  </conditionalFormatting>
  <conditionalFormatting sqref="S5">
    <cfRule type="cellIs" dxfId="30" priority="16" operator="equal">
      <formula>0</formula>
    </cfRule>
  </conditionalFormatting>
  <conditionalFormatting sqref="S11:S13">
    <cfRule type="cellIs" dxfId="29" priority="15" operator="equal">
      <formula>0</formula>
    </cfRule>
  </conditionalFormatting>
  <conditionalFormatting sqref="T11:T13">
    <cfRule type="cellIs" dxfId="28" priority="6" operator="equal">
      <formula>0</formula>
    </cfRule>
  </conditionalFormatting>
  <conditionalFormatting sqref="T21">
    <cfRule type="cellIs" dxfId="27" priority="5" operator="equal">
      <formula>0</formula>
    </cfRule>
  </conditionalFormatting>
  <hyperlinks>
    <hyperlink ref="P122" r:id="rId1" xr:uid="{CE1374D1-050E-4CDD-B177-B27812331EDC}"/>
    <hyperlink ref="P120" r:id="rId2" display="https://uaermv.sharepoint.com/sites/ProcesoDESI/Documentos%20compartidos/Forms/AllItems.aspx?id=%2Fsites%2FProcesoDESI%2FDocumentos%20compartidos%2F1%2E%20REPORTES%20PROCESO%20DESI%2FDESI%202023%2FSensibilizaciones%202023%2F2023%2D02%2D14%20SESI%C3%93N%202%20Actualizaci%C3%B3n%20Mapa%20procesos&amp;viewid=91cc1393%2De00b%2D43d7%2D8b8a%2De1215939b8ee" xr:uid="{CEC2A2A8-1C1C-401D-8476-2C7811280565}"/>
    <hyperlink ref="P121" r:id="rId3" xr:uid="{1B5C31FF-C2F5-450C-A5AD-C927C5B34AA5}"/>
    <hyperlink ref="P123" r:id="rId4" xr:uid="{3379E997-AE0C-443B-B0CE-659661A0B203}"/>
    <hyperlink ref="M122" r:id="rId5" xr:uid="{650743C3-40BD-43F8-B4A6-EDA6ED8DE626}"/>
    <hyperlink ref="M120" r:id="rId6" display="https://uaermv.sharepoint.com/sites/ProcesoDESI/Documentos%20compartidos/Forms/AllItems.aspx?id=%2Fsites%2FProcesoDESI%2FDocumentos%20compartidos%2F1%2E%20REPORTES%20PROCESO%20DESI%2FDESI%202023%2FSensibilizaciones%202023%2F2023%2D02%2D14%20SESI%C3%93N%202%20Actualizaci%C3%B3n%20Mapa%20procesos&amp;viewid=91cc1393%2De00b%2D43d7%2D8b8a%2De1215939b8ee" xr:uid="{9818DEC4-46E6-4001-B374-98D45FA986FB}"/>
    <hyperlink ref="M121" r:id="rId7" xr:uid="{2D99B371-D41F-4567-B718-5305A37C14E6}"/>
    <hyperlink ref="P49" r:id="rId8" xr:uid="{29C930EC-26CB-40BD-B091-5B20DD34A8B7}"/>
    <hyperlink ref="M123" r:id="rId9" xr:uid="{C5F56E76-03ED-449A-8E5E-DA028B2F8093}"/>
    <hyperlink ref="P42" r:id="rId10" display="https://uaermv.sharepoint.com/:w:/r/sites/ProcesoDESI/_layouts/15/Doc.aspx?sourcedoc=%7BF3D17B6E-FACA-4C67-9100-503DAF01E51C%7D&amp;file=Documento%20Fuentes%20Alternativas%20de%20Financiaci%C3%B3n%20UMV.docx&amp;action=default&amp;mobileredirect=true&amp;cid=4a939d69-08ae-49ba-b36b-d09b787f26a0" xr:uid="{A0F8DD32-68EC-459A-9F07-7D2B223A4D03}"/>
    <hyperlink ref="P160" r:id="rId11" xr:uid="{0A47B6BD-61AA-48B3-9DF8-D6FCF05117E0}"/>
    <hyperlink ref="P104" r:id="rId12" xr:uid="{FA0FFF54-818A-4CA1-B2F5-5BD511F71644}"/>
    <hyperlink ref="P106" r:id="rId13" xr:uid="{1AAFEC9C-758A-4974-B449-B369600B3D34}"/>
    <hyperlink ref="P108" r:id="rId14" xr:uid="{7EA70EF0-22A8-4B81-BF64-AEF70CC55CE7}"/>
    <hyperlink ref="P109" r:id="rId15" xr:uid="{4C51FF08-09F9-4128-B40C-8B0C5979E1D4}"/>
    <hyperlink ref="P116" r:id="rId16" display="https://uaermv-my.sharepoint.com/personal/janyther_guerrero_umv_gov_co/_layouts/15/onedrive.aspx?ct=1692145191030&amp;or=OWA%2DNT&amp;cid=fc670afb%2Dbd45%2Df232%2D2256%2Df39bb6126626&amp;ga=1&amp;id=%2Fpersonal%2Fjanyther%5Fguerrero%5Fumv%5Fgov%5Fco%2FDocuments%2FUMV%2FPAAC%2FSeguimiento%20OCI%2F2DO%5FCUATRIMESTRE%5F2023%2F1%5FTRANSPARENCIA%2F1%2E13%5FLista%5FChequeo%5FNTC%5FUMV&amp;view=0" xr:uid="{5F1B9CF2-07AC-4A14-B158-1C90700E4FC4}"/>
    <hyperlink ref="S134" r:id="rId17" xr:uid="{EBCC2E46-A457-4709-B289-F32415DA45DF}"/>
    <hyperlink ref="S45" r:id="rId18" display="https://www.umv.gov.co/portal/seguimiento-proyectos-de-inversion/" xr:uid="{550BFD13-99BA-4BC6-83AD-012CE4B640D0}"/>
    <hyperlink ref="S46" r:id="rId19" display="https://teams.microsoft.com/l/meetup-join/19%3ameeting_NGIwM2NjMDAtNDE2Zi00N2Q5LTljZmUtMDMxOWFiMGM4MzY0%40thread.v2/0?context=%7b%22Tid%22%3a%220ed947a2-09da-4cac-92c9-2a07f7e30bd0%22%2c%22Oid%22%3a%221baff62b-82dd-4be7-b395-87640415abcf%22%7d" xr:uid="{C7272FF5-B557-4CC1-AB64-F24C4B836D9F}"/>
    <hyperlink ref="S99" r:id="rId20" xr:uid="{B89D8B30-C752-470A-8B9C-EA1605869A31}"/>
    <hyperlink ref="S100" r:id="rId21" display="https://www.umv.gov.co/portal/transparencia2020/informes-de-seguimiento-a-proyectos-de-inversion/" xr:uid="{8E6F3089-60F8-4F1E-8E42-60E1B7A48D17}"/>
    <hyperlink ref="S135" r:id="rId22" xr:uid="{B45C86A1-78F1-4C8E-9497-31429EB9D41B}"/>
    <hyperlink ref="S137" r:id="rId23" location="1551484987990-ed808b2b-6dca" xr:uid="{98957472-6C8D-4DBF-A517-01B8E06D8CC1}"/>
    <hyperlink ref="S138" r:id="rId24" location="1551484987990-ed808b2b-6dca" xr:uid="{64F11238-BE01-49AF-BB3E-6ACECFC05C46}"/>
    <hyperlink ref="S141" r:id="rId25" location="1551487880929-7d04fa7e-7975" xr:uid="{477483EC-1A3F-43FB-9DCF-16360DCA7D83}"/>
    <hyperlink ref="S43" r:id="rId26" display="https://uaermv.sharepoint.com/:f:/s/ProcesoDESI/EjDFWo_AfOJEon_dR4C-sV8BKPDBYyAamzB-vR_eFJw5IQ?e=BuxCQf" xr:uid="{A665665C-4373-47C0-B310-3FAF0C952141}"/>
    <hyperlink ref="S51" r:id="rId27" xr:uid="{27D94F61-3581-4F6C-991E-40503D6F5E89}"/>
    <hyperlink ref="S111" r:id="rId28" xr:uid="{E6FAAD47-FDB2-43A9-BD57-149C19926A2D}"/>
    <hyperlink ref="S112" r:id="rId29" xr:uid="{2C8FF5CC-149C-4F3B-8183-02E4D10A9FDF}"/>
    <hyperlink ref="S115" r:id="rId30" xr:uid="{FA1D1154-246C-49C5-AE8D-A0EB65BCE35B}"/>
    <hyperlink ref="P161" r:id="rId31" xr:uid="{1D6A443E-C5C3-4AC0-A3F5-6D9021591B89}"/>
  </hyperlinks>
  <pageMargins left="0.7" right="0.7" top="0.75" bottom="0.75" header="0.3" footer="0.3"/>
  <pageSetup paperSize="9" orientation="portrait" r:id="rId32"/>
  <legacyDrawing r:id="rId33"/>
  <tableParts count="1">
    <tablePart r:id="rId34"/>
  </tableParts>
  <extLst>
    <ext xmlns:x14="http://schemas.microsoft.com/office/spreadsheetml/2009/9/main" uri="{CCE6A557-97BC-4b89-ADB6-D9C93CAAB3DF}">
      <x14:dataValidations xmlns:xm="http://schemas.microsoft.com/office/excel/2006/main" count="6">
        <x14:dataValidation type="list" allowBlank="1" showInputMessage="1" showErrorMessage="1" xr:uid="{FCAB5A6B-381C-4EAE-A2DD-36EEEF012AA2}">
          <x14:formula1>
            <xm:f>'D:\OneDrive - uaermv\NATA SIG\2021\12. Diciembre\PA MIPG 2022\[2022 PLAN DE ADECUACION Y SOSTENIBILIDAD MIPG GTHU.xlsx]Hoja1'!#REF!</xm:f>
          </x14:formula1>
          <xm:sqref>I36</xm:sqref>
        </x14:dataValidation>
        <x14:dataValidation type="list" allowBlank="1" showInputMessage="1" showErrorMessage="1" xr:uid="{431CBA33-84B6-4044-8BFE-A38EDB624026}">
          <x14:formula1>
            <xm:f>Listas!$D$4:$D$13</xm:f>
          </x14:formula1>
          <xm:sqref>I3:I35 I37:I48 I104:I150 I152:I502 I50:I52 I55:I102</xm:sqref>
        </x14:dataValidation>
        <x14:dataValidation type="list" allowBlank="1" showInputMessage="1" showErrorMessage="1" xr:uid="{97F251C6-6656-458F-98CA-5D107324F068}">
          <x14:formula1>
            <xm:f>Listas!$F$4:$F$10</xm:f>
          </x14:formula1>
          <xm:sqref>C115:C150 C3:C104 C152:C160 C162:C502</xm:sqref>
        </x14:dataValidation>
        <x14:dataValidation type="list" allowBlank="1" showInputMessage="1" showErrorMessage="1" xr:uid="{731542A5-64F6-4A3C-A985-19CCEF9904BE}">
          <x14:formula1>
            <xm:f>Listas!$E$4:$E$21</xm:f>
          </x14:formula1>
          <xm:sqref>D115:D150 D3:D104 D152:D160 D162:D502</xm:sqref>
        </x14:dataValidation>
        <x14:dataValidation type="list" allowBlank="1" showInputMessage="1" showErrorMessage="1" xr:uid="{0AB98997-C34B-4621-9FFF-3D140EFBE367}">
          <x14:formula1>
            <xm:f>Listas!$B$4:$B$20</xm:f>
          </x14:formula1>
          <xm:sqref>H114:H150 H3:H48 H50:H89 H104:H110 H98:H102 H152:H502</xm:sqref>
        </x14:dataValidation>
        <x14:dataValidation type="list" allowBlank="1" showInputMessage="1" showErrorMessage="1" xr:uid="{4C9CBE80-EE54-4BC4-BAEA-FFDD48C4ADEF}">
          <x14:formula1>
            <xm:f>Listas!$D$4:$D$15</xm:f>
          </x14:formula1>
          <xm:sqref>I53:I54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F52"/>
  <sheetViews>
    <sheetView topLeftCell="A9" workbookViewId="0">
      <selection activeCell="D15" sqref="D15"/>
    </sheetView>
  </sheetViews>
  <sheetFormatPr defaultColWidth="11.42578125" defaultRowHeight="15"/>
  <cols>
    <col min="1" max="1" width="5.28515625" customWidth="1"/>
    <col min="2" max="2" width="11.42578125" style="12"/>
    <col min="3" max="3" width="43.140625" customWidth="1"/>
    <col min="4" max="4" width="24.7109375" customWidth="1"/>
    <col min="5" max="5" width="40.42578125" customWidth="1"/>
    <col min="6" max="6" width="28.28515625" customWidth="1"/>
  </cols>
  <sheetData>
    <row r="3" spans="2:6" ht="30">
      <c r="B3" s="13" t="s">
        <v>904</v>
      </c>
      <c r="C3" s="13" t="s">
        <v>905</v>
      </c>
      <c r="D3" s="13" t="s">
        <v>906</v>
      </c>
      <c r="E3" s="13" t="s">
        <v>51</v>
      </c>
      <c r="F3" s="13" t="s">
        <v>50</v>
      </c>
    </row>
    <row r="4" spans="2:6">
      <c r="B4" s="14" t="s">
        <v>158</v>
      </c>
      <c r="C4" s="14" t="s">
        <v>907</v>
      </c>
      <c r="D4" s="14" t="s">
        <v>908</v>
      </c>
      <c r="E4" s="14" t="s">
        <v>909</v>
      </c>
      <c r="F4" s="14" t="s">
        <v>71</v>
      </c>
    </row>
    <row r="5" spans="2:6" ht="30">
      <c r="B5" s="14" t="s">
        <v>435</v>
      </c>
      <c r="C5" s="14" t="s">
        <v>910</v>
      </c>
      <c r="D5" s="14" t="s">
        <v>7</v>
      </c>
      <c r="E5" s="14" t="s">
        <v>10</v>
      </c>
      <c r="F5" s="14" t="s">
        <v>312</v>
      </c>
    </row>
    <row r="6" spans="2:6" ht="45">
      <c r="B6" s="14" t="s">
        <v>372</v>
      </c>
      <c r="C6" s="14" t="s">
        <v>911</v>
      </c>
      <c r="D6" s="268" t="s">
        <v>28</v>
      </c>
      <c r="E6" s="14" t="s">
        <v>19</v>
      </c>
      <c r="F6" s="14" t="s">
        <v>342</v>
      </c>
    </row>
    <row r="7" spans="2:6" ht="30">
      <c r="B7" s="14" t="s">
        <v>912</v>
      </c>
      <c r="C7" s="14" t="s">
        <v>913</v>
      </c>
      <c r="D7" s="14" t="s">
        <v>4</v>
      </c>
      <c r="E7" s="14" t="s">
        <v>18</v>
      </c>
      <c r="F7" s="14" t="s">
        <v>628</v>
      </c>
    </row>
    <row r="8" spans="2:6" ht="30">
      <c r="B8" s="14" t="s">
        <v>360</v>
      </c>
      <c r="C8" s="14" t="s">
        <v>914</v>
      </c>
      <c r="D8" s="14" t="s">
        <v>6</v>
      </c>
      <c r="E8" s="14" t="s">
        <v>566</v>
      </c>
      <c r="F8" s="14" t="s">
        <v>648</v>
      </c>
    </row>
    <row r="9" spans="2:6" ht="30">
      <c r="B9" s="14" t="s">
        <v>915</v>
      </c>
      <c r="C9" s="14" t="s">
        <v>916</v>
      </c>
      <c r="D9" s="14" t="s">
        <v>8</v>
      </c>
      <c r="E9" s="14" t="s">
        <v>22</v>
      </c>
      <c r="F9" s="14" t="s">
        <v>735</v>
      </c>
    </row>
    <row r="10" spans="2:6" ht="30">
      <c r="B10" s="14" t="s">
        <v>917</v>
      </c>
      <c r="C10" s="14" t="s">
        <v>918</v>
      </c>
      <c r="D10" s="14" t="s">
        <v>919</v>
      </c>
      <c r="E10" s="14" t="s">
        <v>11</v>
      </c>
      <c r="F10" s="14" t="s">
        <v>781</v>
      </c>
    </row>
    <row r="11" spans="2:6">
      <c r="B11" s="14" t="s">
        <v>920</v>
      </c>
      <c r="C11" s="14" t="s">
        <v>921</v>
      </c>
      <c r="D11" s="14" t="s">
        <v>5</v>
      </c>
      <c r="E11" s="14" t="s">
        <v>12</v>
      </c>
    </row>
    <row r="12" spans="2:6" ht="45">
      <c r="B12" s="14" t="s">
        <v>922</v>
      </c>
      <c r="C12" s="14" t="s">
        <v>923</v>
      </c>
      <c r="D12" s="14" t="s">
        <v>924</v>
      </c>
      <c r="E12" s="14" t="s">
        <v>13</v>
      </c>
    </row>
    <row r="13" spans="2:6" ht="30">
      <c r="B13" s="14" t="s">
        <v>925</v>
      </c>
      <c r="C13" s="14" t="s">
        <v>926</v>
      </c>
      <c r="D13" s="14" t="s">
        <v>927</v>
      </c>
      <c r="E13" s="14" t="s">
        <v>17</v>
      </c>
      <c r="F13" s="9"/>
    </row>
    <row r="14" spans="2:6" ht="45">
      <c r="B14" s="14" t="s">
        <v>928</v>
      </c>
      <c r="C14" s="14" t="s">
        <v>929</v>
      </c>
      <c r="D14" s="268" t="s">
        <v>28</v>
      </c>
      <c r="E14" s="14" t="s">
        <v>930</v>
      </c>
      <c r="F14" s="9"/>
    </row>
    <row r="15" spans="2:6" ht="30">
      <c r="B15" s="14" t="s">
        <v>75</v>
      </c>
      <c r="C15" s="14" t="s">
        <v>931</v>
      </c>
      <c r="D15" s="268" t="s">
        <v>27</v>
      </c>
      <c r="E15" s="14" t="s">
        <v>14</v>
      </c>
      <c r="F15" s="9"/>
    </row>
    <row r="16" spans="2:6" ht="30">
      <c r="B16" s="14" t="s">
        <v>570</v>
      </c>
      <c r="C16" s="14" t="s">
        <v>932</v>
      </c>
      <c r="E16" s="14" t="s">
        <v>15</v>
      </c>
    </row>
    <row r="17" spans="2:5">
      <c r="B17" s="14" t="s">
        <v>653</v>
      </c>
      <c r="C17" s="14" t="s">
        <v>933</v>
      </c>
      <c r="E17" s="14" t="s">
        <v>23</v>
      </c>
    </row>
    <row r="18" spans="2:5" ht="30">
      <c r="B18" s="14" t="s">
        <v>391</v>
      </c>
      <c r="C18" s="14" t="s">
        <v>934</v>
      </c>
      <c r="E18" s="14" t="s">
        <v>21</v>
      </c>
    </row>
    <row r="19" spans="2:5">
      <c r="B19" s="14" t="s">
        <v>785</v>
      </c>
      <c r="C19" s="14" t="s">
        <v>935</v>
      </c>
      <c r="E19" s="14" t="s">
        <v>368</v>
      </c>
    </row>
    <row r="20" spans="2:5">
      <c r="B20" s="14" t="s">
        <v>936</v>
      </c>
      <c r="C20" s="14" t="s">
        <v>937</v>
      </c>
      <c r="E20" s="14" t="s">
        <v>20</v>
      </c>
    </row>
    <row r="21" spans="2:5" ht="30">
      <c r="E21" s="14" t="s">
        <v>16</v>
      </c>
    </row>
    <row r="39" spans="3:5" ht="25.5">
      <c r="C39" s="42" t="s">
        <v>51</v>
      </c>
      <c r="D39" s="42" t="s">
        <v>938</v>
      </c>
      <c r="E39" s="43" t="s">
        <v>939</v>
      </c>
    </row>
    <row r="40" spans="3:5">
      <c r="C40" s="24" t="s">
        <v>13</v>
      </c>
      <c r="D40" s="8">
        <v>10</v>
      </c>
      <c r="E40" s="21">
        <v>0.85</v>
      </c>
    </row>
    <row r="41" spans="3:5">
      <c r="C41" s="24" t="s">
        <v>15</v>
      </c>
      <c r="D41" s="8">
        <v>9</v>
      </c>
      <c r="E41" s="21">
        <v>1</v>
      </c>
    </row>
    <row r="42" spans="3:5">
      <c r="C42" s="24" t="s">
        <v>11</v>
      </c>
      <c r="D42" s="8">
        <v>6</v>
      </c>
      <c r="E42" s="21">
        <v>1</v>
      </c>
    </row>
    <row r="43" spans="3:5">
      <c r="C43" s="24" t="s">
        <v>20</v>
      </c>
      <c r="D43" s="8">
        <v>4</v>
      </c>
      <c r="E43" s="21">
        <v>1</v>
      </c>
    </row>
    <row r="44" spans="3:5">
      <c r="C44" s="24" t="s">
        <v>10</v>
      </c>
      <c r="D44" s="8">
        <v>2</v>
      </c>
      <c r="E44" s="21">
        <v>0.5</v>
      </c>
    </row>
    <row r="45" spans="3:5">
      <c r="C45" s="24" t="s">
        <v>12</v>
      </c>
      <c r="D45" s="8">
        <v>2</v>
      </c>
      <c r="E45" s="21">
        <v>0.35</v>
      </c>
    </row>
    <row r="46" spans="3:5" ht="30">
      <c r="C46" s="24" t="s">
        <v>18</v>
      </c>
      <c r="D46" s="8">
        <v>2</v>
      </c>
      <c r="E46" s="21">
        <v>1</v>
      </c>
    </row>
    <row r="47" spans="3:5">
      <c r="C47" s="24" t="s">
        <v>19</v>
      </c>
      <c r="D47" s="8">
        <v>2</v>
      </c>
      <c r="E47" s="21">
        <v>0.9</v>
      </c>
    </row>
    <row r="48" spans="3:5">
      <c r="C48" s="24" t="s">
        <v>14</v>
      </c>
      <c r="D48" s="8">
        <v>1</v>
      </c>
      <c r="E48" s="21">
        <v>1</v>
      </c>
    </row>
    <row r="49" spans="3:5" ht="30">
      <c r="C49" s="24" t="s">
        <v>16</v>
      </c>
      <c r="D49" s="8">
        <v>1</v>
      </c>
      <c r="E49" s="21">
        <v>0</v>
      </c>
    </row>
    <row r="50" spans="3:5">
      <c r="C50" s="24" t="s">
        <v>566</v>
      </c>
      <c r="D50" s="8">
        <v>1</v>
      </c>
      <c r="E50" s="21"/>
    </row>
    <row r="51" spans="3:5">
      <c r="C51" s="24" t="s">
        <v>23</v>
      </c>
      <c r="D51" s="8">
        <v>1</v>
      </c>
      <c r="E51" s="21">
        <v>1</v>
      </c>
    </row>
    <row r="52" spans="3:5">
      <c r="C52" s="39"/>
      <c r="D52" s="40">
        <f>SUM(D40:D51)</f>
        <v>41</v>
      </c>
      <c r="E52" s="41">
        <v>0.875</v>
      </c>
    </row>
  </sheetData>
  <autoFilter ref="C39:E39" xr:uid="{00000000-0001-0000-0400-000000000000}">
    <sortState xmlns:xlrd2="http://schemas.microsoft.com/office/spreadsheetml/2017/richdata2" ref="C40:E51">
      <sortCondition descending="1" ref="D39"/>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70eaac67-e064-433b-ba54-6f78c0f1ecb1" xsi:nil="true"/>
    <lcf76f155ced4ddcb4097134ff3c332f xmlns="64d77176-54eb-4753-be67-9b2e2fa23e0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20" ma:contentTypeDescription="Crear nuevo documento." ma:contentTypeScope="" ma:versionID="ba10b5c60696d471028757b87ad3e804">
  <xsd:schema xmlns:xsd="http://www.w3.org/2001/XMLSchema" xmlns:xs="http://www.w3.org/2001/XMLSchema" xmlns:p="http://schemas.microsoft.com/office/2006/metadata/properties" xmlns:ns1="http://schemas.microsoft.com/sharepoint/v3" xmlns:ns2="64d77176-54eb-4753-be67-9b2e2fa23e0f" xmlns:ns3="70eaac67-e064-433b-ba54-6f78c0f1ecb1" targetNamespace="http://schemas.microsoft.com/office/2006/metadata/properties" ma:root="true" ma:fieldsID="d3943945027c01a84acc43f6b51e6dfa" ns1:_="" ns2:_="" ns3:_="">
    <xsd:import namespace="http://schemas.microsoft.com/sharepoint/v3"/>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ca5960cb-9bf6-480a-8d5d-5a94d253b0e7"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27c4427a-9750-41f9-ad55-9fc71e3b9295}" ma:internalName="TaxCatchAll" ma:showField="CatchAllData" ma:web="70eaac67-e064-433b-ba54-6f78c0f1ec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CF075A-863F-43A1-9360-CB1878245DE5}"/>
</file>

<file path=customXml/itemProps2.xml><?xml version="1.0" encoding="utf-8"?>
<ds:datastoreItem xmlns:ds="http://schemas.openxmlformats.org/officeDocument/2006/customXml" ds:itemID="{1B7F88AE-8A81-4930-BFB3-470A9556A460}"/>
</file>

<file path=customXml/itemProps3.xml><?xml version="1.0" encoding="utf-8"?>
<ds:datastoreItem xmlns:ds="http://schemas.openxmlformats.org/officeDocument/2006/customXml" ds:itemID="{2B24BB3C-738B-4216-A131-E3A4B785560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Natalia Norato Mora</dc:creator>
  <cp:keywords/>
  <dc:description/>
  <cp:lastModifiedBy/>
  <cp:revision/>
  <dcterms:created xsi:type="dcterms:W3CDTF">2021-01-20T21:36:55Z</dcterms:created>
  <dcterms:modified xsi:type="dcterms:W3CDTF">2024-01-20T00:03:02Z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y fmtid="{D5CDD505-2E9C-101B-9397-08002B2CF9AE}" pid="3" name="MediaServiceImageTags">
    <vt:lpwstr/>
  </property>
</Properties>
</file>