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68" tabRatio="595" activeTab="0"/>
  </bookViews>
  <sheets>
    <sheet name="PRENSA" sheetId="1" r:id="rId1"/>
    <sheet name="Hoja1" sheetId="2" r:id="rId2"/>
  </sheets>
  <definedNames>
    <definedName name="_xlfn.CONCAT" hidden="1">#NAME?</definedName>
    <definedName name="_xlnm.Print_Area" localSheetId="0">'PRENSA'!$A$1:$K$54</definedName>
  </definedNames>
  <calcPr fullCalcOnLoad="1"/>
</workbook>
</file>

<file path=xl/sharedStrings.xml><?xml version="1.0" encoding="utf-8"?>
<sst xmlns="http://schemas.openxmlformats.org/spreadsheetml/2006/main" count="397" uniqueCount="211">
  <si>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</si>
  <si>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</si>
  <si>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</si>
  <si>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</si>
  <si>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</si>
  <si>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</si>
  <si>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</si>
  <si>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</si>
  <si>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</si>
  <si>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</si>
  <si>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PROGRAMA</t>
  </si>
  <si>
    <t>Misionalidad</t>
  </si>
  <si>
    <t>Vías Participativas</t>
  </si>
  <si>
    <t>DIRECCIÓN</t>
  </si>
  <si>
    <t>1C</t>
  </si>
  <si>
    <t>2C</t>
  </si>
  <si>
    <t>3C</t>
  </si>
  <si>
    <t>6C</t>
  </si>
  <si>
    <t>5C</t>
  </si>
  <si>
    <t>4C</t>
  </si>
  <si>
    <t>9N</t>
  </si>
  <si>
    <t>Acuerdo 761/2020/C</t>
  </si>
  <si>
    <t>3N</t>
  </si>
  <si>
    <t>CHAPINERO</t>
  </si>
  <si>
    <t>CIUDAD BOLIVAR</t>
  </si>
  <si>
    <t>SUBA</t>
  </si>
  <si>
    <t>SABANA DE TIBABUYES</t>
  </si>
  <si>
    <t>KR 127C</t>
  </si>
  <si>
    <t>Fresado Estabilizado como Acción de Movilidad</t>
  </si>
  <si>
    <t>Cambio de Carpeta</t>
  </si>
  <si>
    <t>Rehabilitación Flexible</t>
  </si>
  <si>
    <t>SAN ISIDRO RURAL</t>
  </si>
  <si>
    <t>CL 102 A</t>
  </si>
  <si>
    <t>KR 9 ESTE</t>
  </si>
  <si>
    <t>KR 11 ESTE</t>
  </si>
  <si>
    <t>CIV 2003042
PK 533850</t>
  </si>
  <si>
    <t>AK 118</t>
  </si>
  <si>
    <t>RURALIDAD</t>
  </si>
  <si>
    <t>CL 142D</t>
  </si>
  <si>
    <t>SANTA VIVIANA</t>
  </si>
  <si>
    <t>DG 75F S</t>
  </si>
  <si>
    <t>TV 76BIS</t>
  </si>
  <si>
    <t>CL 128A</t>
  </si>
  <si>
    <t>ENGATIVA</t>
  </si>
  <si>
    <t>PARIS</t>
  </si>
  <si>
    <t>KR 89A</t>
  </si>
  <si>
    <t>CL 76</t>
  </si>
  <si>
    <t>CL 76A</t>
  </si>
  <si>
    <t>CIV 10005114
PK 160576</t>
  </si>
  <si>
    <t>CL 51 S</t>
  </si>
  <si>
    <t>CL 142F</t>
  </si>
  <si>
    <t>Rehabilitación</t>
  </si>
  <si>
    <t>CL 75F S</t>
  </si>
  <si>
    <t>TIBABUYES</t>
  </si>
  <si>
    <t>KR 121A</t>
  </si>
  <si>
    <t>CL 127</t>
  </si>
  <si>
    <t>CL 128</t>
  </si>
  <si>
    <t>CIV 11007116
PK 173429</t>
  </si>
  <si>
    <t>BOSQUE CALDERON</t>
  </si>
  <si>
    <t>KR 5</t>
  </si>
  <si>
    <t>CL 56</t>
  </si>
  <si>
    <t>CL 57</t>
  </si>
  <si>
    <t>CIV 2001648
PK 141808</t>
  </si>
  <si>
    <t>LECH WALESA</t>
  </si>
  <si>
    <t>KR 118 A</t>
  </si>
  <si>
    <t>CIV 11012172
PK 530166</t>
  </si>
  <si>
    <t>CIV 19014955
PK 446497</t>
  </si>
  <si>
    <t>SAN CRISTOBAL</t>
  </si>
  <si>
    <t>SAN CRISTOBAL SUR</t>
  </si>
  <si>
    <t>CL 17 A SUR</t>
  </si>
  <si>
    <t>KR 3 ESTE</t>
  </si>
  <si>
    <t>KR 2 A</t>
  </si>
  <si>
    <t>CIV 4000563
PK 201587</t>
  </si>
  <si>
    <t>MP / Mantenimiento Periódico E.P.</t>
  </si>
  <si>
    <t>Acuerdo 761/2020/E</t>
  </si>
  <si>
    <t>MR / Mantenimiento Rutinario E.P.</t>
  </si>
  <si>
    <t>KENNEDY</t>
  </si>
  <si>
    <t>JORGE URIBE BOTERO</t>
  </si>
  <si>
    <t>KR 81I</t>
  </si>
  <si>
    <t>CL 51 A S</t>
  </si>
  <si>
    <t>CIV 8014510
PK 92057375</t>
  </si>
  <si>
    <t>IMVI-PR-013 (EP)</t>
  </si>
  <si>
    <t>CL 49 SUR</t>
  </si>
  <si>
    <t>KR 81 J</t>
  </si>
  <si>
    <t>KR 81 H</t>
  </si>
  <si>
    <t>CIV 8006259
PK 370227</t>
  </si>
  <si>
    <t>IMVI-PR-013(EP) - VP</t>
  </si>
  <si>
    <t>CL 51A SUR</t>
  </si>
  <si>
    <t>KR 84</t>
  </si>
  <si>
    <t>KR 85</t>
  </si>
  <si>
    <t>CIV 8014012
PK 9205739801</t>
  </si>
  <si>
    <t>Construcción</t>
  </si>
  <si>
    <t>IMVI-PR-012</t>
  </si>
  <si>
    <t>KR 82</t>
  </si>
  <si>
    <t>CIV 8006136
PK 24607</t>
  </si>
  <si>
    <t>EL CARMELO</t>
  </si>
  <si>
    <t>KR 81H</t>
  </si>
  <si>
    <t>CIV 8013961
PK 92057381</t>
  </si>
  <si>
    <t>CL 49 S</t>
  </si>
  <si>
    <t>KR 83</t>
  </si>
  <si>
    <t>CIV 8006045
PK 24609</t>
  </si>
  <si>
    <t>GRAN BRITALIA</t>
  </si>
  <si>
    <t>CL 49A S</t>
  </si>
  <si>
    <t>CIV 8013963
PK 900913</t>
  </si>
  <si>
    <t>CL 50A SUR</t>
  </si>
  <si>
    <t>CL 51 SUR</t>
  </si>
  <si>
    <t>CIV 8014589
PK 357243</t>
  </si>
  <si>
    <t>-</t>
  </si>
  <si>
    <t>CL 50A S</t>
  </si>
  <si>
    <t>CIV 8013962
PK 900903</t>
  </si>
  <si>
    <t>CIV 8013963
PK 900912</t>
  </si>
  <si>
    <t>GRAN BRITALIA I</t>
  </si>
  <si>
    <t>TV 85 A</t>
  </si>
  <si>
    <t>CIV 8005637
PK 153271</t>
  </si>
  <si>
    <t>CIV 8005823
PK 153270</t>
  </si>
  <si>
    <t>CIV 8006045
PK 153269</t>
  </si>
  <si>
    <t>CIV 8006045
PK 153268</t>
  </si>
  <si>
    <t>CIV 8006259
PK 370226</t>
  </si>
  <si>
    <t>CL 51A S</t>
  </si>
  <si>
    <t>KR 82A</t>
  </si>
  <si>
    <t>CIV 8014750
PK 357204</t>
  </si>
  <si>
    <t>CIV 8014629
PK 356434</t>
  </si>
  <si>
    <t>VELODROMO</t>
  </si>
  <si>
    <t>KR 3 E</t>
  </si>
  <si>
    <t>CL 18 A SUR</t>
  </si>
  <si>
    <t>CIV 4000612
PK 201743</t>
  </si>
  <si>
    <t>CL 59</t>
  </si>
  <si>
    <t>KR 4A</t>
  </si>
  <si>
    <t>CIV 2001569
PK 142790</t>
  </si>
  <si>
    <t>PUENTE ARANDA</t>
  </si>
  <si>
    <t>USME</t>
  </si>
  <si>
    <t>EL REFUGIO I</t>
  </si>
  <si>
    <t>KR 8F E</t>
  </si>
  <si>
    <t>CL 107A S</t>
  </si>
  <si>
    <t>CL 108 S</t>
  </si>
  <si>
    <t>CIV 5010108
PK 904383</t>
  </si>
  <si>
    <t>CIV 11002494
PK 91100245</t>
  </si>
  <si>
    <t>CIV 11002494
PK 91100314</t>
  </si>
  <si>
    <t>LA ASUNCION</t>
  </si>
  <si>
    <t>KR 32C</t>
  </si>
  <si>
    <t>CL 1D</t>
  </si>
  <si>
    <t>CL 1F</t>
  </si>
  <si>
    <t>CIV 16003080
PK 186782</t>
  </si>
  <si>
    <t>CL 143</t>
  </si>
  <si>
    <t>CIV 11002429
PK 175735</t>
  </si>
  <si>
    <t>PROGRAMACIÓN DE INTERVENCIONES DIURNO UMV MARTES 26 DE DICIEMBRE DEL 2023</t>
  </si>
  <si>
    <t>CUNDINAMARCA</t>
  </si>
  <si>
    <t>CL 19C</t>
  </si>
  <si>
    <t>KR 34</t>
  </si>
  <si>
    <t>KR 35</t>
  </si>
  <si>
    <t>CIV 16000648
PK 189395</t>
  </si>
  <si>
    <t>Parcheo-Bacheo</t>
  </si>
  <si>
    <t>PIO XII</t>
  </si>
  <si>
    <t>KR 80B</t>
  </si>
  <si>
    <t>S. E</t>
  </si>
  <si>
    <t>CL 6B</t>
  </si>
  <si>
    <t>CIV 8003234
PK 152011</t>
  </si>
  <si>
    <t>BOSA</t>
  </si>
  <si>
    <t>EL CORZO</t>
  </si>
  <si>
    <t>KR 93</t>
  </si>
  <si>
    <t>CL 54G S</t>
  </si>
  <si>
    <t>CL 56F S</t>
  </si>
  <si>
    <t>CIV 7000573
PK 351458</t>
  </si>
  <si>
    <t>LAGUNITAS</t>
  </si>
  <si>
    <t>CL 94 S</t>
  </si>
  <si>
    <t>KR 18D</t>
  </si>
  <si>
    <t>KR 18 F</t>
  </si>
  <si>
    <t>CIV 19012812
PK 465535</t>
  </si>
  <si>
    <t>PARCELA EL PORVENIR</t>
  </si>
  <si>
    <t>AC 54 S</t>
  </si>
  <si>
    <t>KR 91D</t>
  </si>
  <si>
    <t>KR 92 A</t>
  </si>
  <si>
    <t>CIV 7000502
PK 351327</t>
  </si>
  <si>
    <t>LA LOMITA</t>
  </si>
  <si>
    <t>KR 116</t>
  </si>
  <si>
    <t>CL 214</t>
  </si>
  <si>
    <t>CL 221</t>
  </si>
  <si>
    <t>CIV 11013860
PK 91011888</t>
  </si>
  <si>
    <t>KR 91C</t>
  </si>
  <si>
    <t>CIV 7000514
PK 351357</t>
  </si>
  <si>
    <t>SAN JOSE DE BAVARIA</t>
  </si>
  <si>
    <t>KR 80</t>
  </si>
  <si>
    <t>CL 175</t>
  </si>
  <si>
    <t>CL 182</t>
  </si>
  <si>
    <t>CIV 11000181
PK 170107</t>
  </si>
  <si>
    <t>LA ESTANCIA</t>
  </si>
  <si>
    <t>CL 58C S</t>
  </si>
  <si>
    <t>KR 75K</t>
  </si>
  <si>
    <t>TV 75K</t>
  </si>
  <si>
    <t>CIV 19000286
PK 440756</t>
  </si>
  <si>
    <t>Rehabilitación Rígido</t>
  </si>
  <si>
    <t>USAQUEN</t>
  </si>
  <si>
    <t>SAN CRISTOBAL NORTE</t>
  </si>
  <si>
    <t>CL 163</t>
  </si>
  <si>
    <t>KR 8D</t>
  </si>
  <si>
    <t>KR 8G</t>
  </si>
  <si>
    <t>CIV 1002054
PK 140552</t>
  </si>
  <si>
    <t>KR 75H</t>
  </si>
  <si>
    <t>CIV 19000284
PK 440750</t>
  </si>
  <si>
    <t>SUMAPAZ</t>
  </si>
  <si>
    <t>SANTO DOMINGO</t>
  </si>
  <si>
    <t>S.E.</t>
  </si>
  <si>
    <t>S.E</t>
  </si>
  <si>
    <t>CIV 20047002
PK 91027729</t>
  </si>
  <si>
    <t>Fresado Estabilizado</t>
  </si>
  <si>
    <t>Ruralidad - Regalías</t>
  </si>
  <si>
    <t>CIV 20047001
PK 91027656</t>
  </si>
  <si>
    <t>TUNAL BAJO</t>
  </si>
  <si>
    <t>CIV 20076242
PK 91027744</t>
  </si>
  <si>
    <t>CIV 20023004
PK 91027741</t>
  </si>
  <si>
    <t>CIV 20025001
PK 91027745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</si>
</sst>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78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5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/>
    </xf>
    <xf numFmtId="0" fontId="52" fillId="55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  <xf numFmtId="0" fontId="36" fillId="54" borderId="21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24" xfId="0" applyFont="1" applyFill="1" applyBorder="1" applyAlignment="1">
      <alignment horizontal="center" vertical="center" wrapText="1"/>
    </xf>
    <xf numFmtId="0" fontId="7" fillId="56" borderId="25" xfId="0" applyFont="1" applyFill="1" applyBorder="1" applyAlignment="1" applyProtection="1">
      <alignment horizontal="center" vertical="center" wrapText="1"/>
      <protection locked="0"/>
    </xf>
    <xf numFmtId="0" fontId="7" fillId="56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0" fontId="8" fillId="0" borderId="27" xfId="2657" applyFont="1" applyBorder="1" applyAlignment="1">
      <alignment horizontal="center" vertical="center" wrapText="1"/>
      <protection/>
    </xf>
    <xf numFmtId="0" fontId="8" fillId="57" borderId="27" xfId="0" applyFont="1" applyFill="1" applyBorder="1" applyAlignment="1" applyProtection="1">
      <alignment horizontal="center" vertical="center" wrapText="1"/>
      <protection locked="0"/>
    </xf>
    <xf numFmtId="0" fontId="8" fillId="55" borderId="27" xfId="2906" applyFont="1" applyFill="1" applyBorder="1" applyAlignment="1" applyProtection="1">
      <alignment horizontal="center" vertical="center" wrapText="1"/>
      <protection locked="0"/>
    </xf>
    <xf numFmtId="0" fontId="8" fillId="0" borderId="27" xfId="2906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" fontId="8" fillId="0" borderId="29" xfId="0" applyNumberFormat="1" applyFont="1" applyBorder="1" applyAlignment="1" applyProtection="1">
      <alignment horizontal="center" vertical="center" wrapText="1"/>
      <protection locked="0"/>
    </xf>
    <xf numFmtId="0" fontId="8" fillId="0" borderId="29" xfId="2657" applyFont="1" applyBorder="1" applyAlignment="1">
      <alignment horizontal="center" vertical="center" wrapText="1"/>
      <protection/>
    </xf>
    <xf numFmtId="0" fontId="8" fillId="57" borderId="29" xfId="0" applyFont="1" applyFill="1" applyBorder="1" applyAlignment="1" applyProtection="1">
      <alignment horizontal="center" vertical="center" wrapText="1"/>
      <protection locked="0"/>
    </xf>
    <xf numFmtId="0" fontId="8" fillId="55" borderId="29" xfId="2906" applyFont="1" applyFill="1" applyBorder="1" applyAlignment="1" applyProtection="1">
      <alignment horizontal="center" vertical="center" wrapText="1"/>
      <protection locked="0"/>
    </xf>
    <xf numFmtId="0" fontId="8" fillId="0" borderId="29" xfId="2906" applyFont="1" applyFill="1" applyBorder="1" applyAlignment="1" applyProtection="1">
      <alignment horizontal="center" vertical="center" wrapText="1"/>
      <protection locked="0"/>
    </xf>
    <xf numFmtId="0" fontId="7" fillId="56" borderId="30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1" fontId="8" fillId="0" borderId="31" xfId="0" applyNumberFormat="1" applyFont="1" applyBorder="1" applyAlignment="1" applyProtection="1">
      <alignment horizontal="center" vertical="center" wrapText="1"/>
      <protection locked="0"/>
    </xf>
    <xf numFmtId="0" fontId="8" fillId="0" borderId="31" xfId="2657" applyFont="1" applyBorder="1" applyAlignment="1">
      <alignment horizontal="center" vertical="center" wrapText="1"/>
      <protection/>
    </xf>
    <xf numFmtId="0" fontId="8" fillId="57" borderId="31" xfId="0" applyFont="1" applyFill="1" applyBorder="1" applyAlignment="1" applyProtection="1">
      <alignment horizontal="center" vertical="center" wrapText="1"/>
      <protection locked="0"/>
    </xf>
    <xf numFmtId="0" fontId="8" fillId="55" borderId="31" xfId="2906" applyFont="1" applyFill="1" applyBorder="1" applyAlignment="1" applyProtection="1">
      <alignment horizontal="center" vertical="center" wrapText="1"/>
      <protection locked="0"/>
    </xf>
    <xf numFmtId="0" fontId="8" fillId="0" borderId="31" xfId="2906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/>
    </xf>
    <xf numFmtId="0" fontId="52" fillId="0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35" xfId="0" applyFont="1" applyBorder="1" applyAlignment="1" applyProtection="1">
      <alignment horizontal="center" vertical="center" wrapText="1"/>
      <protection locked="0"/>
    </xf>
    <xf numFmtId="1" fontId="8" fillId="0" borderId="35" xfId="0" applyNumberFormat="1" applyFont="1" applyBorder="1" applyAlignment="1" applyProtection="1">
      <alignment horizontal="center" vertical="center" wrapText="1"/>
      <protection locked="0"/>
    </xf>
    <xf numFmtId="0" fontId="8" fillId="0" borderId="35" xfId="2657" applyFont="1" applyBorder="1" applyAlignment="1">
      <alignment horizontal="center" vertical="center" wrapText="1"/>
      <protection/>
    </xf>
    <xf numFmtId="0" fontId="8" fillId="57" borderId="35" xfId="0" applyFont="1" applyFill="1" applyBorder="1" applyAlignment="1" applyProtection="1">
      <alignment horizontal="center" vertical="center" wrapText="1"/>
      <protection locked="0"/>
    </xf>
    <xf numFmtId="0" fontId="8" fillId="55" borderId="35" xfId="2906" applyFont="1" applyFill="1" applyBorder="1" applyAlignment="1" applyProtection="1">
      <alignment horizontal="center" vertical="center" wrapText="1"/>
      <protection locked="0"/>
    </xf>
    <xf numFmtId="0" fontId="8" fillId="0" borderId="35" xfId="2906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34" fillId="53" borderId="37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34" xfId="0" applyFont="1" applyFill="1" applyBorder="1" applyAlignment="1">
      <alignment horizontal="center" vertical="center" wrapText="1"/>
    </xf>
    <xf numFmtId="0" fontId="36" fillId="54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6" fillId="38" borderId="41" xfId="0" applyFont="1" applyFill="1" applyBorder="1" applyAlignment="1">
      <alignment horizontal="center" vertical="center" wrapText="1"/>
    </xf>
    <xf numFmtId="0" fontId="33" fillId="54" borderId="42" xfId="0" applyFont="1" applyFill="1" applyBorder="1" applyAlignment="1">
      <alignment horizontal="center" vertical="center" wrapText="1"/>
    </xf>
    <xf numFmtId="0" fontId="33" fillId="54" borderId="43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37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51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22145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51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22145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51</xdr:row>
      <xdr:rowOff>38100</xdr:rowOff>
    </xdr:from>
    <xdr:to>
      <xdr:col>4</xdr:col>
      <xdr:colOff>285750</xdr:colOff>
      <xdr:row>53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2183725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51</xdr:row>
      <xdr:rowOff>76200</xdr:rowOff>
    </xdr:from>
    <xdr:to>
      <xdr:col>2</xdr:col>
      <xdr:colOff>1066800</xdr:colOff>
      <xdr:row>53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22221825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tabSelected="1" view="pageBreakPreview" zoomScale="70" zoomScaleNormal="70" zoomScaleSheetLayoutView="70" workbookViewId="0" topLeftCell="A1">
      <selection activeCell="A1" sqref="A1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59" t="s">
        <v>145</v>
      </c>
      <c r="B2" s="60"/>
      <c r="C2" s="60"/>
      <c r="D2" s="60"/>
      <c r="E2" s="60"/>
      <c r="F2" s="60"/>
      <c r="G2" s="60"/>
      <c r="H2" s="60"/>
      <c r="I2" s="60"/>
      <c r="J2" s="60"/>
      <c r="K2" s="61"/>
      <c r="M2" s="15" t="str">
        <f>IF(M1=1,"DIURNO","NOCTURNO")</f>
        <v>DIURNO</v>
      </c>
    </row>
    <row r="3" spans="1:13" ht="52.5" customHeight="1" thickBot="1">
      <c r="A3" s="19" t="s">
        <v>6</v>
      </c>
      <c r="B3" s="20" t="s">
        <v>4</v>
      </c>
      <c r="C3" s="20" t="s">
        <v>0</v>
      </c>
      <c r="D3" s="20" t="s">
        <v>1</v>
      </c>
      <c r="E3" s="62" t="s">
        <v>13</v>
      </c>
      <c r="F3" s="63"/>
      <c r="G3" s="64"/>
      <c r="H3" s="20" t="s">
        <v>5</v>
      </c>
      <c r="I3" s="20" t="s">
        <v>2</v>
      </c>
      <c r="J3" s="21" t="s">
        <v>10</v>
      </c>
      <c r="K3" s="22" t="s">
        <v>7</v>
      </c>
      <c r="M3" s="14"/>
    </row>
    <row r="4" spans="1:13" s="47" customFormat="1" ht="30.75">
      <c r="A4" s="38">
        <v>1</v>
      </c>
      <c r="B4" s="39" t="s">
        <v>191</v>
      </c>
      <c r="C4" s="40">
        <v>1</v>
      </c>
      <c r="D4" s="41" t="s">
        <v>192</v>
      </c>
      <c r="E4" s="42" t="s">
        <v>193</v>
      </c>
      <c r="F4" s="42" t="s">
        <v>194</v>
      </c>
      <c r="G4" s="42" t="s">
        <v>195</v>
      </c>
      <c r="H4" s="43" t="s">
        <v>196</v>
      </c>
      <c r="I4" s="44" t="s">
        <v>190</v>
      </c>
      <c r="J4" s="44" t="s">
        <v>21</v>
      </c>
      <c r="K4" s="45">
        <v>1</v>
      </c>
      <c r="M4" s="48"/>
    </row>
    <row r="5" spans="1:13" s="49" customFormat="1" ht="30.75">
      <c r="A5" s="23">
        <v>2</v>
      </c>
      <c r="B5" s="32" t="s">
        <v>23</v>
      </c>
      <c r="C5" s="33">
        <v>2</v>
      </c>
      <c r="D5" s="34" t="s">
        <v>58</v>
      </c>
      <c r="E5" s="35" t="s">
        <v>59</v>
      </c>
      <c r="F5" s="35" t="s">
        <v>60</v>
      </c>
      <c r="G5" s="35" t="s">
        <v>61</v>
      </c>
      <c r="H5" s="36" t="s">
        <v>62</v>
      </c>
      <c r="I5" s="37" t="s">
        <v>29</v>
      </c>
      <c r="J5" s="37" t="s">
        <v>12</v>
      </c>
      <c r="K5" s="46">
        <v>1</v>
      </c>
      <c r="M5" s="15"/>
    </row>
    <row r="6" spans="1:13" s="49" customFormat="1" ht="30.75">
      <c r="A6" s="23">
        <v>3</v>
      </c>
      <c r="B6" s="32" t="s">
        <v>23</v>
      </c>
      <c r="C6" s="33">
        <v>2</v>
      </c>
      <c r="D6" s="34" t="s">
        <v>58</v>
      </c>
      <c r="E6" s="35" t="s">
        <v>126</v>
      </c>
      <c r="F6" s="35" t="s">
        <v>127</v>
      </c>
      <c r="G6" s="35" t="s">
        <v>59</v>
      </c>
      <c r="H6" s="36" t="s">
        <v>128</v>
      </c>
      <c r="I6" s="37" t="s">
        <v>29</v>
      </c>
      <c r="J6" s="37" t="s">
        <v>12</v>
      </c>
      <c r="K6" s="46">
        <v>1</v>
      </c>
      <c r="M6" s="15"/>
    </row>
    <row r="7" spans="1:13" s="49" customFormat="1" ht="30.75">
      <c r="A7" s="23">
        <v>4</v>
      </c>
      <c r="B7" s="32" t="s">
        <v>23</v>
      </c>
      <c r="C7" s="33">
        <v>2</v>
      </c>
      <c r="D7" s="34" t="s">
        <v>31</v>
      </c>
      <c r="E7" s="35" t="s">
        <v>32</v>
      </c>
      <c r="F7" s="35" t="s">
        <v>33</v>
      </c>
      <c r="G7" s="35" t="s">
        <v>34</v>
      </c>
      <c r="H7" s="36" t="s">
        <v>35</v>
      </c>
      <c r="I7" s="37" t="s">
        <v>30</v>
      </c>
      <c r="J7" s="37" t="s">
        <v>37</v>
      </c>
      <c r="K7" s="46">
        <v>1</v>
      </c>
      <c r="M7" s="15"/>
    </row>
    <row r="8" spans="1:13" s="49" customFormat="1" ht="30.75">
      <c r="A8" s="23">
        <v>5</v>
      </c>
      <c r="B8" s="32" t="s">
        <v>67</v>
      </c>
      <c r="C8" s="33">
        <v>4</v>
      </c>
      <c r="D8" s="34" t="s">
        <v>68</v>
      </c>
      <c r="E8" s="35" t="s">
        <v>69</v>
      </c>
      <c r="F8" s="35" t="s">
        <v>70</v>
      </c>
      <c r="G8" s="35" t="s">
        <v>71</v>
      </c>
      <c r="H8" s="36" t="s">
        <v>72</v>
      </c>
      <c r="I8" s="37" t="s">
        <v>73</v>
      </c>
      <c r="J8" s="37" t="s">
        <v>74</v>
      </c>
      <c r="K8" s="46">
        <v>1</v>
      </c>
      <c r="M8" s="15"/>
    </row>
    <row r="9" spans="1:13" s="49" customFormat="1" ht="30.75">
      <c r="A9" s="23">
        <v>6</v>
      </c>
      <c r="B9" s="32" t="s">
        <v>67</v>
      </c>
      <c r="C9" s="33">
        <v>4</v>
      </c>
      <c r="D9" s="34" t="s">
        <v>122</v>
      </c>
      <c r="E9" s="35" t="s">
        <v>123</v>
      </c>
      <c r="F9" s="35" t="s">
        <v>69</v>
      </c>
      <c r="G9" s="35" t="s">
        <v>124</v>
      </c>
      <c r="H9" s="36" t="s">
        <v>125</v>
      </c>
      <c r="I9" s="37" t="s">
        <v>75</v>
      </c>
      <c r="J9" s="37" t="s">
        <v>74</v>
      </c>
      <c r="K9" s="46">
        <v>1</v>
      </c>
      <c r="M9" s="15"/>
    </row>
    <row r="10" spans="1:13" s="49" customFormat="1" ht="46.5">
      <c r="A10" s="23">
        <v>7</v>
      </c>
      <c r="B10" s="32" t="s">
        <v>130</v>
      </c>
      <c r="C10" s="33">
        <v>5</v>
      </c>
      <c r="D10" s="34" t="s">
        <v>131</v>
      </c>
      <c r="E10" s="35" t="s">
        <v>132</v>
      </c>
      <c r="F10" s="35" t="s">
        <v>133</v>
      </c>
      <c r="G10" s="35" t="s">
        <v>134</v>
      </c>
      <c r="H10" s="36" t="s">
        <v>135</v>
      </c>
      <c r="I10" s="37" t="s">
        <v>28</v>
      </c>
      <c r="J10" s="37" t="s">
        <v>11</v>
      </c>
      <c r="K10" s="46">
        <v>1</v>
      </c>
      <c r="M10" s="15"/>
    </row>
    <row r="11" spans="1:13" s="49" customFormat="1" ht="30.75">
      <c r="A11" s="23">
        <v>8</v>
      </c>
      <c r="B11" s="32" t="s">
        <v>157</v>
      </c>
      <c r="C11" s="33">
        <v>7</v>
      </c>
      <c r="D11" s="34" t="s">
        <v>158</v>
      </c>
      <c r="E11" s="35" t="s">
        <v>159</v>
      </c>
      <c r="F11" s="35" t="s">
        <v>160</v>
      </c>
      <c r="G11" s="35" t="s">
        <v>161</v>
      </c>
      <c r="H11" s="36" t="s">
        <v>162</v>
      </c>
      <c r="I11" s="37" t="s">
        <v>51</v>
      </c>
      <c r="J11" s="37" t="s">
        <v>11</v>
      </c>
      <c r="K11" s="46">
        <v>1</v>
      </c>
      <c r="M11" s="15"/>
    </row>
    <row r="12" spans="1:13" s="49" customFormat="1" ht="46.5">
      <c r="A12" s="23">
        <v>9</v>
      </c>
      <c r="B12" s="32" t="s">
        <v>157</v>
      </c>
      <c r="C12" s="33">
        <v>7</v>
      </c>
      <c r="D12" s="34" t="s">
        <v>168</v>
      </c>
      <c r="E12" s="35" t="s">
        <v>169</v>
      </c>
      <c r="F12" s="35" t="s">
        <v>170</v>
      </c>
      <c r="G12" s="35" t="s">
        <v>171</v>
      </c>
      <c r="H12" s="36" t="s">
        <v>172</v>
      </c>
      <c r="I12" s="37" t="s">
        <v>28</v>
      </c>
      <c r="J12" s="37" t="s">
        <v>21</v>
      </c>
      <c r="K12" s="46">
        <v>1</v>
      </c>
      <c r="M12" s="15"/>
    </row>
    <row r="13" spans="1:13" s="49" customFormat="1" ht="46.5">
      <c r="A13" s="23">
        <v>10</v>
      </c>
      <c r="B13" s="32" t="s">
        <v>157</v>
      </c>
      <c r="C13" s="33">
        <v>7</v>
      </c>
      <c r="D13" s="34" t="s">
        <v>168</v>
      </c>
      <c r="E13" s="35" t="s">
        <v>169</v>
      </c>
      <c r="F13" s="35" t="s">
        <v>178</v>
      </c>
      <c r="G13" s="35" t="s">
        <v>170</v>
      </c>
      <c r="H13" s="36" t="s">
        <v>179</v>
      </c>
      <c r="I13" s="37" t="s">
        <v>28</v>
      </c>
      <c r="J13" s="37" t="s">
        <v>21</v>
      </c>
      <c r="K13" s="46">
        <v>1</v>
      </c>
      <c r="M13" s="15"/>
    </row>
    <row r="14" spans="1:13" s="49" customFormat="1" ht="30.75">
      <c r="A14" s="23">
        <v>11</v>
      </c>
      <c r="B14" s="32" t="s">
        <v>76</v>
      </c>
      <c r="C14" s="33">
        <v>8</v>
      </c>
      <c r="D14" s="34" t="s">
        <v>152</v>
      </c>
      <c r="E14" s="35" t="s">
        <v>153</v>
      </c>
      <c r="F14" s="35" t="s">
        <v>154</v>
      </c>
      <c r="G14" s="35" t="s">
        <v>155</v>
      </c>
      <c r="H14" s="36" t="s">
        <v>156</v>
      </c>
      <c r="I14" s="37" t="s">
        <v>29</v>
      </c>
      <c r="J14" s="37" t="s">
        <v>12</v>
      </c>
      <c r="K14" s="46">
        <v>1</v>
      </c>
      <c r="M14" s="15"/>
    </row>
    <row r="15" spans="1:13" s="49" customFormat="1" ht="30.75">
      <c r="A15" s="23">
        <v>12</v>
      </c>
      <c r="B15" s="32" t="s">
        <v>76</v>
      </c>
      <c r="C15" s="33">
        <v>8</v>
      </c>
      <c r="D15" s="34" t="s">
        <v>77</v>
      </c>
      <c r="E15" s="35" t="s">
        <v>87</v>
      </c>
      <c r="F15" s="35" t="s">
        <v>88</v>
      </c>
      <c r="G15" s="35" t="s">
        <v>89</v>
      </c>
      <c r="H15" s="36" t="s">
        <v>90</v>
      </c>
      <c r="I15" s="37" t="s">
        <v>91</v>
      </c>
      <c r="J15" s="37" t="s">
        <v>92</v>
      </c>
      <c r="K15" s="46">
        <v>1</v>
      </c>
      <c r="M15" s="15"/>
    </row>
    <row r="16" spans="1:13" s="49" customFormat="1" ht="30.75">
      <c r="A16" s="23">
        <v>13</v>
      </c>
      <c r="B16" s="32" t="s">
        <v>76</v>
      </c>
      <c r="C16" s="33">
        <v>8</v>
      </c>
      <c r="D16" s="34" t="s">
        <v>95</v>
      </c>
      <c r="E16" s="35" t="s">
        <v>49</v>
      </c>
      <c r="F16" s="35" t="s">
        <v>96</v>
      </c>
      <c r="G16" s="35" t="s">
        <v>78</v>
      </c>
      <c r="H16" s="36" t="s">
        <v>97</v>
      </c>
      <c r="I16" s="37" t="s">
        <v>73</v>
      </c>
      <c r="J16" s="37" t="s">
        <v>81</v>
      </c>
      <c r="K16" s="46">
        <v>1</v>
      </c>
      <c r="M16" s="15"/>
    </row>
    <row r="17" spans="1:13" s="49" customFormat="1" ht="30.75">
      <c r="A17" s="23">
        <v>14</v>
      </c>
      <c r="B17" s="32" t="s">
        <v>76</v>
      </c>
      <c r="C17" s="33">
        <v>8</v>
      </c>
      <c r="D17" s="34" t="s">
        <v>77</v>
      </c>
      <c r="E17" s="35" t="s">
        <v>82</v>
      </c>
      <c r="F17" s="35" t="s">
        <v>83</v>
      </c>
      <c r="G17" s="35" t="s">
        <v>84</v>
      </c>
      <c r="H17" s="36" t="s">
        <v>85</v>
      </c>
      <c r="I17" s="37" t="s">
        <v>73</v>
      </c>
      <c r="J17" s="37" t="s">
        <v>86</v>
      </c>
      <c r="K17" s="46">
        <v>1</v>
      </c>
      <c r="M17" s="15"/>
    </row>
    <row r="18" spans="1:13" s="49" customFormat="1" ht="30.75">
      <c r="A18" s="23">
        <v>15</v>
      </c>
      <c r="B18" s="32" t="s">
        <v>76</v>
      </c>
      <c r="C18" s="33">
        <v>8</v>
      </c>
      <c r="D18" s="34" t="s">
        <v>77</v>
      </c>
      <c r="E18" s="35" t="s">
        <v>82</v>
      </c>
      <c r="F18" s="35" t="s">
        <v>83</v>
      </c>
      <c r="G18" s="35" t="s">
        <v>93</v>
      </c>
      <c r="H18" s="36" t="s">
        <v>94</v>
      </c>
      <c r="I18" s="37" t="s">
        <v>73</v>
      </c>
      <c r="J18" s="37" t="s">
        <v>86</v>
      </c>
      <c r="K18" s="46">
        <v>1</v>
      </c>
      <c r="M18" s="15"/>
    </row>
    <row r="19" spans="1:13" s="49" customFormat="1" ht="30.75">
      <c r="A19" s="23">
        <v>16</v>
      </c>
      <c r="B19" s="32" t="s">
        <v>76</v>
      </c>
      <c r="C19" s="33">
        <v>8</v>
      </c>
      <c r="D19" s="34" t="s">
        <v>77</v>
      </c>
      <c r="E19" s="35" t="s">
        <v>98</v>
      </c>
      <c r="F19" s="35" t="s">
        <v>93</v>
      </c>
      <c r="G19" s="35" t="s">
        <v>99</v>
      </c>
      <c r="H19" s="36" t="s">
        <v>100</v>
      </c>
      <c r="I19" s="37" t="s">
        <v>73</v>
      </c>
      <c r="J19" s="37" t="s">
        <v>81</v>
      </c>
      <c r="K19" s="46">
        <v>1</v>
      </c>
      <c r="M19" s="15"/>
    </row>
    <row r="20" spans="1:13" s="49" customFormat="1" ht="30.75">
      <c r="A20" s="23">
        <v>17</v>
      </c>
      <c r="B20" s="32" t="s">
        <v>76</v>
      </c>
      <c r="C20" s="33">
        <v>8</v>
      </c>
      <c r="D20" s="34" t="s">
        <v>101</v>
      </c>
      <c r="E20" s="35" t="s">
        <v>84</v>
      </c>
      <c r="F20" s="35" t="s">
        <v>98</v>
      </c>
      <c r="G20" s="35" t="s">
        <v>102</v>
      </c>
      <c r="H20" s="36" t="s">
        <v>103</v>
      </c>
      <c r="I20" s="37" t="s">
        <v>73</v>
      </c>
      <c r="J20" s="37" t="s">
        <v>81</v>
      </c>
      <c r="K20" s="46">
        <v>1</v>
      </c>
      <c r="M20" s="15"/>
    </row>
    <row r="21" spans="1:13" s="49" customFormat="1" ht="30.75">
      <c r="A21" s="23">
        <v>18</v>
      </c>
      <c r="B21" s="32" t="s">
        <v>76</v>
      </c>
      <c r="C21" s="33">
        <v>8</v>
      </c>
      <c r="D21" s="34" t="s">
        <v>77</v>
      </c>
      <c r="E21" s="35" t="s">
        <v>78</v>
      </c>
      <c r="F21" s="35" t="s">
        <v>49</v>
      </c>
      <c r="G21" s="35" t="s">
        <v>79</v>
      </c>
      <c r="H21" s="36" t="s">
        <v>80</v>
      </c>
      <c r="I21" s="37" t="s">
        <v>73</v>
      </c>
      <c r="J21" s="37" t="s">
        <v>81</v>
      </c>
      <c r="K21" s="46">
        <v>1</v>
      </c>
      <c r="M21" s="15"/>
    </row>
    <row r="22" spans="1:13" s="49" customFormat="1" ht="30.75">
      <c r="A22" s="23">
        <v>19</v>
      </c>
      <c r="B22" s="32" t="s">
        <v>76</v>
      </c>
      <c r="C22" s="33">
        <v>8</v>
      </c>
      <c r="D22" s="34" t="s">
        <v>77</v>
      </c>
      <c r="E22" s="35" t="s">
        <v>96</v>
      </c>
      <c r="F22" s="35" t="s">
        <v>104</v>
      </c>
      <c r="G22" s="35" t="s">
        <v>105</v>
      </c>
      <c r="H22" s="36" t="s">
        <v>106</v>
      </c>
      <c r="I22" s="37" t="s">
        <v>51</v>
      </c>
      <c r="J22" s="37" t="s">
        <v>107</v>
      </c>
      <c r="K22" s="46">
        <v>1</v>
      </c>
      <c r="M22" s="15"/>
    </row>
    <row r="23" spans="1:13" s="49" customFormat="1" ht="30.75">
      <c r="A23" s="23">
        <v>20</v>
      </c>
      <c r="B23" s="32" t="s">
        <v>76</v>
      </c>
      <c r="C23" s="33">
        <v>8</v>
      </c>
      <c r="D23" s="34" t="s">
        <v>101</v>
      </c>
      <c r="E23" s="35" t="s">
        <v>96</v>
      </c>
      <c r="F23" s="35" t="s">
        <v>102</v>
      </c>
      <c r="G23" s="35" t="s">
        <v>108</v>
      </c>
      <c r="H23" s="36" t="s">
        <v>109</v>
      </c>
      <c r="I23" s="37" t="s">
        <v>51</v>
      </c>
      <c r="J23" s="37" t="s">
        <v>107</v>
      </c>
      <c r="K23" s="46">
        <v>1</v>
      </c>
      <c r="M23" s="15"/>
    </row>
    <row r="24" spans="1:13" s="49" customFormat="1" ht="30.75">
      <c r="A24" s="23">
        <v>21</v>
      </c>
      <c r="B24" s="32" t="s">
        <v>76</v>
      </c>
      <c r="C24" s="33">
        <v>8</v>
      </c>
      <c r="D24" s="34" t="s">
        <v>101</v>
      </c>
      <c r="E24" s="35" t="s">
        <v>96</v>
      </c>
      <c r="F24" s="35" t="s">
        <v>98</v>
      </c>
      <c r="G24" s="35" t="s">
        <v>102</v>
      </c>
      <c r="H24" s="36" t="s">
        <v>110</v>
      </c>
      <c r="I24" s="37" t="s">
        <v>51</v>
      </c>
      <c r="J24" s="37" t="s">
        <v>107</v>
      </c>
      <c r="K24" s="46">
        <v>1</v>
      </c>
      <c r="M24" s="15"/>
    </row>
    <row r="25" spans="1:13" s="49" customFormat="1" ht="30.75">
      <c r="A25" s="23">
        <v>22</v>
      </c>
      <c r="B25" s="50" t="s">
        <v>76</v>
      </c>
      <c r="C25" s="51">
        <v>8</v>
      </c>
      <c r="D25" s="52" t="s">
        <v>111</v>
      </c>
      <c r="E25" s="53" t="s">
        <v>98</v>
      </c>
      <c r="F25" s="53" t="s">
        <v>89</v>
      </c>
      <c r="G25" s="53" t="s">
        <v>112</v>
      </c>
      <c r="H25" s="54" t="s">
        <v>113</v>
      </c>
      <c r="I25" s="55" t="s">
        <v>51</v>
      </c>
      <c r="J25" s="55" t="s">
        <v>107</v>
      </c>
      <c r="K25" s="56">
        <v>1</v>
      </c>
      <c r="M25" s="15"/>
    </row>
    <row r="26" spans="1:13" s="49" customFormat="1" ht="30.75">
      <c r="A26" s="23">
        <v>23</v>
      </c>
      <c r="B26" s="50" t="s">
        <v>76</v>
      </c>
      <c r="C26" s="51">
        <v>8</v>
      </c>
      <c r="D26" s="52" t="s">
        <v>111</v>
      </c>
      <c r="E26" s="53" t="s">
        <v>98</v>
      </c>
      <c r="F26" s="53" t="s">
        <v>99</v>
      </c>
      <c r="G26" s="53" t="s">
        <v>89</v>
      </c>
      <c r="H26" s="54" t="s">
        <v>114</v>
      </c>
      <c r="I26" s="55" t="s">
        <v>51</v>
      </c>
      <c r="J26" s="55" t="s">
        <v>107</v>
      </c>
      <c r="K26" s="56">
        <v>1</v>
      </c>
      <c r="M26" s="15"/>
    </row>
    <row r="27" spans="1:13" s="49" customFormat="1" ht="30.75">
      <c r="A27" s="23">
        <v>24</v>
      </c>
      <c r="B27" s="50" t="s">
        <v>76</v>
      </c>
      <c r="C27" s="51">
        <v>8</v>
      </c>
      <c r="D27" s="52" t="s">
        <v>77</v>
      </c>
      <c r="E27" s="53" t="s">
        <v>82</v>
      </c>
      <c r="F27" s="53" t="s">
        <v>93</v>
      </c>
      <c r="G27" s="53" t="s">
        <v>99</v>
      </c>
      <c r="H27" s="54" t="s">
        <v>115</v>
      </c>
      <c r="I27" s="55" t="s">
        <v>51</v>
      </c>
      <c r="J27" s="55" t="s">
        <v>107</v>
      </c>
      <c r="K27" s="56">
        <v>1</v>
      </c>
      <c r="M27" s="15"/>
    </row>
    <row r="28" spans="1:13" s="49" customFormat="1" ht="30.75">
      <c r="A28" s="23">
        <v>25</v>
      </c>
      <c r="B28" s="50" t="s">
        <v>76</v>
      </c>
      <c r="C28" s="51">
        <v>8</v>
      </c>
      <c r="D28" s="52" t="s">
        <v>77</v>
      </c>
      <c r="E28" s="53" t="s">
        <v>82</v>
      </c>
      <c r="F28" s="53" t="s">
        <v>93</v>
      </c>
      <c r="G28" s="53" t="s">
        <v>83</v>
      </c>
      <c r="H28" s="54" t="s">
        <v>116</v>
      </c>
      <c r="I28" s="55" t="s">
        <v>51</v>
      </c>
      <c r="J28" s="55" t="s">
        <v>107</v>
      </c>
      <c r="K28" s="56">
        <v>1</v>
      </c>
      <c r="M28" s="15"/>
    </row>
    <row r="29" spans="1:13" s="49" customFormat="1" ht="30.75">
      <c r="A29" s="23">
        <v>26</v>
      </c>
      <c r="B29" s="50" t="s">
        <v>76</v>
      </c>
      <c r="C29" s="51">
        <v>8</v>
      </c>
      <c r="D29" s="52" t="s">
        <v>111</v>
      </c>
      <c r="E29" s="53" t="s">
        <v>98</v>
      </c>
      <c r="F29" s="53" t="s">
        <v>96</v>
      </c>
      <c r="G29" s="53" t="s">
        <v>78</v>
      </c>
      <c r="H29" s="54" t="s">
        <v>117</v>
      </c>
      <c r="I29" s="55" t="s">
        <v>51</v>
      </c>
      <c r="J29" s="55" t="s">
        <v>107</v>
      </c>
      <c r="K29" s="56">
        <v>1</v>
      </c>
      <c r="M29" s="15"/>
    </row>
    <row r="30" spans="1:13" s="49" customFormat="1" ht="30.75">
      <c r="A30" s="23">
        <v>27</v>
      </c>
      <c r="B30" s="50" t="s">
        <v>76</v>
      </c>
      <c r="C30" s="51">
        <v>8</v>
      </c>
      <c r="D30" s="52" t="s">
        <v>77</v>
      </c>
      <c r="E30" s="53" t="s">
        <v>118</v>
      </c>
      <c r="F30" s="53" t="s">
        <v>78</v>
      </c>
      <c r="G30" s="53" t="s">
        <v>119</v>
      </c>
      <c r="H30" s="54" t="s">
        <v>120</v>
      </c>
      <c r="I30" s="55" t="s">
        <v>51</v>
      </c>
      <c r="J30" s="55" t="s">
        <v>107</v>
      </c>
      <c r="K30" s="56">
        <v>1</v>
      </c>
      <c r="M30" s="15"/>
    </row>
    <row r="31" spans="1:13" s="49" customFormat="1" ht="30.75">
      <c r="A31" s="23">
        <v>28</v>
      </c>
      <c r="B31" s="50" t="s">
        <v>76</v>
      </c>
      <c r="C31" s="51">
        <v>8</v>
      </c>
      <c r="D31" s="52" t="s">
        <v>77</v>
      </c>
      <c r="E31" s="53" t="s">
        <v>118</v>
      </c>
      <c r="F31" s="53" t="s">
        <v>78</v>
      </c>
      <c r="G31" s="53" t="s">
        <v>119</v>
      </c>
      <c r="H31" s="54" t="s">
        <v>121</v>
      </c>
      <c r="I31" s="55" t="s">
        <v>51</v>
      </c>
      <c r="J31" s="55" t="s">
        <v>107</v>
      </c>
      <c r="K31" s="56">
        <v>1</v>
      </c>
      <c r="M31" s="15"/>
    </row>
    <row r="32" spans="1:13" s="49" customFormat="1" ht="30.75">
      <c r="A32" s="23">
        <v>29</v>
      </c>
      <c r="B32" s="50" t="s">
        <v>43</v>
      </c>
      <c r="C32" s="51">
        <v>10</v>
      </c>
      <c r="D32" s="52" t="s">
        <v>44</v>
      </c>
      <c r="E32" s="53" t="s">
        <v>45</v>
      </c>
      <c r="F32" s="53" t="s">
        <v>46</v>
      </c>
      <c r="G32" s="53" t="s">
        <v>47</v>
      </c>
      <c r="H32" s="54" t="s">
        <v>48</v>
      </c>
      <c r="I32" s="55" t="s">
        <v>30</v>
      </c>
      <c r="J32" s="55" t="s">
        <v>12</v>
      </c>
      <c r="K32" s="56">
        <v>1</v>
      </c>
      <c r="M32" s="15"/>
    </row>
    <row r="33" spans="1:13" s="49" customFormat="1" ht="46.5">
      <c r="A33" s="23">
        <v>30</v>
      </c>
      <c r="B33" s="50" t="s">
        <v>25</v>
      </c>
      <c r="C33" s="51">
        <v>11</v>
      </c>
      <c r="D33" s="52" t="s">
        <v>63</v>
      </c>
      <c r="E33" s="53" t="s">
        <v>36</v>
      </c>
      <c r="F33" s="53" t="s">
        <v>64</v>
      </c>
      <c r="G33" s="53" t="s">
        <v>42</v>
      </c>
      <c r="H33" s="54" t="s">
        <v>65</v>
      </c>
      <c r="I33" s="55" t="s">
        <v>28</v>
      </c>
      <c r="J33" s="55" t="s">
        <v>21</v>
      </c>
      <c r="K33" s="56">
        <v>1</v>
      </c>
      <c r="M33" s="15"/>
    </row>
    <row r="34" spans="1:13" s="49" customFormat="1" ht="46.5">
      <c r="A34" s="23">
        <v>31</v>
      </c>
      <c r="B34" s="50" t="s">
        <v>25</v>
      </c>
      <c r="C34" s="51">
        <v>11</v>
      </c>
      <c r="D34" s="52" t="s">
        <v>53</v>
      </c>
      <c r="E34" s="53" t="s">
        <v>54</v>
      </c>
      <c r="F34" s="53" t="s">
        <v>55</v>
      </c>
      <c r="G34" s="53" t="s">
        <v>56</v>
      </c>
      <c r="H34" s="54" t="s">
        <v>57</v>
      </c>
      <c r="I34" s="55" t="s">
        <v>28</v>
      </c>
      <c r="J34" s="55" t="s">
        <v>11</v>
      </c>
      <c r="K34" s="56">
        <v>1</v>
      </c>
      <c r="M34" s="15"/>
    </row>
    <row r="35" spans="1:13" s="49" customFormat="1" ht="46.5">
      <c r="A35" s="23">
        <v>32</v>
      </c>
      <c r="B35" s="50" t="s">
        <v>25</v>
      </c>
      <c r="C35" s="51">
        <v>11</v>
      </c>
      <c r="D35" s="52" t="s">
        <v>173</v>
      </c>
      <c r="E35" s="53" t="s">
        <v>174</v>
      </c>
      <c r="F35" s="53" t="s">
        <v>175</v>
      </c>
      <c r="G35" s="53" t="s">
        <v>176</v>
      </c>
      <c r="H35" s="54" t="s">
        <v>177</v>
      </c>
      <c r="I35" s="55" t="s">
        <v>28</v>
      </c>
      <c r="J35" s="55" t="s">
        <v>37</v>
      </c>
      <c r="K35" s="56">
        <v>1</v>
      </c>
      <c r="M35" s="15"/>
    </row>
    <row r="36" spans="1:13" s="49" customFormat="1" ht="46.5">
      <c r="A36" s="23">
        <v>33</v>
      </c>
      <c r="B36" s="50" t="s">
        <v>25</v>
      </c>
      <c r="C36" s="51">
        <v>11</v>
      </c>
      <c r="D36" s="52" t="s">
        <v>180</v>
      </c>
      <c r="E36" s="53" t="s">
        <v>181</v>
      </c>
      <c r="F36" s="53" t="s">
        <v>182</v>
      </c>
      <c r="G36" s="53" t="s">
        <v>183</v>
      </c>
      <c r="H36" s="54" t="s">
        <v>184</v>
      </c>
      <c r="I36" s="55" t="s">
        <v>28</v>
      </c>
      <c r="J36" s="55" t="s">
        <v>21</v>
      </c>
      <c r="K36" s="56">
        <v>1</v>
      </c>
      <c r="M36" s="15"/>
    </row>
    <row r="37" spans="1:13" s="49" customFormat="1" ht="30.75">
      <c r="A37" s="23">
        <v>34</v>
      </c>
      <c r="B37" s="50" t="s">
        <v>25</v>
      </c>
      <c r="C37" s="51">
        <v>11</v>
      </c>
      <c r="D37" s="52" t="s">
        <v>26</v>
      </c>
      <c r="E37" s="53" t="s">
        <v>27</v>
      </c>
      <c r="F37" s="53" t="s">
        <v>38</v>
      </c>
      <c r="G37" s="53" t="s">
        <v>50</v>
      </c>
      <c r="H37" s="54" t="s">
        <v>136</v>
      </c>
      <c r="I37" s="55" t="s">
        <v>30</v>
      </c>
      <c r="J37" s="55" t="s">
        <v>12</v>
      </c>
      <c r="K37" s="56">
        <v>1</v>
      </c>
      <c r="M37" s="15"/>
    </row>
    <row r="38" spans="1:13" s="49" customFormat="1" ht="30.75">
      <c r="A38" s="23">
        <v>35</v>
      </c>
      <c r="B38" s="50" t="s">
        <v>25</v>
      </c>
      <c r="C38" s="51">
        <v>11</v>
      </c>
      <c r="D38" s="52" t="s">
        <v>26</v>
      </c>
      <c r="E38" s="53" t="s">
        <v>27</v>
      </c>
      <c r="F38" s="53" t="s">
        <v>50</v>
      </c>
      <c r="G38" s="53" t="s">
        <v>143</v>
      </c>
      <c r="H38" s="54" t="s">
        <v>144</v>
      </c>
      <c r="I38" s="55" t="s">
        <v>30</v>
      </c>
      <c r="J38" s="55" t="s">
        <v>12</v>
      </c>
      <c r="K38" s="56">
        <v>1</v>
      </c>
      <c r="M38" s="15"/>
    </row>
    <row r="39" spans="1:13" s="49" customFormat="1" ht="30.75">
      <c r="A39" s="23">
        <v>36</v>
      </c>
      <c r="B39" s="50" t="s">
        <v>25</v>
      </c>
      <c r="C39" s="51">
        <v>11</v>
      </c>
      <c r="D39" s="52" t="s">
        <v>26</v>
      </c>
      <c r="E39" s="53" t="s">
        <v>27</v>
      </c>
      <c r="F39" s="53" t="s">
        <v>38</v>
      </c>
      <c r="G39" s="53" t="s">
        <v>50</v>
      </c>
      <c r="H39" s="54" t="s">
        <v>137</v>
      </c>
      <c r="I39" s="55" t="s">
        <v>30</v>
      </c>
      <c r="J39" s="55" t="s">
        <v>12</v>
      </c>
      <c r="K39" s="56">
        <v>1</v>
      </c>
      <c r="M39" s="15"/>
    </row>
    <row r="40" spans="1:13" s="49" customFormat="1" ht="30.75">
      <c r="A40" s="23">
        <v>37</v>
      </c>
      <c r="B40" s="50" t="s">
        <v>129</v>
      </c>
      <c r="C40" s="51">
        <v>16</v>
      </c>
      <c r="D40" s="52" t="s">
        <v>146</v>
      </c>
      <c r="E40" s="53" t="s">
        <v>147</v>
      </c>
      <c r="F40" s="53" t="s">
        <v>148</v>
      </c>
      <c r="G40" s="53" t="s">
        <v>149</v>
      </c>
      <c r="H40" s="54" t="s">
        <v>150</v>
      </c>
      <c r="I40" s="55" t="s">
        <v>151</v>
      </c>
      <c r="J40" s="55" t="s">
        <v>12</v>
      </c>
      <c r="K40" s="56">
        <v>1</v>
      </c>
      <c r="M40" s="15"/>
    </row>
    <row r="41" spans="1:13" s="49" customFormat="1" ht="30.75">
      <c r="A41" s="23">
        <v>38</v>
      </c>
      <c r="B41" s="50" t="s">
        <v>129</v>
      </c>
      <c r="C41" s="51">
        <v>16</v>
      </c>
      <c r="D41" s="52" t="s">
        <v>138</v>
      </c>
      <c r="E41" s="53" t="s">
        <v>139</v>
      </c>
      <c r="F41" s="53" t="s">
        <v>140</v>
      </c>
      <c r="G41" s="53" t="s">
        <v>141</v>
      </c>
      <c r="H41" s="54" t="s">
        <v>142</v>
      </c>
      <c r="I41" s="55" t="s">
        <v>29</v>
      </c>
      <c r="J41" s="55" t="s">
        <v>11</v>
      </c>
      <c r="K41" s="56">
        <v>1</v>
      </c>
      <c r="M41" s="15"/>
    </row>
    <row r="42" spans="1:13" s="49" customFormat="1" ht="46.5">
      <c r="A42" s="23">
        <v>39</v>
      </c>
      <c r="B42" s="50" t="s">
        <v>24</v>
      </c>
      <c r="C42" s="51">
        <v>19</v>
      </c>
      <c r="D42" s="52" t="s">
        <v>163</v>
      </c>
      <c r="E42" s="53" t="s">
        <v>164</v>
      </c>
      <c r="F42" s="53" t="s">
        <v>165</v>
      </c>
      <c r="G42" s="53" t="s">
        <v>166</v>
      </c>
      <c r="H42" s="54" t="s">
        <v>167</v>
      </c>
      <c r="I42" s="55" t="s">
        <v>28</v>
      </c>
      <c r="J42" s="55" t="s">
        <v>37</v>
      </c>
      <c r="K42" s="56">
        <v>1</v>
      </c>
      <c r="M42" s="15"/>
    </row>
    <row r="43" spans="1:13" s="49" customFormat="1" ht="46.5">
      <c r="A43" s="23">
        <v>40</v>
      </c>
      <c r="B43" s="50" t="s">
        <v>24</v>
      </c>
      <c r="C43" s="51">
        <v>19</v>
      </c>
      <c r="D43" s="52" t="s">
        <v>39</v>
      </c>
      <c r="E43" s="53" t="s">
        <v>40</v>
      </c>
      <c r="F43" s="53" t="s">
        <v>52</v>
      </c>
      <c r="G43" s="53" t="s">
        <v>41</v>
      </c>
      <c r="H43" s="54" t="s">
        <v>66</v>
      </c>
      <c r="I43" s="55" t="s">
        <v>28</v>
      </c>
      <c r="J43" s="55" t="s">
        <v>11</v>
      </c>
      <c r="K43" s="56">
        <v>1</v>
      </c>
      <c r="M43" s="15"/>
    </row>
    <row r="44" spans="1:13" s="49" customFormat="1" ht="30.75">
      <c r="A44" s="23">
        <v>41</v>
      </c>
      <c r="B44" s="50" t="s">
        <v>24</v>
      </c>
      <c r="C44" s="51">
        <v>19</v>
      </c>
      <c r="D44" s="52" t="s">
        <v>185</v>
      </c>
      <c r="E44" s="53" t="s">
        <v>186</v>
      </c>
      <c r="F44" s="53" t="s">
        <v>187</v>
      </c>
      <c r="G44" s="53" t="s">
        <v>188</v>
      </c>
      <c r="H44" s="54" t="s">
        <v>189</v>
      </c>
      <c r="I44" s="55" t="s">
        <v>190</v>
      </c>
      <c r="J44" s="55" t="s">
        <v>11</v>
      </c>
      <c r="K44" s="56">
        <v>1</v>
      </c>
      <c r="M44" s="15"/>
    </row>
    <row r="45" spans="1:13" s="49" customFormat="1" ht="30.75">
      <c r="A45" s="23">
        <v>42</v>
      </c>
      <c r="B45" s="50" t="s">
        <v>24</v>
      </c>
      <c r="C45" s="51">
        <v>19</v>
      </c>
      <c r="D45" s="52" t="s">
        <v>185</v>
      </c>
      <c r="E45" s="53" t="s">
        <v>186</v>
      </c>
      <c r="F45" s="53" t="s">
        <v>197</v>
      </c>
      <c r="G45" s="53" t="s">
        <v>187</v>
      </c>
      <c r="H45" s="54" t="s">
        <v>198</v>
      </c>
      <c r="I45" s="55" t="s">
        <v>190</v>
      </c>
      <c r="J45" s="55" t="s">
        <v>11</v>
      </c>
      <c r="K45" s="56">
        <v>1</v>
      </c>
      <c r="M45" s="15"/>
    </row>
    <row r="46" spans="1:13" s="49" customFormat="1" ht="30.75">
      <c r="A46" s="23">
        <v>43</v>
      </c>
      <c r="B46" s="50" t="s">
        <v>199</v>
      </c>
      <c r="C46" s="51">
        <v>20</v>
      </c>
      <c r="D46" s="52" t="s">
        <v>200</v>
      </c>
      <c r="E46" s="53" t="s">
        <v>201</v>
      </c>
      <c r="F46" s="53" t="s">
        <v>201</v>
      </c>
      <c r="G46" s="53" t="s">
        <v>202</v>
      </c>
      <c r="H46" s="54" t="s">
        <v>203</v>
      </c>
      <c r="I46" s="55" t="s">
        <v>204</v>
      </c>
      <c r="J46" s="55" t="s">
        <v>205</v>
      </c>
      <c r="K46" s="56">
        <v>1</v>
      </c>
      <c r="M46" s="15"/>
    </row>
    <row r="47" spans="1:13" s="49" customFormat="1" ht="30.75">
      <c r="A47" s="23">
        <v>44</v>
      </c>
      <c r="B47" s="50" t="s">
        <v>199</v>
      </c>
      <c r="C47" s="51">
        <v>20</v>
      </c>
      <c r="D47" s="52" t="s">
        <v>200</v>
      </c>
      <c r="E47" s="53" t="s">
        <v>201</v>
      </c>
      <c r="F47" s="53" t="s">
        <v>201</v>
      </c>
      <c r="G47" s="53" t="s">
        <v>202</v>
      </c>
      <c r="H47" s="54" t="s">
        <v>206</v>
      </c>
      <c r="I47" s="55" t="s">
        <v>204</v>
      </c>
      <c r="J47" s="55" t="s">
        <v>205</v>
      </c>
      <c r="K47" s="56">
        <v>1</v>
      </c>
      <c r="M47" s="15"/>
    </row>
    <row r="48" spans="1:13" s="49" customFormat="1" ht="30.75">
      <c r="A48" s="23">
        <v>45</v>
      </c>
      <c r="B48" s="50" t="s">
        <v>199</v>
      </c>
      <c r="C48" s="51">
        <v>20</v>
      </c>
      <c r="D48" s="52" t="s">
        <v>207</v>
      </c>
      <c r="E48" s="53" t="s">
        <v>201</v>
      </c>
      <c r="F48" s="53" t="s">
        <v>201</v>
      </c>
      <c r="G48" s="53" t="s">
        <v>202</v>
      </c>
      <c r="H48" s="54" t="s">
        <v>208</v>
      </c>
      <c r="I48" s="55" t="s">
        <v>204</v>
      </c>
      <c r="J48" s="55" t="s">
        <v>205</v>
      </c>
      <c r="K48" s="56">
        <v>1</v>
      </c>
      <c r="M48" s="15"/>
    </row>
    <row r="49" spans="1:13" s="49" customFormat="1" ht="30.75">
      <c r="A49" s="23">
        <v>46</v>
      </c>
      <c r="B49" s="50" t="s">
        <v>199</v>
      </c>
      <c r="C49" s="51">
        <v>20</v>
      </c>
      <c r="D49" s="52" t="s">
        <v>207</v>
      </c>
      <c r="E49" s="53" t="s">
        <v>201</v>
      </c>
      <c r="F49" s="53" t="s">
        <v>201</v>
      </c>
      <c r="G49" s="53" t="s">
        <v>202</v>
      </c>
      <c r="H49" s="54" t="s">
        <v>209</v>
      </c>
      <c r="I49" s="55" t="s">
        <v>204</v>
      </c>
      <c r="J49" s="55" t="s">
        <v>205</v>
      </c>
      <c r="K49" s="56">
        <v>1</v>
      </c>
      <c r="M49" s="15"/>
    </row>
    <row r="50" spans="1:13" s="49" customFormat="1" ht="31.5" thickBot="1">
      <c r="A50" s="24">
        <v>47</v>
      </c>
      <c r="B50" s="25" t="s">
        <v>199</v>
      </c>
      <c r="C50" s="26">
        <v>20</v>
      </c>
      <c r="D50" s="27" t="s">
        <v>207</v>
      </c>
      <c r="E50" s="28" t="s">
        <v>201</v>
      </c>
      <c r="F50" s="28" t="s">
        <v>201</v>
      </c>
      <c r="G50" s="28" t="s">
        <v>202</v>
      </c>
      <c r="H50" s="29" t="s">
        <v>210</v>
      </c>
      <c r="I50" s="30" t="s">
        <v>204</v>
      </c>
      <c r="J50" s="30" t="s">
        <v>205</v>
      </c>
      <c r="K50" s="31">
        <v>1</v>
      </c>
      <c r="M50" s="15"/>
    </row>
    <row r="51" spans="1:11" ht="34.5" customHeight="1" thickBot="1">
      <c r="A51" s="65"/>
      <c r="B51" s="66"/>
      <c r="C51" s="67"/>
      <c r="D51" s="68" t="s">
        <v>9</v>
      </c>
      <c r="E51" s="69"/>
      <c r="F51" s="69"/>
      <c r="G51" s="69"/>
      <c r="H51" s="69"/>
      <c r="I51" s="70"/>
      <c r="J51" s="17"/>
      <c r="K51" s="12">
        <f>+SUM(K4:K50)</f>
        <v>47</v>
      </c>
    </row>
    <row r="52" spans="1:11" ht="34.5" customHeight="1" thickBot="1">
      <c r="A52" s="4"/>
      <c r="B52" s="4"/>
      <c r="C52" s="4"/>
      <c r="D52" s="5"/>
      <c r="E52" s="5"/>
      <c r="F52" s="5"/>
      <c r="G52" s="8"/>
      <c r="H52" s="8"/>
      <c r="I52" s="8"/>
      <c r="J52" s="8"/>
      <c r="K52" s="7"/>
    </row>
    <row r="53" spans="1:11" ht="34.5" customHeight="1" thickBot="1">
      <c r="A53" s="4"/>
      <c r="B53" s="4"/>
      <c r="C53" s="4"/>
      <c r="E53" s="5"/>
      <c r="F53" s="71" t="s">
        <v>8</v>
      </c>
      <c r="G53" s="72"/>
      <c r="H53" s="72"/>
      <c r="I53" s="72"/>
      <c r="J53" s="18"/>
      <c r="K53" s="11">
        <f>+K51</f>
        <v>47</v>
      </c>
    </row>
    <row r="54" spans="1:11" ht="34.5" customHeight="1" thickBot="1">
      <c r="A54" s="4"/>
      <c r="B54" s="4"/>
      <c r="C54" s="4"/>
      <c r="D54" s="5"/>
      <c r="E54" s="5"/>
      <c r="F54" s="57" t="s">
        <v>3</v>
      </c>
      <c r="G54" s="58"/>
      <c r="H54" s="58"/>
      <c r="I54" s="58"/>
      <c r="J54" s="16"/>
      <c r="K54" s="9">
        <v>28</v>
      </c>
    </row>
    <row r="55" spans="1:11" ht="34.5" customHeight="1">
      <c r="A55" s="4"/>
      <c r="B55" s="4"/>
      <c r="C55" s="4"/>
      <c r="D55" s="4"/>
      <c r="E55" s="4"/>
      <c r="F55" s="4"/>
      <c r="G55" s="3"/>
      <c r="H55" s="3"/>
      <c r="I55" s="3"/>
      <c r="J55" s="3"/>
      <c r="K55" s="6"/>
    </row>
    <row r="56" spans="1:5" ht="34.5" customHeight="1">
      <c r="A56" s="4"/>
      <c r="B56" s="4"/>
      <c r="C56" s="4"/>
      <c r="D56" s="4"/>
      <c r="E56" s="4"/>
    </row>
    <row r="57" spans="1:11" ht="3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67" ht="34.5" customHeight="1">
      <c r="E67" s="13"/>
    </row>
    <row r="68" ht="34.5" customHeight="1">
      <c r="E68" s="13"/>
    </row>
    <row r="69" ht="34.5" customHeight="1">
      <c r="E69" s="13"/>
    </row>
    <row r="70" ht="34.5" customHeight="1">
      <c r="E70" s="13"/>
    </row>
    <row r="71" ht="34.5" customHeight="1">
      <c r="E71" s="13"/>
    </row>
    <row r="72" ht="34.5" customHeight="1">
      <c r="E72" s="13"/>
    </row>
    <row r="73" ht="34.5" customHeight="1">
      <c r="E73" s="13"/>
    </row>
    <row r="74" ht="34.5" customHeight="1">
      <c r="E74" s="13"/>
    </row>
    <row r="75" ht="34.5" customHeight="1">
      <c r="E75" s="13"/>
    </row>
    <row r="76" ht="34.5" customHeight="1">
      <c r="E76" s="13"/>
    </row>
    <row r="77" ht="34.5" customHeight="1">
      <c r="E77" s="13"/>
    </row>
    <row r="78" ht="34.5" customHeight="1">
      <c r="E78" s="13"/>
    </row>
    <row r="79" ht="34.5" customHeight="1">
      <c r="E79" s="13"/>
    </row>
    <row r="80" ht="34.5" customHeight="1">
      <c r="E80" s="13"/>
    </row>
    <row r="81" ht="34.5" customHeight="1">
      <c r="E81" s="13"/>
    </row>
  </sheetData>
  <sheetProtection/>
  <mergeCells count="6">
    <mergeCell ref="F54:I54"/>
    <mergeCell ref="A2:K2"/>
    <mergeCell ref="E3:G3"/>
    <mergeCell ref="A51:C51"/>
    <mergeCell ref="D51:I51"/>
    <mergeCell ref="F53:I53"/>
  </mergeCells>
  <conditionalFormatting sqref="H57:H65536 H1 H51:H55 H3">
    <cfRule type="duplicateValues" priority="5059" dxfId="31" stopIfTrue="1">
      <formula>AND(COUNTIF($H$57:$H$65536,H1)+COUNTIF($H$1:$H$1,H1)+COUNTIF($H$51:$H$55,H1)+COUNTIF($H$3:$H$3,H1)&gt;1,NOT(ISBLANK(H1)))</formula>
    </cfRule>
  </conditionalFormatting>
  <conditionalFormatting sqref="H57:H65536 H1 H51:H55 H3">
    <cfRule type="duplicateValues" priority="5112" dxfId="32" stopIfTrue="1">
      <formula>AND(COUNTIF($H$57:$H$65536,H1)+COUNTIF($H$1:$H$1,H1)+COUNTIF($H$51:$H$55,H1)+COUNTIF($H$3:$H$3,H1)&gt;1,NOT(ISBLANK(H1)))</formula>
    </cfRule>
  </conditionalFormatting>
  <conditionalFormatting sqref="H57:H65536">
    <cfRule type="duplicateValues" priority="5115" dxfId="31" stopIfTrue="1">
      <formula>AND(COUNTIF($H$57:$H$65536,H57)&gt;1,NOT(ISBLANK(H57)))</formula>
    </cfRule>
  </conditionalFormatting>
  <conditionalFormatting sqref="H57:H65536 H1 H51:H55 H3">
    <cfRule type="duplicateValues" priority="4899" dxfId="31" stopIfTrue="1">
      <formula>AND(COUNTIF($H$57:$H$65536,H1)+COUNTIF($H$1:$H$1,H1)+COUNTIF($H$51:$H$55,H1)+COUNTIF($H$3:$H$3,H1)&gt;1,NOT(ISBLANK(H1)))</formula>
    </cfRule>
    <cfRule type="duplicateValues" priority="4915" dxfId="31" stopIfTrue="1">
      <formula>AND(COUNTIF($H$57:$H$65536,H1)+COUNTIF($H$1:$H$1,H1)+COUNTIF($H$51:$H$55,H1)+COUNTIF($H$3:$H$3,H1)&gt;1,NOT(ISBLANK(H1)))</formula>
    </cfRule>
  </conditionalFormatting>
  <conditionalFormatting sqref="H57:H65536 H51:H55">
    <cfRule type="duplicateValues" priority="4892" dxfId="31" stopIfTrue="1">
      <formula>AND(COUNTIF($H$57:$H$65536,H51)+COUNTIF($H$51:$H$55,H51)&gt;1,NOT(ISBLANK(H51)))</formula>
    </cfRule>
  </conditionalFormatting>
  <conditionalFormatting sqref="H51:H65536 H1 H3">
    <cfRule type="duplicateValues" priority="4487" dxfId="31" stopIfTrue="1">
      <formula>AND(COUNTIF($H$51:$H$65536,H1)+COUNTIF($H$1:$H$1,H1)+COUNTIF($H$3:$H$3,H1)&gt;1,NOT(ISBLANK(H1)))</formula>
    </cfRule>
  </conditionalFormatting>
  <conditionalFormatting sqref="H51:H65536 H1 H3">
    <cfRule type="duplicateValues" priority="5218" dxfId="31" stopIfTrue="1">
      <formula>AND(COUNTIF($H$51:$H$65536,H1)+COUNTIF($H$1:$H$1,H1)+COUNTIF($H$3:$H$3,H1)&gt;1,NOT(ISBLANK(H1)))</formula>
    </cfRule>
    <cfRule type="duplicateValues" priority="5219" dxfId="31" stopIfTrue="1">
      <formula>AND(COUNTIF($H$51:$H$65536,H1)+COUNTIF($H$1:$H$1,H1)+COUNTIF($H$3:$H$3,H1)&gt;1,NOT(ISBLANK(H1)))</formula>
    </cfRule>
  </conditionalFormatting>
  <conditionalFormatting sqref="H51:H65536">
    <cfRule type="duplicateValues" priority="5226" dxfId="31" stopIfTrue="1">
      <formula>AND(COUNTIF($H$51:$H$65536,H51)&gt;1,NOT(ISBLANK(H51)))</formula>
    </cfRule>
  </conditionalFormatting>
  <conditionalFormatting sqref="H51:H65536 H1 H3">
    <cfRule type="duplicateValues" priority="5817" dxfId="31" stopIfTrue="1">
      <formula>AND(COUNTIF($H$51:$H$65536,H1)+COUNTIF($H$1:$H$1,H1)+COUNTIF($H$3:$H$3,H1)&gt;1,NOT(ISBLANK(H1)))</formula>
    </cfRule>
    <cfRule type="duplicateValues" priority="5818" dxfId="31" stopIfTrue="1">
      <formula>AND(COUNTIF($H$51:$H$65536,H1)+COUNTIF($H$1:$H$1,H1)+COUNTIF($H$3:$H$3,H1)&gt;1,NOT(ISBLANK(H1)))</formula>
    </cfRule>
    <cfRule type="duplicateValues" priority="5819" dxfId="31" stopIfTrue="1">
      <formula>AND(COUNTIF($H$51:$H$65536,H1)+COUNTIF($H$1:$H$1,H1)+COUNTIF($H$3:$H$3,H1)&gt;1,NOT(ISBLANK(H1)))</formula>
    </cfRule>
  </conditionalFormatting>
  <conditionalFormatting sqref="H5:H65536 H1 H3">
    <cfRule type="duplicateValues" priority="23" dxfId="31" stopIfTrue="1">
      <formula>AND(COUNTIF($H$5:$H$65536,H1)+COUNTIF($H$1:$H$1,H1)+COUNTIF($H$3:$H$3,H1)&gt;1,NOT(ISBLANK(H1)))</formula>
    </cfRule>
    <cfRule type="duplicateValues" priority="24" dxfId="31" stopIfTrue="1">
      <formula>AND(COUNTIF($H$5:$H$65536,H1)+COUNTIF($H$1:$H$1,H1)+COUNTIF($H$3:$H$3,H1)&gt;1,NOT(ISBLANK(H1)))</formula>
    </cfRule>
  </conditionalFormatting>
  <conditionalFormatting sqref="H2">
    <cfRule type="duplicateValues" priority="16" dxfId="31" stopIfTrue="1">
      <formula>AND(COUNTIF($H$2:$H$2,H2)&gt;1,NOT(ISBLANK(H2)))</formula>
    </cfRule>
  </conditionalFormatting>
  <conditionalFormatting sqref="H2">
    <cfRule type="duplicateValues" priority="17" dxfId="32" stopIfTrue="1">
      <formula>AND(COUNTIF($H$2:$H$2,H2)&gt;1,NOT(ISBLANK(H2)))</formula>
    </cfRule>
  </conditionalFormatting>
  <conditionalFormatting sqref="H2">
    <cfRule type="duplicateValues" priority="14" dxfId="31" stopIfTrue="1">
      <formula>AND(COUNTIF($H$2:$H$2,H2)&gt;1,NOT(ISBLANK(H2)))</formula>
    </cfRule>
    <cfRule type="duplicateValues" priority="15" dxfId="31" stopIfTrue="1">
      <formula>AND(COUNTIF($H$2:$H$2,H2)&gt;1,NOT(ISBLANK(H2)))</formula>
    </cfRule>
  </conditionalFormatting>
  <conditionalFormatting sqref="H2">
    <cfRule type="duplicateValues" priority="13" dxfId="31" stopIfTrue="1">
      <formula>AND(COUNTIF($H$2:$H$2,H2)&gt;1,NOT(ISBLANK(H2)))</formula>
    </cfRule>
  </conditionalFormatting>
  <conditionalFormatting sqref="H2">
    <cfRule type="duplicateValues" priority="18" dxfId="31" stopIfTrue="1">
      <formula>AND(COUNTIF($H$2:$H$2,H2)&gt;1,NOT(ISBLANK(H2)))</formula>
    </cfRule>
    <cfRule type="duplicateValues" priority="19" dxfId="31" stopIfTrue="1">
      <formula>AND(COUNTIF($H$2:$H$2,H2)&gt;1,NOT(ISBLANK(H2)))</formula>
    </cfRule>
  </conditionalFormatting>
  <conditionalFormatting sqref="H2">
    <cfRule type="duplicateValues" priority="20" dxfId="31" stopIfTrue="1">
      <formula>AND(COUNTIF($H$2:$H$2,H2)&gt;1,NOT(ISBLANK(H2)))</formula>
    </cfRule>
    <cfRule type="duplicateValues" priority="21" dxfId="31" stopIfTrue="1">
      <formula>AND(COUNTIF($H$2:$H$2,H2)&gt;1,NOT(ISBLANK(H2)))</formula>
    </cfRule>
    <cfRule type="duplicateValues" priority="22" dxfId="31" stopIfTrue="1">
      <formula>AND(COUNTIF($H$2:$H$2,H2)&gt;1,NOT(ISBLANK(H2)))</formula>
    </cfRule>
  </conditionalFormatting>
  <conditionalFormatting sqref="H2">
    <cfRule type="duplicateValues" priority="11" dxfId="31" stopIfTrue="1">
      <formula>AND(COUNTIF($H$2:$H$2,H2)&gt;1,NOT(ISBLANK(H2)))</formula>
    </cfRule>
    <cfRule type="duplicateValues" priority="12" dxfId="31" stopIfTrue="1">
      <formula>AND(COUNTIF($H$2:$H$2,H2)&gt;1,NOT(ISBLANK(H2)))</formula>
    </cfRule>
  </conditionalFormatting>
  <conditionalFormatting sqref="H4">
    <cfRule type="duplicateValues" priority="10360" dxfId="31" stopIfTrue="1">
      <formula>AND(COUNTIF($H$4:$H$4,H4)&gt;1,NOT(ISBLANK(H4)))</formula>
    </cfRule>
    <cfRule type="duplicateValues" priority="10361" dxfId="31" stopIfTrue="1">
      <formula>AND(COUNTIF($H$4:$H$4,H4)&gt;1,NOT(ISBLANK(H4)))</formula>
    </cfRule>
  </conditionalFormatting>
  <conditionalFormatting sqref="H5:H50">
    <cfRule type="duplicateValues" priority="10989" dxfId="31" stopIfTrue="1">
      <formula>AND(COUNTIF($H$5:$H$50,H5)&gt;1,NOT(ISBLANK(H5)))</formula>
    </cfRule>
    <cfRule type="duplicateValues" priority="10990" dxfId="31" stopIfTrue="1">
      <formula>AND(COUNTIF($H$5:$H$50,H5)&gt;1,NOT(ISBLANK(H5)))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4"/>
  <sheetViews>
    <sheetView zoomScalePageLayoutView="0" workbookViewId="0" topLeftCell="A1">
      <selection activeCell="A1" sqref="A1:A33"/>
    </sheetView>
  </sheetViews>
  <sheetFormatPr defaultColWidth="11.421875" defaultRowHeight="15"/>
  <cols>
    <col min="1" max="1" width="11.421875" style="13" customWidth="1"/>
  </cols>
  <sheetData>
    <row r="1" ht="14.25">
      <c r="A1" s="13">
        <v>1</v>
      </c>
    </row>
    <row r="2" ht="14.25">
      <c r="A2" s="13">
        <v>4</v>
      </c>
    </row>
    <row r="3" ht="14.25">
      <c r="A3" s="13">
        <v>21</v>
      </c>
    </row>
    <row r="4" ht="14.25">
      <c r="A4" s="13">
        <v>17</v>
      </c>
    </row>
    <row r="5" ht="14.25">
      <c r="A5" s="13" t="s">
        <v>22</v>
      </c>
    </row>
    <row r="6" ht="14.25">
      <c r="A6" s="13">
        <v>5</v>
      </c>
    </row>
    <row r="7" ht="14.25">
      <c r="A7" s="13">
        <v>5</v>
      </c>
    </row>
    <row r="8" ht="14.25">
      <c r="A8" s="13" t="s">
        <v>20</v>
      </c>
    </row>
    <row r="9" ht="14.25">
      <c r="A9" s="13">
        <v>13</v>
      </c>
    </row>
    <row r="10" ht="14.25">
      <c r="A10" s="13">
        <v>6</v>
      </c>
    </row>
    <row r="11" ht="14.25">
      <c r="A11" s="13">
        <v>3</v>
      </c>
    </row>
    <row r="12" ht="14.25">
      <c r="A12" s="13">
        <v>23</v>
      </c>
    </row>
    <row r="13" ht="14.25">
      <c r="A13" s="13">
        <v>10</v>
      </c>
    </row>
    <row r="14" ht="14.25">
      <c r="A14" s="13">
        <v>7</v>
      </c>
    </row>
    <row r="15" ht="14.25">
      <c r="A15" s="13">
        <v>9</v>
      </c>
    </row>
    <row r="16" ht="14.25">
      <c r="A16" s="13">
        <v>16</v>
      </c>
    </row>
    <row r="17" ht="14.25">
      <c r="A17" s="13" t="s">
        <v>15</v>
      </c>
    </row>
    <row r="18" ht="14.25">
      <c r="A18" s="13" t="s">
        <v>16</v>
      </c>
    </row>
    <row r="19" ht="14.25">
      <c r="A19" s="13">
        <v>20</v>
      </c>
    </row>
    <row r="20" ht="14.25">
      <c r="A20" s="13" t="s">
        <v>17</v>
      </c>
    </row>
    <row r="21" ht="14.25">
      <c r="A21" s="13" t="s">
        <v>18</v>
      </c>
    </row>
    <row r="22" ht="14.25">
      <c r="A22" s="13">
        <v>11</v>
      </c>
    </row>
    <row r="23" ht="14.25">
      <c r="A23" s="13" t="s">
        <v>19</v>
      </c>
    </row>
    <row r="24" ht="14.25">
      <c r="A24" s="13" t="s">
        <v>14</v>
      </c>
    </row>
    <row r="25" ht="14.25">
      <c r="A25" s="13">
        <v>12</v>
      </c>
    </row>
    <row r="26" ht="14.25">
      <c r="A26" s="13">
        <v>24</v>
      </c>
    </row>
    <row r="27" ht="14.25">
      <c r="A27" s="13">
        <v>2</v>
      </c>
    </row>
    <row r="28" ht="14.25">
      <c r="A28">
        <v>25</v>
      </c>
    </row>
    <row r="29" ht="14.25">
      <c r="A29"/>
    </row>
    <row r="30" ht="14.25">
      <c r="A30"/>
    </row>
    <row r="31" ht="14.25">
      <c r="A31"/>
    </row>
    <row r="32" ht="14.25">
      <c r="A32"/>
    </row>
    <row r="33" ht="14.25">
      <c r="A33"/>
    </row>
    <row r="34" ht="14.25">
      <c r="A34"/>
    </row>
    <row r="35" ht="14.25">
      <c r="A35"/>
    </row>
    <row r="36" ht="14.25">
      <c r="A36"/>
    </row>
    <row r="37" ht="14.25">
      <c r="A37"/>
    </row>
    <row r="38" ht="14.25">
      <c r="A38"/>
    </row>
    <row r="39" ht="14.25">
      <c r="A39"/>
    </row>
    <row r="40" ht="14.25">
      <c r="A40"/>
    </row>
    <row r="41" ht="14.25">
      <c r="A41"/>
    </row>
    <row r="42" ht="14.25">
      <c r="A42"/>
    </row>
    <row r="43" ht="14.25">
      <c r="A43"/>
    </row>
    <row r="44" ht="14.25">
      <c r="A44"/>
    </row>
    <row r="45" ht="14.25">
      <c r="A45"/>
    </row>
    <row r="46" ht="14.25">
      <c r="A46"/>
    </row>
    <row r="47" ht="14.25">
      <c r="A47"/>
    </row>
    <row r="48" ht="14.25">
      <c r="A48"/>
    </row>
    <row r="49" ht="14.25">
      <c r="A49"/>
    </row>
    <row r="50" ht="14.25">
      <c r="A50"/>
    </row>
    <row r="51" ht="14.25">
      <c r="A51"/>
    </row>
    <row r="52" ht="14.25">
      <c r="A52"/>
    </row>
    <row r="53" ht="14.25">
      <c r="A53"/>
    </row>
    <row r="54" ht="14.25">
      <c r="A54"/>
    </row>
    <row r="55" ht="14.25">
      <c r="A55"/>
    </row>
    <row r="56" ht="14.25">
      <c r="A56"/>
    </row>
    <row r="57" ht="14.25">
      <c r="A57"/>
    </row>
    <row r="58" ht="14.25">
      <c r="A58"/>
    </row>
    <row r="59" ht="14.25">
      <c r="A59"/>
    </row>
    <row r="60" ht="14.25">
      <c r="A60"/>
    </row>
    <row r="61" ht="14.25">
      <c r="A61"/>
    </row>
    <row r="62" ht="14.25">
      <c r="A62"/>
    </row>
    <row r="63" ht="14.25">
      <c r="A63"/>
    </row>
    <row r="64" ht="14.25">
      <c r="A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2023-12-27T13:02:21Z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