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Documents\INFORMES UMV\INFORME SOLICITUDES DE INFORMACIÓN\2023\"/>
    </mc:Choice>
  </mc:AlternateContent>
  <xr:revisionPtr revIDLastSave="0" documentId="13_ncr:1_{A86FF0FA-2AFF-44AB-8E30-96EBBE756B3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Base Datos III Trim 2023  " sheetId="6" r:id="rId1"/>
    <sheet name="Solicitud Información III Trim 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'Base Datos III Trim 2023  '!$A$2:$R$119</definedName>
    <definedName name="_xlnm.Print_Area" localSheetId="1">'Solicitud Información III Trim '!$A$1:$F$85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1" i="4" l="1"/>
  <c r="E82" i="4" l="1"/>
  <c r="E80" i="4"/>
  <c r="E79" i="4"/>
  <c r="C58" i="4"/>
  <c r="E57" i="4"/>
  <c r="E30" i="4" l="1"/>
  <c r="E29" i="4"/>
  <c r="E28" i="4"/>
  <c r="E27" i="4"/>
  <c r="E26" i="4"/>
  <c r="D83" i="4"/>
  <c r="C83" i="4"/>
  <c r="B83" i="4"/>
  <c r="B58" i="4"/>
  <c r="D58" i="4"/>
  <c r="C31" i="4" l="1"/>
  <c r="D31" i="4"/>
  <c r="B31" i="4"/>
  <c r="E56" i="4" l="1"/>
  <c r="E54" i="4" l="1"/>
  <c r="E55" i="4"/>
  <c r="E53" i="4"/>
  <c r="E52" i="4"/>
  <c r="C9" i="4"/>
  <c r="D9" i="4" s="1"/>
  <c r="E58" i="4" l="1"/>
  <c r="F56" i="4" s="1"/>
  <c r="E83" i="4"/>
  <c r="E31" i="4"/>
  <c r="D7" i="4"/>
  <c r="D8" i="4"/>
  <c r="D6" i="4"/>
  <c r="F57" i="4" l="1"/>
  <c r="F55" i="4"/>
  <c r="F82" i="4"/>
  <c r="F81" i="4"/>
  <c r="F80" i="4"/>
  <c r="F28" i="4"/>
  <c r="F83" i="4"/>
  <c r="F79" i="4"/>
  <c r="F27" i="4"/>
  <c r="F29" i="4"/>
  <c r="F30" i="4"/>
  <c r="F26" i="4"/>
  <c r="F31" i="4"/>
  <c r="F53" i="4" l="1"/>
  <c r="F54" i="4"/>
  <c r="F52" i="4"/>
  <c r="F58" i="4"/>
</calcChain>
</file>

<file path=xl/sharedStrings.xml><?xml version="1.0" encoding="utf-8"?>
<sst xmlns="http://schemas.openxmlformats.org/spreadsheetml/2006/main" count="733" uniqueCount="223">
  <si>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</si>
  <si>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</si>
  <si>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</si>
  <si>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</si>
  <si>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</si>
  <si>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</si>
  <si>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</si>
  <si>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</si>
  <si>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</si>
  <si>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</si>
  <si>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</si>
  <si>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</si>
  <si>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</si>
  <si>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</si>
  <si>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</si>
  <si>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</si>
  <si>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</si>
  <si>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</si>
  <si>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</si>
  <si>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</si>
  <si>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</si>
  <si>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</si>
  <si>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</si>
  <si>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</si>
  <si>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</si>
  <si>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</si>
  <si>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150 - OAP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</si>
  <si>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</si>
  <si>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</si>
  <si>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</si>
  <si>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</si>
  <si>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</si>
  <si>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</si>
  <si>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</si>
  <si>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</si>
  <si>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</si>
  <si>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</si>
  <si>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</si>
  <si>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</si>
  <si>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</si>
  <si>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</si>
  <si>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</si>
  <si>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</si>
  <si>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</si>
  <si>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</si>
  <si>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</si>
  <si>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</si>
  <si>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Solicitudes a las que se les negó el acceso a la información</t>
  </si>
  <si>
    <t>100 -DG</t>
  </si>
  <si>
    <t>IDU</t>
  </si>
  <si>
    <t xml:space="preserve">110 - SG </t>
  </si>
  <si>
    <t>AL. Bosa</t>
  </si>
  <si>
    <t>AL. Ciudad Bolívar</t>
  </si>
  <si>
    <t>Observaciones</t>
  </si>
  <si>
    <t>SOLICITUD DE REHABILITACION Y/O MANTENIMIENTO DE VIAS</t>
  </si>
  <si>
    <t>TRANSMILENIO</t>
  </si>
  <si>
    <t>131 - GP</t>
  </si>
  <si>
    <t>121 - Gerencia para el Desarrollo, la Calidad y la Innovación</t>
  </si>
  <si>
    <t>AL. Fontibón</t>
  </si>
  <si>
    <t>Transmilenio</t>
  </si>
  <si>
    <t>1. TOTAL SOLICITUDES DE INFORMACIÓN POR MES III TRIMESTRE 2023</t>
  </si>
  <si>
    <t>JULIO</t>
  </si>
  <si>
    <t>AGOSTO</t>
  </si>
  <si>
    <t>SEPTIEMBRE</t>
  </si>
  <si>
    <t>JUL</t>
  </si>
  <si>
    <t>AGO</t>
  </si>
  <si>
    <t>SEP</t>
  </si>
  <si>
    <t>2. CANALES DE ATENCIÓN III TRIMESTRE 2023</t>
  </si>
  <si>
    <t>3. TEMAS III TRIMESTRE 2023</t>
  </si>
  <si>
    <t>SECRETARÍA DISTRITAL DE MOVILIDAD</t>
  </si>
  <si>
    <t>4. SOLICITUDES A LAS QUE SE LES NEGÓ EL ACCESO A LA INFORMACIÓN III TRIMESTRE 2023</t>
  </si>
  <si>
    <t>5. TRASLADOS POR NO COMPETENCIA III TRIMESTRE 2023</t>
  </si>
  <si>
    <t>Durante el III trimestre de 2023 no se negaron solicitudes de acceso a la información.</t>
  </si>
  <si>
    <t>La UAERMV con el fin de facilitar el acercamiento de la ciudadanía, ha dispuesto de varios canales para la recepción de solicitudes y peticiones ciudadanas, de modo tal que el canal virtual / email registró un porcentaje del 62% siendo el más utilizado por la ciudadanía, seguido del virtual / SDQS con un 24%, en tercer lugar, el escrito / ventanilla de correspondencia con un 9%  y en cuarto lugar el  y el virtual / chat web con un 3% .</t>
  </si>
  <si>
    <t>Se presenta la distribución de las solicitudes de información, de acuerdo a los temas más consultados por la ciudadanía durante el tercer trimestre, encontrado que el mayor porcentaje corresponde a Información técnica de obras con un 69%, seguido por la Gestión Administrativa con un 22%, en tercer lugar  la Gestión del Talento Humano y la información sobre inicio de obras con un 3% y en cuarto lugar, la información contractual de obras con un 2%.</t>
  </si>
  <si>
    <t>Se observa que la mayor cantidad de solicitudes de información que no son competencia de la entidad, se trasladan a las Alcaldías locales, y al Instituto de Desarrollo Urbano - IDU, en tal sentido, para estre trimestre se le trasladaron 9 requerimientos a las Alcaldías Locales y 8 requerimientos al IDU.</t>
  </si>
  <si>
    <r>
      <t xml:space="preserve">La Unidad Administrativa Especial de Rehabilitación y Mantenimiento Vial - UAERMV, durante el tercer trimestre recepcionó un total de </t>
    </r>
    <r>
      <rPr>
        <b/>
        <sz val="14"/>
        <rFont val="Calibri"/>
        <family val="2"/>
        <scheme val="minor"/>
      </rPr>
      <t xml:space="preserve">117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</si>
  <si>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UNIDAD ADMINISTRATIVA ESPECIAL DE REHABILITACIÓN Y MANTENIMIENTO VIAL - UAERMV
INFORME SOLICITUD ACCESO A LA INFORMACIÓN III TRIMESTRE 2023
 (JULIO-AGOSTO-SEPTIEMBRE)</t>
  </si>
  <si>
    <t>3299692023
3299752023</t>
  </si>
  <si>
    <t>180 - Oficina Control Disciplinario</t>
  </si>
  <si>
    <t>120 - Subdirección de Planificación y Conservación</t>
  </si>
  <si>
    <t>132 - Gerencia de Infraestructura Urbana</t>
  </si>
  <si>
    <t>190 - Subdirección de Intervención de la Infraestructura</t>
  </si>
  <si>
    <t>115 - Gerencia de Contratación</t>
  </si>
  <si>
    <t>130 - Subdirección de Producción y Apoyo Logístico</t>
  </si>
  <si>
    <t>113 - Talento Humano</t>
  </si>
  <si>
    <t>140 - OJ</t>
  </si>
  <si>
    <t>114 - Oficina de Tecnologias de la información</t>
  </si>
  <si>
    <t>117 - Recursos Fisicos</t>
  </si>
  <si>
    <t>112 - Gestion Documental</t>
  </si>
  <si>
    <t>SOLICITUD DE INFORMACION RELACIONADA CON PROCESOS DISCIPLINARIOS INICIADOS POR LA ENTIDAD  ID 004/18 ID 018/19 ID 006/21</t>
  </si>
  <si>
    <t>SOLICITUD DE INFORMACION, VEEDURIA Y CONTROL DE OBRA EN LA CARRERA 96 ENTRE CALLE 66 Y 65</t>
  </si>
  <si>
    <t>SOLICITUD DE INFORMACION SOBRE ESTUDIOS Y DISEÑOS PARA LA CONSTRUCCION DE LA CALLE 15A DESDE AVENIDA DAGOBERTO MEJIA A CARRERA 80C BARRIO ANDALUCIA</t>
  </si>
  <si>
    <t>SOLICITUD DE INFORMACION SOBRE PLAN DE MANEJO DE TRANSITO EN LA DIAGONAL 62H BIS SUR # 74A 30 BARRIO RINCON DE GALICIA</t>
  </si>
  <si>
    <t>SOLICITUD DE INFORMACION SOBRE EL PLAN DE MANEJO DE TRANSITO PMT EN LA TRANSVERSAL 71B ENTRE CALLE 7B Y 8</t>
  </si>
  <si>
    <t>SOLICITUD DE INFORMACION SOBRE PLANES Y DISTRITALES RELACIONADAS CON LA DEFENSA, INSPECCION, VIGILANCIA, REGULACION Y CONTROL DEL ESPACIO PUBLICO DURANTE INTERVENCIONES - SDQS BTE 2925802023</t>
  </si>
  <si>
    <t>SOLICITUD DE INFORMACION SOBRE PLANES Y POLITICAS DISTRITALES RELACIONADAS CON LA DEFENSA, INSPECCION, VIGILANCIA, REGULACION Y CONTROL DEL ESPACIO PUBLICO DURANTE INTERVENCIONES - SDQS BTE 2928942023</t>
  </si>
  <si>
    <t>SOLICITUD DE INFORMACION CRONOGRAMA DE EJECUCION DE OBRA EN LA DIAGONAL 73G SUR # 79 CIV 7005634</t>
  </si>
  <si>
    <t>SOLICITUD DE INFORMACION SOBRE VACANTES PARA CONTRATACION</t>
  </si>
  <si>
    <t>SOLICITUD DE INFORMACION AVANCES DE PROBLEMATIA DE VIAS</t>
  </si>
  <si>
    <t>SOLICITUD DE INFORMACION SOBRE RESERVA DE CIV ZONA 7 SUR OCCIDENTE 7007204</t>
  </si>
  <si>
    <t>SOLICITUD DE INFORMACION SOBRE RESERVA DE CIV ZONA 7 SUR OCCIDENTE 19006617</t>
  </si>
  <si>
    <t>SOLICITUD DE INFORMACION SOBRE TRABAJOS QUE SE HAN REALIZADO CON LA COMUNIDAD LGTBIQ</t>
  </si>
  <si>
    <t>SOLICITUD DE DE INFORMACION SOBRE ACTIVIDADES DE MANTENIMIENTO VIAL QUE SE ADELANTAN EN LA AVENIDA BOYACA CON CALLE 71 SUR</t>
  </si>
  <si>
    <t>SOLICITUD DE INFORMACION SI EL SEÑOR RICARDO CHAPARRO BOHORQUEZ SE ENCUENTRA VINCULADO LABORALMENTE A LA ENTIDAD</t>
  </si>
  <si>
    <t>SOLICITUD DE INFORMACION SOBRE PROGRAMACION DE INTERVENCION DE CIV 10001315</t>
  </si>
  <si>
    <t>SOLICITUD DE INFORMACION SOBRE GASTOS REALIZADOS EN EL BARRIO SAN ISIDRO II</t>
  </si>
  <si>
    <t>SOLICITUD DE INFORMACION SOBRE ESTUDIOS DE FACTIBILIDAD, PREFACTIBILIDAD Y A DETALLE DE LOS PROYECTOS DE INFRAESTRUCTURA PARA EL SECTOR MOVILIDAD CONTRATADOS DESDE 1991</t>
  </si>
  <si>
    <t>SOLICITUD DE INFORMACION DE CONTACTO CORREO, TELEFONO, DIRECCION DE CONSORCIOS ADSCRITOS A LA UMV</t>
  </si>
  <si>
    <t>SOLICITUD DE INFORMACION SOBRE INTERVENCIONES EN LA CALLE 28A SUR CON CARRERA 39 CIV 16003706</t>
  </si>
  <si>
    <t>SOLICITUD DE INFORMACION SOBRE PROGRAMACION PARA INTERVENCION DE LA CALLE 69F SUR CON CARRERA 7</t>
  </si>
  <si>
    <t>SOLICITUD DE INFORMACION INFRAESTRUCTURA EXISTENTE EN LA CALLE 38C SUR Y 40C SUR ENTRE CARRERA 79C Y 80</t>
  </si>
  <si>
    <t>SOLICITUD DE INFORMACION SOBRE PRESUPUESTO DE INVERSION Y FUNCIONAMIENTO TIENE ASIGNADA LA ENTIDAD DURANTE 2018 A 2022 - VALOR ASIGNADO PARA EL PRESUPUESTO DE ANDENES Y CICLORRUTAS</t>
  </si>
  <si>
    <t>SOLICITUD DE INFORMACION INTERVENCION DE VIAS EN LA LOCALIDAD DE KENNEDY, TUNJUELITO Y ANTONIO NARIÑO</t>
  </si>
  <si>
    <t>SOLICITUD DE INFORMACION EMPLEOS PUBLICOS DE LA UMV REPORTADOS COMO VACANTES DEFINITIVAS EN MODALIDAD DE ASCENSO Y ABIERTOS PARA SER OFERTADOS MEDIANTE CONCURSO DE MERITOS CONVOCATORIO DISTRITO CAPITAL VI</t>
  </si>
  <si>
    <t>SOLICITUD DE INFORMACION CANTIDAD DE CONTRATISTAS CONTRATADOS POR PRESTACION DE SERVICIOS</t>
  </si>
  <si>
    <t>SOLICITUD DE INFORMACION DE COMPROMISOS ADQUIRIDOS PARA INTERVENCION DEL SECTOR DE PALO BLANCO CIV 10007967 CARRERA 70G ENTRE CALLE 71 BIS Y 71A, ENTRE OTROS</t>
  </si>
  <si>
    <t>SOLICITUD DE INFORMACION DE RESERVAS VIALES - 20231320073141</t>
  </si>
  <si>
    <t>SOLICITUD DE INFORMACION PAGO PAGO OC 109700</t>
  </si>
  <si>
    <t>SOLICITUD DE INFORMACION SOBRE RESERVA DE CIV 7007204 7007008</t>
  </si>
  <si>
    <t>SOLICITUD DE INFORMACION SOBRE COMPETENCIAS EN CUANTO A CONSERVACION Y MANTENIMIENTO DE VIAS</t>
  </si>
  <si>
    <t>ACCION POPULAR 11001-3336-031-2023-00073-00 - INFORMAR MOTIVO POR EL CUAL NO SE HAN PRIORIZADO VIAS DEL BARRIO MIRAFLORES</t>
  </si>
  <si>
    <t>SOLICITUD DE INFORMACION SOBRE INNOVACION PUBLICA Y LABORATORIOS DE INNOVACION EN BOGOTA</t>
  </si>
  <si>
    <t>SOLICITUD DE INFORMACION SOBRE INTERVENCIONES EN CIV 13002172, 13002174, 13002176, 13002183, 13002218 Y 13002189</t>
  </si>
  <si>
    <t xml:space="preserve">SOLICITUD DE INFORMACION SOBRE SEGMENTOS VIALES PRIORIZADOS PARA EL MEJORAMIENTO DE VIAS EN UPZ 56 DANUBIO </t>
  </si>
  <si>
    <t>SOLICITUD DE INFORMACION SOBRE RESERVA EN CIV 8014557 8013797 8013800 ENTRE OTROS</t>
  </si>
  <si>
    <t>SOLICITUD DE INFORMACION SOBRE RESERVA EN CIV 19007098 19007097 ENTRE OTROS</t>
  </si>
  <si>
    <t>SOLICITUD DE INFORMACION SOBRE RESERVA EN CIV 13000539 19007097 13000717 ENTRE OTROS</t>
  </si>
  <si>
    <t>SOLICITUD DE INFORMACION SOBRE PAGO OC 109803 - FACTURA 301815</t>
  </si>
  <si>
    <t>SOLICITUD DE INFORMACION SOBRE ENTIDAD ENCARGADA DE LA INTERVENCION DE LA CARRERA 13 CON CALLE 153 Y 155</t>
  </si>
  <si>
    <t>SOLICITUD DE INFORMACION SOBRE CRONOGRAMA DE MANTENIMIENTO EN LA CARRERA 112D BIS # 68C 40</t>
  </si>
  <si>
    <t>SOLICITUD DE INFORMACION SOBRE INTERVENCION DE VIAS LOCALIDAD SAN CRISTOBAL CIV 4001646 4001646 4005334, ENTRE OTRAS</t>
  </si>
  <si>
    <t>SOLICITUD DE INFORMACION SOBRE INTERVENCIONES EN CIV 1000468 1000421 1000427 ENTRE OTRAS</t>
  </si>
  <si>
    <t>SOLICITUD DE INFORMACION SOBRE COMPETENCIA PARA INTERVENCION DEBAJO DEL PUENTE VEHICULAR EN LA AVENIDA BOYACA CON AUTOPISTA SUR - BTE 3149372023</t>
  </si>
  <si>
    <t>SOLICITUD INFORMACIÓN DE ORDEN DE COMPRA No. 96863</t>
  </si>
  <si>
    <t>SOLICITUD INFORMACION SOBRE OBRA QUE SE ADELANTA VIA CARRERA 68B CALLE 98</t>
  </si>
  <si>
    <t>SOLICITUD DE INFORMACION SOBRE PROYECTOS O AFECTACIONES VIALES EXISTENTES EN VARIAS LOCALIDADES DE LA CIUDAD</t>
  </si>
  <si>
    <t>SOLICITUD DE INFORMACION SI LA CARRERA 80C ENTRE AVENIDA LAS AMERICAS Y CALLE 3 SE ENCUENTRA INCLUIDA EN ALGUN PROYECTO DE INTERVENCION PARA 2023</t>
  </si>
  <si>
    <t>SOLICITUD DE INFORMACION SOBRE INTERVENCIONES EN LA LOCALIDAD DE BARRIOS UNIDOS, TEUSAQUILLO Y ENGATIVA</t>
  </si>
  <si>
    <t>SOLICITUD DE INFORMACION SOBRE ESTADO DE LA MALLA VIAL DE LA AVENIDA FERROCARRIL DE OCCIDENTE ENTRE LA CARRERA 93 Y 88A</t>
  </si>
  <si>
    <t>SOLICITUD DE INFORMACION SOBRE SEGMENTOS VIALES A EJECUTAR EN LA LOCALIDAD DE SUBA 11003244 11002945 11002757 ENTRE OTROS</t>
  </si>
  <si>
    <t>SOLICITUD DE INFORMACION SOBRE CONTRATACIONES QUE REALIZO LA ENTIDAD RELACIONADO CON OBRAS PUBLICAS</t>
  </si>
  <si>
    <t>SOLICITUD DE INFORMACION SOBRE COMPETENCIA EN INTERVENCION DE LA AVENIDA CIUDAD DE CALI ENTRE CALLE 129 Y 100A EN LAS VIGENCIAS 2021 A 2023</t>
  </si>
  <si>
    <t>SOLICITUD DE INFORMACION SOBRE ACCIONES QUE SE VAN A ADELANTAR PARA EVITAR EL DETERIORO DE LA VIA EN ZONA DE REGULACION DE PARAISO MIRADOR</t>
  </si>
  <si>
    <t>SOLICITUD DE INFORMACION RESOLUCION 732 DE 2023 SOBRE MONTO CANCELADO POR CONDENA</t>
  </si>
  <si>
    <t>SOLICITUD DE INFORMACION NUMERO DE DEMANDAS PRESENTADAS CONTRA EL DISTRITO PRODUCTO DE ACCIDENTES DE TRANSITO PRODUCIDOS POR HUECOS EN LOS ULTIMOS 4 AÑOS</t>
  </si>
  <si>
    <t>SOLICITUD DE INFORMACION SOBRE INTERVENCIONES EN LA AVENIDA CIUDAD DE CALI ENTRE AVENIDA FERROCARRIL Y CALLE 80</t>
  </si>
  <si>
    <t>SOLICITUD DE INFORMACION SOBRE ESPECIFICACIONES TECNICAS PARA MANTENIMIENTO DE ANDENES</t>
  </si>
  <si>
    <t>SOLICITUD DE INFORMACION CRONOGRAMA DE INICIO DE OBRAS EN LA CALLE 163 ENTRE CARRERA 8D Y 8G</t>
  </si>
  <si>
    <t>SOLICITUD DE INFORMACION  INTERVENCION DE VIAS EN LA CARRERA 24 ENTRE AVENIDA BOYACA Y CALLE 48B SUR, ENTRE OTROS</t>
  </si>
  <si>
    <t>SOLICITUD DE INFORMACION DETALLADA ACERCA DEL PROCESO DE IDENTIFICACION DE VIAS CON HUECOS Y EL PROCEDIMIENTO PARA PRIORIZACION</t>
  </si>
  <si>
    <t>SOLICITUD DE INFORMACION SOBRE TRAMITE PENSIONAL</t>
  </si>
  <si>
    <t>SOLICITUD DE INFORMACION - QUE ES EL ENSAYO DE LIMITES DE ATTEBERG</t>
  </si>
  <si>
    <t>SOLICITUD DE INFORMACION SOBRE LA REHABILITACION DE LA CALLE 164 ENTRE CARRERA 62 Y 65 BARRIO PORTALES DEL NORTE</t>
  </si>
  <si>
    <t>SOLICITUD DE INFORMACION SOBRE ESTADO DE LA VIA CARRERA 85B # 24F 27 BARRIO SANTA CECILIA SECTOR MODELIA</t>
  </si>
  <si>
    <t>SOLICITUD DE INFORMACION SOBRE SEÑALIZACION EXISTENTE Y OTRAS CARACTERISTICAS EN LA TRANSVERSAL 94 CON CALLE 91 PARA EL DIA 23 DE AGOSTO DE 2023</t>
  </si>
  <si>
    <t>SOLICITUD DE INFORMACION SOBRE INTERVENCIONES EN LA CARRERA 88C ENTRE AVENIDA VILLAVICENCION Y CALLE 49 SUR LOCALIDAD KENNEDY ENTRE OTRAS, CALLE 13 SUR ENTRE AVENIDA CARACAS Y CARRERA 16 LOCALIDAD ANTONIO NARIÑO ENTRE OTRAS</t>
  </si>
  <si>
    <t>SOLICITUD DE INFORMACION DE TELETRABAJADORES</t>
  </si>
  <si>
    <t>SOLICITUD DE INFORMACION SOBRE INTERVENCION QUE SE HIZO EN ANDEN DE LA CALLE 141 # 7B 64 CIV 1003973</t>
  </si>
  <si>
    <t>SOLICITUD DE INFORMACION SOBRE VIAS DEL TERRITORIO BOLONIA QUE ESTAN PARA INTERVENCION</t>
  </si>
  <si>
    <t>SOLICITUD DE INFORMACION LISTADO DE CONTRATISTAS DE LAS VIGENCIAS 2022 Y 2023</t>
  </si>
  <si>
    <t>SOLICITUD DE INFORMACION ESTADO ACTUAL DE COBRO COACTIVO JC - 006</t>
  </si>
  <si>
    <t>SOLICITUD DE INFORMACION SOBRE REDUCTORES DE VELOCIDAD EN LA CALLE 135 CON CARRERA 68 - CIV 3521182023</t>
  </si>
  <si>
    <t>SOLICITUD DE INFORMACION SOBRE POLIZA QUE AMPARA A LOS DIRECTIVOS DE LA ENTIDAD RESPECTO DE LOS GASTOS DE DEFENSA EN MATERIA DISCIPLINARIA</t>
  </si>
  <si>
    <t>SOLICITUD DE INFORMACION DE PARTICIPACION FEMENINA EN CARGOS DE ALTO NIVEL</t>
  </si>
  <si>
    <t>SOLICITUD DE INFORMACION SOBRE INTERVENCIONES EN LA LOCALIDAD DE SUBA CIV 11010297 11010174 11010160 ENTRE OTROS</t>
  </si>
  <si>
    <t>SOLICITUD DE INFORMACION SOBRE INTERVENCIONES EN CIV 1005473 1005545 1005472</t>
  </si>
  <si>
    <t>SOLICITUD DE INFORMACION SOBRE LA BAJA EJECUCION DEL PRESUPUESTO DESTINADO PARA LA INTERVENCION DE VIAS EN LA CANDELARIA</t>
  </si>
  <si>
    <t>SOLICITUD DE INFORMACION DE GESTIONES VIALES QUE SE HAN DESARROLLADO EN LA VIA UBICADA FRENTE AL SALITRE AVENIDA LA ESPERANZA DESDE AVENIDA BOYACA A CARRERA 68</t>
  </si>
  <si>
    <t>SOLICITUD DE INFORMACION SOBRE RETRASO EN OBRA UBICADA EN EL KM 5 VIA LA CALERA BARRIO SAN LUIS ALTOS DEL CABO</t>
  </si>
  <si>
    <t>SOLICITUD DE INFORMACION SI LA ENTIDAD HA SUSCRITO CONTRATO CON INDUSTRIAS CRUZ HERMANOS</t>
  </si>
  <si>
    <t>SOLICITUD DE INFORMACION SOBRE DEMORA EN OBRAS QUE SE REALIZAN EN KM 4 ENTRADA AL BARRIO SAN LUIS</t>
  </si>
  <si>
    <t>SOLICITUD DE INFORMACION SOBRE INTERVENCIONES EN CIV 11005597 11005558 11005478 ENTRE OTROS</t>
  </si>
  <si>
    <t>SOLICITUD DE INFORMACIÓN DE POSIBLES OBRAS CONTRATO SDM 2021-2569</t>
  </si>
  <si>
    <t>SOLICITUD DE INFORMACION SOBRE INTERVENCIONES EN CIV 1004255 1004281</t>
  </si>
  <si>
    <t>SOLICITUD DE INFORMACION SOBRE INTERVENCIONES EN CIV 1002685 1002692 1002778 ENTRE OTROS</t>
  </si>
  <si>
    <t>SOLICITUD DE INFORMACION SOBRE INTERVENCION EN LA DIAGONAL 92 CON CALLE 92, ENTRE OTRAS</t>
  </si>
  <si>
    <t>SOLICITUD DE INFORMACIÓN SOBRE EL MARCO NORMATIVO, PARA ACCEDER A LOS DIFERENTES POLITICAS PUBLICAS DE LAS ENTIDADES</t>
  </si>
  <si>
    <t>SOLICITUD DE INFORMACION DE SINIESTROS VIALES, EXPOSICION VIAL Y SEÑALIZACION EN LA AVENIDA BOYACA, AVENIDA DE LAS AMERICAS, AVENIDA CIUDAD DE CALI, AVENIDA CALLE 80 Y AVENIDA CARRERA 68 DESDE 2017 A 2022 - BTE 3703092023</t>
  </si>
  <si>
    <t>SOLICITUD DE INFORMACION SOBRE PROYECTOS DE MANTENIMIENTO EN EJECUCION EN LA LOCALIDAD DE BOSA</t>
  </si>
  <si>
    <t>SOLICITUD DE INFORMACION SOBRE INTERVENCIONES EN CIV 11011013 11011032 11011012, ENTRE OTROS</t>
  </si>
  <si>
    <t>SOLICITUD DE INFORMACION SOBRE AVANCE DE INTERVENCION EN PARQUE GILMA JIMENEZ EN LA CARRERA 81H ENTRE CALLE 49 SUR Y 51 SUR, ENTRE OTRAS</t>
  </si>
  <si>
    <t>SOLICITUD DE INFORMACION SOBRE SEÑALIZACION EXISTENTE Y OTRAS CARACTERISTICAS EN LA CALLE 39A CON CARRERA 29 PARA EL DIA 24 DE NOVIEMBRE DE 2021</t>
  </si>
  <si>
    <t>SOLICITUD DE INFORMACION SOBRE INTERVENCION POR HUECOS EN LA CALLE 168A ENTRE CARRERA 73 A 96 RELACIONADA CON RADICADO 20231120050192</t>
  </si>
  <si>
    <t>SOLICITUD DE INFORMACION PROCESO DE SIMULACION 3216 PARA PRESTACION DE SERVICIO DE ALQUILER DE EQUIPOS DE IMPRESION - EMPRESAS QUE PRESENTARON COTIZACION EN ESTE EVENTO</t>
  </si>
  <si>
    <t>SOLICITUD DE INFORMACION SOBRE COMPETENCIA PARA INTERVENCION DE LA CARRERA 128 # 17 96</t>
  </si>
  <si>
    <t>SOLICITUD DE INFORMACION SOBRE REDISEÑO INSTITUCIONAL, NOMBRE DE CADA DEPENDENCIA CON FUNCIONES Y EXTENSIONES TELEFONICAS</t>
  </si>
  <si>
    <t>SOLICITUD DE INFORMACION SOBRE INTERVENCION EN CIV 2001695</t>
  </si>
  <si>
    <t>SOLICITUD DE INFORMACION SOBRE INTERVENCIONES EN CIV 9003406 9004975 9004974, ENTRE OTROS</t>
  </si>
  <si>
    <t>SOLICITUD DE INFORMACION SOBRE INTERVENCIONES EN CIV 9003902 9003856 9003832, ENTRE OTROS</t>
  </si>
  <si>
    <t>SOLICITUD DE INFORMACION SOBRE INTERVENCIONES EN CIV 9000732 9000695 9000655, ENTRE OTROS</t>
  </si>
  <si>
    <t>SOLICITUD DE INFORMACION SOBRE INTERVENCIONES EN CIV 14000182</t>
  </si>
  <si>
    <t>SOLICITUD DE INFORMACION SOBRE INTERVENCIONES EN CIV 13000204  13000221 13000284 ENTRE OTROS</t>
  </si>
  <si>
    <t>SOLICITUD DE INFORMACION SOBRE INTERVENCIONES EN CIV 9001439 9001341 9001280 ENTRE OTROS</t>
  </si>
  <si>
    <t>SOLICITUD DE INFORMACION SOBRE INTERVENCIONES EN CIV 16000444 16000444 16001026 ENTRE OTROS</t>
  </si>
  <si>
    <t>SOLICITUD DE INFORMACION SOBRE INTERVENCIONES EN CIV 9003237 9003120 9003056 ENTRE OTROS</t>
  </si>
  <si>
    <t>SOLICITUD DE INFORMACION SOBRE INTERVENCIONES EN CIV 16005143</t>
  </si>
  <si>
    <t>SOLICITUD DE INFORMACION SOBRE COMPETENCIA PARA INTERVENCION DE PARADERO DE LA DIAGONAL 77 SUR CON CARRERA 25A BARRIO LOS ALPES</t>
  </si>
  <si>
    <t>SOLICITUD DE INFORMACION SOBRE CONTRATOS RELACIONADOS CON ADQUISICION DE ESPACIOS PUBLICITARIOS EN TELEVISION, RADIO, PRENSA, AL IGUAL EL GASTO REALIZADO EN PAUTA PUBLICITARIA DE 2018 A 2022</t>
  </si>
  <si>
    <t>SOLICITUD DE INFORMACION RELACIONADA CON POSIBLES PLANES DE EXPANSION OBRAS VIALES O MANTENIMIENTO QUE TENGA AFECTACION EN LA CALLE 50 SUR # 80 33</t>
  </si>
  <si>
    <t>SOLICITUD DE INFORMACION SOBRE INTERVENCIONES EN CIV 11000850 11000863 11000882, ENTRE OTROS</t>
  </si>
  <si>
    <t>SOLICITUD DE INFORMACION APORTES DE LIGIA BEATRIZ ZARAMA SANCHEZ</t>
  </si>
  <si>
    <t>SOLICITUD DE INFORMACION SI PARA LA CONTRATACION DE LA ENTIDAD LA UMV TIENE LIMITACIONES POR CARACTERISTICAS FISICAS COMO TATUAJES O PIERCINGS VISIBLES Y SI EN ATENCION AL CIUDADANO HAY FUNCIONARIOS CON ESTAS CARACTERISTICAS</t>
  </si>
  <si>
    <t>SOLICITUD DE INFORMACION SOBRE RESTAURACION DOCUMENTAL</t>
  </si>
  <si>
    <t>SOLICITUD DE INFORMACION INICIO DE OBRAS EN LA CARRERA 8A ESTE ENTRE CALLE 81A SUR CON CARRERA 81C SUR, ENTRE OTRAS</t>
  </si>
  <si>
    <t>20231140094321
20231140095391</t>
  </si>
  <si>
    <t>20231400098281
20231400098291</t>
  </si>
  <si>
    <t>En trámite</t>
  </si>
  <si>
    <t>Secretaría Distrital de Movilidad</t>
  </si>
  <si>
    <t>AL. Usme</t>
  </si>
  <si>
    <t>AL. Engativá</t>
  </si>
  <si>
    <t>ALCALDIA LOCAL DE KENNEDY
IDU</t>
  </si>
  <si>
    <t>ALCALDIA LOCAL DE CIUDAD BOLIVAR</t>
  </si>
  <si>
    <t>NO SE CREA SDQS EN BTE POR SER TRAMITE INTERNO</t>
  </si>
  <si>
    <t>NO SE CREA SDQS EN BTE POR SER TRAMITE INTERNO-SE REALIZO SEGUIMIENTO INDICANDO QUE NO CUENTA CON ACUSE DE ENTREGA AL PETICIONARIO, NI EVIDENCIA DE ENVIO 17/08/2023</t>
  </si>
  <si>
    <t>NO SE CREA SDQS POR SER TRAMITE INTERNO-SE REALIZO SEGUIMIENTO A RESPUESTA INDICANDO QUE NO HAY EVIDENCIA DE ENVIO 29/08/2023</t>
  </si>
  <si>
    <t>SE ENVIARA LA RESPUESTA 
26-09-2023 RADICADO 20231400098641
LA FECHA DE ACUSE SE TOMA DE LA SOLICITUD DE LOS MISMOS HECHA A CORRESPONDENCIA, DADA LA RESTRICCION DEL ORFEO PARA INGRESAR A LA PETICIÒN</t>
  </si>
  <si>
    <t>NO SE CREA BTE POR SER TRAMITE INTERNO</t>
  </si>
  <si>
    <t>NO SE RADICA EN BTE POR SER TRAMITE INTERNO</t>
  </si>
  <si>
    <t>UNIDAD ADMINISTRATIVA ESPECIAL DE REHABILITACIÓN Y MANTENIMIENTO VIAL - UAERMV
INFORME SOLICITUD ACCESO A LA INFORMACIÓN III TRIMESTRE 2023
DECRETO REGLAMENTARIO 103 DE 2015
(Revisión con corte a 04/10/2023)</t>
  </si>
  <si>
    <t>Entidad solicitante / Entidad que realiza el traslado</t>
  </si>
  <si>
    <t>Departamento Administrativo del Espacio Público, Dadep</t>
  </si>
  <si>
    <t>Secretaria Distrital de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</si>
</sst>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5">
    <xf numFmtId="0" fontId="0" fillId="0" borderId="0" xfId="0"/>
    <xf numFmtId="9" fontId="6" fillId="0" borderId="9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5" fillId="3" borderId="8" xfId="1" applyFont="1" applyFill="1" applyBorder="1" applyAlignment="1">
      <alignment horizontal="center"/>
    </xf>
    <xf numFmtId="0" fontId="5" fillId="0" borderId="12" xfId="0" applyFont="1" applyBorder="1"/>
    <xf numFmtId="9" fontId="5" fillId="0" borderId="13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2" xfId="0" applyFont="1" applyBorder="1"/>
    <xf numFmtId="0" fontId="6" fillId="0" borderId="23" xfId="0" applyFont="1" applyBorder="1"/>
    <xf numFmtId="0" fontId="5" fillId="3" borderId="6" xfId="0" applyFont="1" applyFill="1" applyBorder="1"/>
    <xf numFmtId="0" fontId="7" fillId="0" borderId="10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8" fillId="0" borderId="0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6" fillId="0" borderId="14" xfId="1" applyFont="1" applyBorder="1" applyAlignment="1">
      <alignment horizontal="center"/>
    </xf>
    <xf numFmtId="9" fontId="6" fillId="0" borderId="13" xfId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justify" vertical="top" wrapText="1"/>
    </xf>
    <xf numFmtId="0" fontId="11" fillId="0" borderId="25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" fontId="18" fillId="3" borderId="1" xfId="0" applyNumberFormat="1" applyFont="1" applyFill="1" applyBorder="1" applyAlignment="1" applyProtection="1">
      <alignment horizontal="center" vertical="center"/>
      <protection locked="0"/>
    </xf>
    <xf numFmtId="14" fontId="18" fillId="3" borderId="2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3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textRotation="90" wrapText="1"/>
      <protection locked="0"/>
    </xf>
    <xf numFmtId="0" fontId="17" fillId="5" borderId="2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" fontId="16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16" fillId="2" borderId="27" xfId="0" applyFont="1" applyFill="1" applyBorder="1" applyAlignment="1">
      <alignment horizontal="center" vertical="center" wrapText="1"/>
    </xf>
    <xf numFmtId="14" fontId="16" fillId="2" borderId="27" xfId="0" applyNumberFormat="1" applyFont="1" applyFill="1" applyBorder="1" applyAlignment="1">
      <alignment horizontal="center" vertical="center"/>
    </xf>
    <xf numFmtId="1" fontId="16" fillId="2" borderId="27" xfId="0" applyNumberFormat="1" applyFont="1" applyFill="1" applyBorder="1" applyAlignment="1">
      <alignment horizontal="center" vertical="center"/>
    </xf>
    <xf numFmtId="1" fontId="16" fillId="2" borderId="27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1" fontId="16" fillId="2" borderId="24" xfId="0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'!$A$26:$A$30</c:f>
              <c:strCache>
                <c:ptCount val="5"/>
                <c:pt idx="0">
                  <c:v>VIRTUAL / E-MAIL</c:v>
                </c:pt>
                <c:pt idx="1">
                  <c:v>VIRTUAL / SDQS</c:v>
                </c:pt>
                <c:pt idx="2">
                  <c:v>ESCRITO / VENTANILLA CORRESPONDENCIA</c:v>
                </c:pt>
                <c:pt idx="3">
                  <c:v>VIRTUAL / CHAT WEB</c:v>
                </c:pt>
                <c:pt idx="4">
                  <c:v>PRESENCIAL / OFICINA</c:v>
                </c:pt>
              </c:strCache>
            </c:strRef>
          </c:cat>
          <c:val>
            <c:numRef>
              <c:f>'Solicitud Información III Trim '!$E$26:$E$30</c:f>
              <c:numCache>
                <c:formatCode>General</c:formatCode>
                <c:ptCount val="5"/>
                <c:pt idx="0">
                  <c:v>73</c:v>
                </c:pt>
                <c:pt idx="1">
                  <c:v>28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'!$A$52:$A$57</c:f>
              <c:strCache>
                <c:ptCount val="6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INFORMACIÓN SOBRE INICIO DE OBRAS</c:v>
                </c:pt>
                <c:pt idx="4">
                  <c:v>INFORMACIÓN CONTRACTUAL DE OBRAS</c:v>
                </c:pt>
                <c:pt idx="5">
                  <c:v>SOLICITUD DE REHABILITACION Y/O MANTENIMIENTO DE VIAS</c:v>
                </c:pt>
              </c:strCache>
            </c:strRef>
          </c:cat>
          <c:val>
            <c:numRef>
              <c:f>'Solicitud Información III Trim '!$E$52:$E$57</c:f>
              <c:numCache>
                <c:formatCode>General</c:formatCode>
                <c:ptCount val="6"/>
                <c:pt idx="0">
                  <c:v>81</c:v>
                </c:pt>
                <c:pt idx="1">
                  <c:v>26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III Trim '!$B$6:$B$8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 Información III Trim '!$C$6:$C$8</c:f>
              <c:numCache>
                <c:formatCode>General</c:formatCode>
                <c:ptCount val="3"/>
                <c:pt idx="0">
                  <c:v>26</c:v>
                </c:pt>
                <c:pt idx="1">
                  <c:v>36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31</xdr:row>
      <xdr:rowOff>163830</xdr:rowOff>
    </xdr:from>
    <xdr:to>
      <xdr:col>5</xdr:col>
      <xdr:colOff>906780</xdr:colOff>
      <xdr:row>46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139065</xdr:colOff>
      <xdr:row>58</xdr:row>
      <xdr:rowOff>194310</xdr:rowOff>
    </xdr:from>
    <xdr:to>
      <xdr:col>5</xdr:col>
      <xdr:colOff>809625</xdr:colOff>
      <xdr:row>72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2%20Alfa%20(3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de%20datos%20ACI%20-%20Actualizada%202023%20-%20Revisi&#243;n%20Corte%20JUL%2013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VARIOS%20UMV/2023/OCTUBRE/Base%20de%20datos%20ACI%20-%20Actualizada%202023%20-%20Corte%2004-10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Base 202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R119"/>
  <sheetViews>
    <sheetView tabSelected="1" zoomScaleNormal="100" workbookViewId="0">
      <selection activeCell="A2" sqref="A2"/>
    </sheetView>
  </sheetViews>
  <sheetFormatPr baseColWidth="10" defaultRowHeight="14.4" x14ac:dyDescent="0.3"/>
  <cols>
    <col min="1" max="1" width="5.109375" style="24" customWidth="1"/>
    <col min="3" max="3" width="16" style="26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5"/>
    <col min="11" max="11" width="15.33203125" style="26" customWidth="1"/>
    <col min="12" max="12" width="11.5546875" style="25"/>
    <col min="17" max="17" width="18.33203125" customWidth="1"/>
  </cols>
  <sheetData>
    <row r="1" spans="1:18" ht="63.75" customHeight="1" thickBot="1" x14ac:dyDescent="0.35">
      <c r="A1" s="80" t="s">
        <v>219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8" ht="59.4" customHeight="1" thickBot="1" x14ac:dyDescent="0.35">
      <c r="A2" s="64" t="s">
        <v>27</v>
      </c>
      <c r="B2" s="65" t="s">
        <v>0</v>
      </c>
      <c r="C2" s="66" t="s">
        <v>1</v>
      </c>
      <c r="D2" s="65" t="s">
        <v>2</v>
      </c>
      <c r="E2" s="65" t="s">
        <v>220</v>
      </c>
      <c r="F2" s="65" t="s">
        <v>3</v>
      </c>
      <c r="G2" s="65" t="s">
        <v>4</v>
      </c>
      <c r="H2" s="65" t="s">
        <v>5</v>
      </c>
      <c r="I2" s="65" t="s">
        <v>6</v>
      </c>
      <c r="J2" s="67" t="s">
        <v>7</v>
      </c>
      <c r="K2" s="68" t="s">
        <v>8</v>
      </c>
      <c r="L2" s="69" t="s">
        <v>9</v>
      </c>
      <c r="M2" s="70" t="s">
        <v>10</v>
      </c>
      <c r="N2" s="71" t="s">
        <v>47</v>
      </c>
      <c r="O2" s="72" t="s">
        <v>11</v>
      </c>
      <c r="P2" s="65" t="s">
        <v>12</v>
      </c>
      <c r="Q2" s="65" t="s">
        <v>13</v>
      </c>
      <c r="R2" s="65" t="s">
        <v>53</v>
      </c>
    </row>
    <row r="3" spans="1:18" ht="30.6" x14ac:dyDescent="0.3">
      <c r="A3" s="77">
        <v>1</v>
      </c>
      <c r="B3" s="77">
        <v>3000512023</v>
      </c>
      <c r="C3" s="121">
        <v>20231120087602</v>
      </c>
      <c r="D3" s="123" t="s">
        <v>14</v>
      </c>
      <c r="E3" s="114"/>
      <c r="F3" s="123" t="s">
        <v>79</v>
      </c>
      <c r="G3" s="73" t="s">
        <v>15</v>
      </c>
      <c r="H3" s="114" t="s">
        <v>18</v>
      </c>
      <c r="I3" s="114" t="s">
        <v>90</v>
      </c>
      <c r="J3" s="115">
        <v>45112</v>
      </c>
      <c r="K3" s="116">
        <v>20231800074251</v>
      </c>
      <c r="L3" s="115">
        <v>45114</v>
      </c>
      <c r="M3" s="77">
        <v>3</v>
      </c>
      <c r="N3" s="78">
        <v>0</v>
      </c>
      <c r="O3" s="114"/>
      <c r="P3" s="114"/>
      <c r="Q3" s="118"/>
      <c r="R3" s="114"/>
    </row>
    <row r="4" spans="1:18" ht="30.6" x14ac:dyDescent="0.3">
      <c r="A4" s="74">
        <v>2</v>
      </c>
      <c r="B4" s="74">
        <v>3010942023</v>
      </c>
      <c r="C4" s="121">
        <v>20231120087872</v>
      </c>
      <c r="D4" s="123" t="s">
        <v>14</v>
      </c>
      <c r="E4" s="114"/>
      <c r="F4" s="123" t="s">
        <v>57</v>
      </c>
      <c r="G4" s="62" t="s">
        <v>15</v>
      </c>
      <c r="H4" s="114" t="s">
        <v>19</v>
      </c>
      <c r="I4" s="114" t="s">
        <v>91</v>
      </c>
      <c r="J4" s="115">
        <v>45112</v>
      </c>
      <c r="K4" s="116">
        <v>20231210077951</v>
      </c>
      <c r="L4" s="115">
        <v>45125</v>
      </c>
      <c r="M4" s="77">
        <v>9</v>
      </c>
      <c r="N4" s="79">
        <v>0</v>
      </c>
      <c r="O4" s="114"/>
      <c r="P4" s="114"/>
      <c r="Q4" s="118"/>
      <c r="R4" s="114"/>
    </row>
    <row r="5" spans="1:18" ht="40.799999999999997" x14ac:dyDescent="0.3">
      <c r="A5" s="74">
        <v>3</v>
      </c>
      <c r="B5" s="74">
        <v>3001882023</v>
      </c>
      <c r="C5" s="121">
        <v>20231120087982</v>
      </c>
      <c r="D5" s="123" t="s">
        <v>14</v>
      </c>
      <c r="E5" s="114"/>
      <c r="F5" s="123" t="s">
        <v>80</v>
      </c>
      <c r="G5" s="62" t="s">
        <v>15</v>
      </c>
      <c r="H5" s="114" t="s">
        <v>19</v>
      </c>
      <c r="I5" s="114" t="s">
        <v>92</v>
      </c>
      <c r="J5" s="115">
        <v>45112</v>
      </c>
      <c r="K5" s="116">
        <v>20231200073911</v>
      </c>
      <c r="L5" s="115">
        <v>45114</v>
      </c>
      <c r="M5" s="77">
        <v>2</v>
      </c>
      <c r="N5" s="79">
        <v>0</v>
      </c>
      <c r="O5" s="114" t="s">
        <v>20</v>
      </c>
      <c r="P5" s="114" t="s">
        <v>25</v>
      </c>
      <c r="Q5" s="118" t="s">
        <v>49</v>
      </c>
      <c r="R5" s="114"/>
    </row>
    <row r="6" spans="1:18" ht="30.6" x14ac:dyDescent="0.3">
      <c r="A6" s="74">
        <v>4</v>
      </c>
      <c r="B6" s="74"/>
      <c r="C6" s="121">
        <v>20231120088232</v>
      </c>
      <c r="D6" s="123" t="s">
        <v>17</v>
      </c>
      <c r="E6" s="114" t="s">
        <v>21</v>
      </c>
      <c r="F6" s="123" t="s">
        <v>81</v>
      </c>
      <c r="G6" s="62" t="s">
        <v>15</v>
      </c>
      <c r="H6" s="114" t="s">
        <v>19</v>
      </c>
      <c r="I6" s="114" t="s">
        <v>93</v>
      </c>
      <c r="J6" s="115">
        <v>45113</v>
      </c>
      <c r="K6" s="116">
        <v>20231320077281</v>
      </c>
      <c r="L6" s="115">
        <v>45124</v>
      </c>
      <c r="M6" s="77">
        <v>7</v>
      </c>
      <c r="N6" s="79">
        <v>0</v>
      </c>
      <c r="O6" s="114" t="s">
        <v>20</v>
      </c>
      <c r="P6" s="114" t="s">
        <v>52</v>
      </c>
      <c r="Q6" s="118"/>
      <c r="R6" s="114"/>
    </row>
    <row r="7" spans="1:18" ht="30.6" x14ac:dyDescent="0.3">
      <c r="A7" s="74">
        <v>5</v>
      </c>
      <c r="B7" s="74">
        <v>3011432023</v>
      </c>
      <c r="C7" s="121">
        <v>20231120088322</v>
      </c>
      <c r="D7" s="123" t="s">
        <v>14</v>
      </c>
      <c r="E7" s="114"/>
      <c r="F7" s="123" t="s">
        <v>81</v>
      </c>
      <c r="G7" s="62" t="s">
        <v>15</v>
      </c>
      <c r="H7" s="114" t="s">
        <v>19</v>
      </c>
      <c r="I7" s="114" t="s">
        <v>94</v>
      </c>
      <c r="J7" s="115">
        <v>45113</v>
      </c>
      <c r="K7" s="116">
        <v>20231320077311</v>
      </c>
      <c r="L7" s="115">
        <v>45124</v>
      </c>
      <c r="M7" s="77">
        <v>8</v>
      </c>
      <c r="N7" s="79">
        <v>0</v>
      </c>
      <c r="O7" s="114" t="s">
        <v>20</v>
      </c>
      <c r="P7" s="114" t="s">
        <v>208</v>
      </c>
      <c r="Q7" s="114" t="s">
        <v>211</v>
      </c>
      <c r="R7" s="114"/>
    </row>
    <row r="8" spans="1:18" ht="51" x14ac:dyDescent="0.3">
      <c r="A8" s="74">
        <v>6</v>
      </c>
      <c r="B8" s="74"/>
      <c r="C8" s="121">
        <v>20231120088432</v>
      </c>
      <c r="D8" s="123" t="s">
        <v>17</v>
      </c>
      <c r="E8" s="114" t="s">
        <v>221</v>
      </c>
      <c r="F8" s="123" t="s">
        <v>80</v>
      </c>
      <c r="G8" s="62" t="s">
        <v>15</v>
      </c>
      <c r="H8" s="114" t="s">
        <v>19</v>
      </c>
      <c r="I8" s="114" t="s">
        <v>95</v>
      </c>
      <c r="J8" s="115">
        <v>45113</v>
      </c>
      <c r="K8" s="116">
        <v>20231200078411</v>
      </c>
      <c r="L8" s="115">
        <v>45126</v>
      </c>
      <c r="M8" s="77">
        <v>10</v>
      </c>
      <c r="N8" s="79">
        <v>0</v>
      </c>
      <c r="O8" s="114"/>
      <c r="P8" s="114"/>
      <c r="Q8" s="118"/>
      <c r="R8" s="114"/>
    </row>
    <row r="9" spans="1:18" ht="61.2" x14ac:dyDescent="0.3">
      <c r="A9" s="74">
        <v>7</v>
      </c>
      <c r="B9" s="74"/>
      <c r="C9" s="121">
        <v>20231120088442</v>
      </c>
      <c r="D9" s="123" t="s">
        <v>17</v>
      </c>
      <c r="E9" s="114" t="s">
        <v>221</v>
      </c>
      <c r="F9" s="123" t="s">
        <v>80</v>
      </c>
      <c r="G9" s="62" t="s">
        <v>15</v>
      </c>
      <c r="H9" s="114" t="s">
        <v>19</v>
      </c>
      <c r="I9" s="114" t="s">
        <v>96</v>
      </c>
      <c r="J9" s="115">
        <v>45113</v>
      </c>
      <c r="K9" s="116">
        <v>20231200078441</v>
      </c>
      <c r="L9" s="115">
        <v>45128</v>
      </c>
      <c r="M9" s="77">
        <v>10</v>
      </c>
      <c r="N9" s="79">
        <v>0</v>
      </c>
      <c r="O9" s="114"/>
      <c r="P9" s="114"/>
      <c r="Q9" s="118"/>
      <c r="R9" s="114"/>
    </row>
    <row r="10" spans="1:18" ht="30.6" x14ac:dyDescent="0.3">
      <c r="A10" s="74">
        <v>8</v>
      </c>
      <c r="B10" s="74"/>
      <c r="C10" s="121">
        <v>20231120090222</v>
      </c>
      <c r="D10" s="123" t="s">
        <v>17</v>
      </c>
      <c r="E10" s="114" t="s">
        <v>21</v>
      </c>
      <c r="F10" s="123" t="s">
        <v>80</v>
      </c>
      <c r="G10" s="62" t="s">
        <v>15</v>
      </c>
      <c r="H10" s="114" t="s">
        <v>22</v>
      </c>
      <c r="I10" s="114" t="s">
        <v>97</v>
      </c>
      <c r="J10" s="115">
        <v>45117</v>
      </c>
      <c r="K10" s="116">
        <v>20231200075361</v>
      </c>
      <c r="L10" s="115">
        <v>45118</v>
      </c>
      <c r="M10" s="77">
        <v>1</v>
      </c>
      <c r="N10" s="79">
        <v>0</v>
      </c>
      <c r="O10" s="114" t="s">
        <v>20</v>
      </c>
      <c r="P10" s="114" t="s">
        <v>51</v>
      </c>
      <c r="Q10" s="118"/>
      <c r="R10" s="114"/>
    </row>
    <row r="11" spans="1:18" ht="20.399999999999999" x14ac:dyDescent="0.3">
      <c r="A11" s="74">
        <v>9</v>
      </c>
      <c r="B11" s="74">
        <v>3092042023</v>
      </c>
      <c r="C11" s="121">
        <v>20231120091092</v>
      </c>
      <c r="D11" s="123" t="s">
        <v>17</v>
      </c>
      <c r="E11" s="114"/>
      <c r="F11" s="123" t="s">
        <v>82</v>
      </c>
      <c r="G11" s="62" t="s">
        <v>15</v>
      </c>
      <c r="H11" s="114" t="s">
        <v>18</v>
      </c>
      <c r="I11" s="114" t="s">
        <v>98</v>
      </c>
      <c r="J11" s="115">
        <v>45118</v>
      </c>
      <c r="K11" s="116">
        <v>20231900079601</v>
      </c>
      <c r="L11" s="115">
        <v>45131</v>
      </c>
      <c r="M11" s="77">
        <v>8</v>
      </c>
      <c r="N11" s="79">
        <v>0</v>
      </c>
      <c r="O11" s="114"/>
      <c r="P11" s="114"/>
      <c r="Q11" s="118"/>
      <c r="R11" s="119"/>
    </row>
    <row r="12" spans="1:18" ht="20.399999999999999" x14ac:dyDescent="0.3">
      <c r="A12" s="74">
        <v>10</v>
      </c>
      <c r="B12" s="74">
        <v>3076422023</v>
      </c>
      <c r="C12" s="121">
        <v>20231120092082</v>
      </c>
      <c r="D12" s="123" t="s">
        <v>14</v>
      </c>
      <c r="E12" s="114"/>
      <c r="F12" s="123" t="s">
        <v>80</v>
      </c>
      <c r="G12" s="62" t="s">
        <v>15</v>
      </c>
      <c r="H12" s="114" t="s">
        <v>19</v>
      </c>
      <c r="I12" s="114" t="s">
        <v>99</v>
      </c>
      <c r="J12" s="115">
        <v>45119</v>
      </c>
      <c r="K12" s="116">
        <v>20231200076551</v>
      </c>
      <c r="L12" s="115">
        <v>45121</v>
      </c>
      <c r="M12" s="77">
        <v>3</v>
      </c>
      <c r="N12" s="79">
        <v>0</v>
      </c>
      <c r="O12" s="114"/>
      <c r="P12" s="114"/>
      <c r="Q12" s="118"/>
      <c r="R12" s="114"/>
    </row>
    <row r="13" spans="1:18" ht="20.399999999999999" x14ac:dyDescent="0.3">
      <c r="A13" s="74">
        <v>11</v>
      </c>
      <c r="B13" s="74">
        <v>3118942023</v>
      </c>
      <c r="C13" s="121">
        <v>20231120092442</v>
      </c>
      <c r="D13" s="123" t="s">
        <v>17</v>
      </c>
      <c r="E13" s="114"/>
      <c r="F13" s="123" t="s">
        <v>81</v>
      </c>
      <c r="G13" s="62" t="s">
        <v>15</v>
      </c>
      <c r="H13" s="114" t="s">
        <v>19</v>
      </c>
      <c r="I13" s="114" t="s">
        <v>100</v>
      </c>
      <c r="J13" s="115">
        <v>45120</v>
      </c>
      <c r="K13" s="116">
        <v>20231320081071</v>
      </c>
      <c r="L13" s="115">
        <v>45134</v>
      </c>
      <c r="M13" s="77">
        <v>10</v>
      </c>
      <c r="N13" s="79">
        <v>0</v>
      </c>
      <c r="O13" s="114"/>
      <c r="P13" s="114"/>
      <c r="Q13" s="118"/>
      <c r="R13" s="114"/>
    </row>
    <row r="14" spans="1:18" ht="20.399999999999999" x14ac:dyDescent="0.3">
      <c r="A14" s="74">
        <v>12</v>
      </c>
      <c r="B14" s="74">
        <v>3120252023</v>
      </c>
      <c r="C14" s="121">
        <v>20231120092562</v>
      </c>
      <c r="D14" s="123" t="s">
        <v>17</v>
      </c>
      <c r="E14" s="114"/>
      <c r="F14" s="123" t="s">
        <v>81</v>
      </c>
      <c r="G14" s="62" t="s">
        <v>15</v>
      </c>
      <c r="H14" s="114" t="s">
        <v>19</v>
      </c>
      <c r="I14" s="114" t="s">
        <v>101</v>
      </c>
      <c r="J14" s="115">
        <v>45120</v>
      </c>
      <c r="K14" s="116">
        <v>20231320079851</v>
      </c>
      <c r="L14" s="115">
        <v>45131</v>
      </c>
      <c r="M14" s="77">
        <v>7</v>
      </c>
      <c r="N14" s="79">
        <v>0</v>
      </c>
      <c r="O14" s="114"/>
      <c r="P14" s="114"/>
      <c r="Q14" s="118"/>
      <c r="R14" s="114"/>
    </row>
    <row r="15" spans="1:18" ht="30.6" x14ac:dyDescent="0.3">
      <c r="A15" s="74">
        <v>13</v>
      </c>
      <c r="B15" s="74">
        <v>2998812023</v>
      </c>
      <c r="C15" s="121">
        <v>20231120092662</v>
      </c>
      <c r="D15" s="123" t="s">
        <v>14</v>
      </c>
      <c r="E15" s="114"/>
      <c r="F15" s="123" t="s">
        <v>26</v>
      </c>
      <c r="G15" s="62" t="s">
        <v>15</v>
      </c>
      <c r="H15" s="114" t="s">
        <v>18</v>
      </c>
      <c r="I15" s="114" t="s">
        <v>102</v>
      </c>
      <c r="J15" s="115">
        <v>45120</v>
      </c>
      <c r="K15" s="116">
        <v>20231500081601</v>
      </c>
      <c r="L15" s="115">
        <v>45135</v>
      </c>
      <c r="M15" s="77">
        <v>10</v>
      </c>
      <c r="N15" s="79">
        <v>0</v>
      </c>
      <c r="O15" s="114"/>
      <c r="P15" s="114"/>
      <c r="Q15" s="118"/>
      <c r="R15" s="114"/>
    </row>
    <row r="16" spans="1:18" ht="40.799999999999997" x14ac:dyDescent="0.3">
      <c r="A16" s="74">
        <v>14</v>
      </c>
      <c r="B16" s="74"/>
      <c r="C16" s="121">
        <v>20231120093372</v>
      </c>
      <c r="D16" s="123" t="s">
        <v>17</v>
      </c>
      <c r="E16" s="114" t="s">
        <v>222</v>
      </c>
      <c r="F16" s="123" t="s">
        <v>81</v>
      </c>
      <c r="G16" s="62" t="s">
        <v>15</v>
      </c>
      <c r="H16" s="114" t="s">
        <v>19</v>
      </c>
      <c r="I16" s="114" t="s">
        <v>103</v>
      </c>
      <c r="J16" s="115">
        <v>45121</v>
      </c>
      <c r="K16" s="116">
        <v>20231320081051</v>
      </c>
      <c r="L16" s="115">
        <v>45134</v>
      </c>
      <c r="M16" s="77">
        <v>9</v>
      </c>
      <c r="N16" s="79">
        <v>0</v>
      </c>
      <c r="O16" s="114" t="s">
        <v>20</v>
      </c>
      <c r="P16" s="114" t="s">
        <v>21</v>
      </c>
      <c r="Q16" s="118"/>
      <c r="R16" s="114"/>
    </row>
    <row r="17" spans="1:18" ht="40.799999999999997" x14ac:dyDescent="0.3">
      <c r="A17" s="74">
        <v>15</v>
      </c>
      <c r="B17" s="74">
        <v>3148712023</v>
      </c>
      <c r="C17" s="121">
        <v>20231120093542</v>
      </c>
      <c r="D17" s="123" t="s">
        <v>17</v>
      </c>
      <c r="E17" s="114"/>
      <c r="F17" s="123" t="s">
        <v>83</v>
      </c>
      <c r="G17" s="62" t="s">
        <v>15</v>
      </c>
      <c r="H17" s="114" t="s">
        <v>18</v>
      </c>
      <c r="I17" s="114" t="s">
        <v>104</v>
      </c>
      <c r="J17" s="115">
        <v>45124</v>
      </c>
      <c r="K17" s="116">
        <v>20231150079431</v>
      </c>
      <c r="L17" s="115">
        <v>45131</v>
      </c>
      <c r="M17" s="77">
        <v>4</v>
      </c>
      <c r="N17" s="79">
        <v>0</v>
      </c>
      <c r="O17" s="114"/>
      <c r="P17" s="114"/>
      <c r="Q17" s="118"/>
      <c r="R17" s="114"/>
    </row>
    <row r="18" spans="1:18" ht="30.6" x14ac:dyDescent="0.3">
      <c r="A18" s="74">
        <v>16</v>
      </c>
      <c r="B18" s="74">
        <v>3159642023</v>
      </c>
      <c r="C18" s="121">
        <v>20231120094082</v>
      </c>
      <c r="D18" s="123" t="s">
        <v>17</v>
      </c>
      <c r="E18" s="114"/>
      <c r="F18" s="123" t="s">
        <v>81</v>
      </c>
      <c r="G18" s="62" t="s">
        <v>15</v>
      </c>
      <c r="H18" s="114" t="s">
        <v>22</v>
      </c>
      <c r="I18" s="114" t="s">
        <v>105</v>
      </c>
      <c r="J18" s="115">
        <v>45124</v>
      </c>
      <c r="K18" s="116">
        <v>20231320082261</v>
      </c>
      <c r="L18" s="115">
        <v>45138</v>
      </c>
      <c r="M18" s="77">
        <v>10</v>
      </c>
      <c r="N18" s="79">
        <v>0</v>
      </c>
      <c r="O18" s="114"/>
      <c r="P18" s="114"/>
      <c r="Q18" s="118"/>
      <c r="R18" s="114"/>
    </row>
    <row r="19" spans="1:18" ht="20.399999999999999" x14ac:dyDescent="0.3">
      <c r="A19" s="74">
        <v>17</v>
      </c>
      <c r="B19" s="74">
        <v>3164482023</v>
      </c>
      <c r="C19" s="121">
        <v>20231120094152</v>
      </c>
      <c r="D19" s="123" t="s">
        <v>17</v>
      </c>
      <c r="E19" s="114"/>
      <c r="F19" s="123" t="s">
        <v>84</v>
      </c>
      <c r="G19" s="62" t="s">
        <v>15</v>
      </c>
      <c r="H19" s="114" t="s">
        <v>18</v>
      </c>
      <c r="I19" s="114" t="s">
        <v>106</v>
      </c>
      <c r="J19" s="115">
        <v>45124</v>
      </c>
      <c r="K19" s="116">
        <v>20231300081711</v>
      </c>
      <c r="L19" s="115">
        <v>45135</v>
      </c>
      <c r="M19" s="77">
        <v>9</v>
      </c>
      <c r="N19" s="79">
        <v>0</v>
      </c>
      <c r="O19" s="114"/>
      <c r="P19" s="114"/>
      <c r="Q19" s="118"/>
      <c r="R19" s="114"/>
    </row>
    <row r="20" spans="1:18" ht="51" x14ac:dyDescent="0.3">
      <c r="A20" s="74">
        <v>18</v>
      </c>
      <c r="B20" s="74">
        <v>3132172023</v>
      </c>
      <c r="C20" s="121">
        <v>20231120094982</v>
      </c>
      <c r="D20" s="123" t="s">
        <v>14</v>
      </c>
      <c r="E20" s="114"/>
      <c r="F20" s="123" t="s">
        <v>26</v>
      </c>
      <c r="G20" s="62" t="s">
        <v>15</v>
      </c>
      <c r="H20" s="114" t="s">
        <v>18</v>
      </c>
      <c r="I20" s="114" t="s">
        <v>107</v>
      </c>
      <c r="J20" s="115">
        <v>45125</v>
      </c>
      <c r="K20" s="116">
        <v>20231500082001</v>
      </c>
      <c r="L20" s="115">
        <v>45138</v>
      </c>
      <c r="M20" s="77">
        <v>8</v>
      </c>
      <c r="N20" s="79">
        <v>0</v>
      </c>
      <c r="O20" s="114"/>
      <c r="P20" s="114"/>
      <c r="Q20" s="118"/>
      <c r="R20" s="114"/>
    </row>
    <row r="21" spans="1:18" ht="30.6" x14ac:dyDescent="0.3">
      <c r="A21" s="74">
        <v>19</v>
      </c>
      <c r="B21" s="74">
        <v>3160522023</v>
      </c>
      <c r="C21" s="121">
        <v>20231120095422</v>
      </c>
      <c r="D21" s="123" t="s">
        <v>14</v>
      </c>
      <c r="E21" s="114"/>
      <c r="F21" s="123" t="s">
        <v>83</v>
      </c>
      <c r="G21" s="62" t="s">
        <v>15</v>
      </c>
      <c r="H21" s="114" t="s">
        <v>18</v>
      </c>
      <c r="I21" s="114" t="s">
        <v>108</v>
      </c>
      <c r="J21" s="115">
        <v>45126</v>
      </c>
      <c r="K21" s="116">
        <v>20231150083611</v>
      </c>
      <c r="L21" s="115">
        <v>45141</v>
      </c>
      <c r="M21" s="77">
        <v>10</v>
      </c>
      <c r="N21" s="79">
        <v>0</v>
      </c>
      <c r="O21" s="114"/>
      <c r="P21" s="114"/>
      <c r="Q21" s="118"/>
      <c r="R21" s="114"/>
    </row>
    <row r="22" spans="1:18" ht="30.6" x14ac:dyDescent="0.3">
      <c r="A22" s="74">
        <v>20</v>
      </c>
      <c r="B22" s="74">
        <v>3261812023</v>
      </c>
      <c r="C22" s="121">
        <v>20231120097782</v>
      </c>
      <c r="D22" s="123" t="s">
        <v>17</v>
      </c>
      <c r="E22" s="114"/>
      <c r="F22" s="123" t="s">
        <v>80</v>
      </c>
      <c r="G22" s="62" t="s">
        <v>15</v>
      </c>
      <c r="H22" s="114" t="s">
        <v>19</v>
      </c>
      <c r="I22" s="114" t="s">
        <v>109</v>
      </c>
      <c r="J22" s="115">
        <v>45133</v>
      </c>
      <c r="K22" s="116">
        <v>20231200081061</v>
      </c>
      <c r="L22" s="115">
        <v>45134</v>
      </c>
      <c r="M22" s="77">
        <v>2</v>
      </c>
      <c r="N22" s="79">
        <v>0</v>
      </c>
      <c r="O22" s="114"/>
      <c r="P22" s="114"/>
      <c r="Q22" s="118"/>
      <c r="R22" s="114"/>
    </row>
    <row r="23" spans="1:18" ht="30.6" x14ac:dyDescent="0.3">
      <c r="A23" s="74">
        <v>21</v>
      </c>
      <c r="B23" s="74">
        <v>3267202023</v>
      </c>
      <c r="C23" s="121">
        <v>20231120097882</v>
      </c>
      <c r="D23" s="123" t="s">
        <v>17</v>
      </c>
      <c r="E23" s="114"/>
      <c r="F23" s="123" t="s">
        <v>80</v>
      </c>
      <c r="G23" s="62" t="s">
        <v>15</v>
      </c>
      <c r="H23" s="114" t="s">
        <v>19</v>
      </c>
      <c r="I23" s="114" t="s">
        <v>110</v>
      </c>
      <c r="J23" s="115">
        <v>45133</v>
      </c>
      <c r="K23" s="116">
        <v>20231200081201</v>
      </c>
      <c r="L23" s="115">
        <v>45135</v>
      </c>
      <c r="M23" s="77">
        <v>2</v>
      </c>
      <c r="N23" s="79">
        <v>0</v>
      </c>
      <c r="O23" s="114" t="s">
        <v>20</v>
      </c>
      <c r="P23" s="114" t="s">
        <v>209</v>
      </c>
      <c r="Q23" s="118"/>
      <c r="R23" s="114"/>
    </row>
    <row r="24" spans="1:18" ht="30.6" x14ac:dyDescent="0.3">
      <c r="A24" s="74">
        <v>22</v>
      </c>
      <c r="B24" s="74">
        <v>3268382023</v>
      </c>
      <c r="C24" s="121">
        <v>20231120098042</v>
      </c>
      <c r="D24" s="123" t="s">
        <v>24</v>
      </c>
      <c r="E24" s="114"/>
      <c r="F24" s="123" t="s">
        <v>80</v>
      </c>
      <c r="G24" s="62" t="s">
        <v>15</v>
      </c>
      <c r="H24" s="114" t="s">
        <v>19</v>
      </c>
      <c r="I24" s="114" t="s">
        <v>111</v>
      </c>
      <c r="J24" s="115">
        <v>45133</v>
      </c>
      <c r="K24" s="116">
        <v>20231200081731</v>
      </c>
      <c r="L24" s="115">
        <v>45138</v>
      </c>
      <c r="M24" s="77">
        <v>4</v>
      </c>
      <c r="N24" s="79">
        <v>0</v>
      </c>
      <c r="O24" s="114"/>
      <c r="P24" s="114"/>
      <c r="Q24" s="118"/>
      <c r="R24" s="114"/>
    </row>
    <row r="25" spans="1:18" ht="51" x14ac:dyDescent="0.3">
      <c r="A25" s="74">
        <v>23</v>
      </c>
      <c r="B25" s="74">
        <v>3267122023</v>
      </c>
      <c r="C25" s="121">
        <v>20231120098862</v>
      </c>
      <c r="D25" s="123" t="s">
        <v>14</v>
      </c>
      <c r="E25" s="114"/>
      <c r="F25" s="123" t="s">
        <v>80</v>
      </c>
      <c r="G25" s="62" t="s">
        <v>15</v>
      </c>
      <c r="H25" s="114" t="s">
        <v>19</v>
      </c>
      <c r="I25" s="114" t="s">
        <v>112</v>
      </c>
      <c r="J25" s="115">
        <v>45134</v>
      </c>
      <c r="K25" s="116">
        <v>20231200085291</v>
      </c>
      <c r="L25" s="115">
        <v>45148</v>
      </c>
      <c r="M25" s="77">
        <v>9</v>
      </c>
      <c r="N25" s="79">
        <v>0</v>
      </c>
      <c r="O25" s="114"/>
      <c r="P25" s="114"/>
      <c r="Q25" s="118"/>
      <c r="R25" s="114"/>
    </row>
    <row r="26" spans="1:18" ht="30.6" x14ac:dyDescent="0.3">
      <c r="A26" s="74">
        <v>24</v>
      </c>
      <c r="B26" s="74" t="s">
        <v>78</v>
      </c>
      <c r="C26" s="121">
        <v>20231120099452</v>
      </c>
      <c r="D26" s="123" t="s">
        <v>24</v>
      </c>
      <c r="E26" s="114"/>
      <c r="F26" s="123" t="s">
        <v>80</v>
      </c>
      <c r="G26" s="62" t="s">
        <v>15</v>
      </c>
      <c r="H26" s="114" t="s">
        <v>19</v>
      </c>
      <c r="I26" s="114" t="s">
        <v>113</v>
      </c>
      <c r="J26" s="115">
        <v>45135</v>
      </c>
      <c r="K26" s="116">
        <v>20231200082861</v>
      </c>
      <c r="L26" s="115">
        <v>45140</v>
      </c>
      <c r="M26" s="77">
        <v>3</v>
      </c>
      <c r="N26" s="79">
        <v>0</v>
      </c>
      <c r="O26" s="114"/>
      <c r="P26" s="114"/>
      <c r="Q26" s="118"/>
      <c r="R26" s="114"/>
    </row>
    <row r="27" spans="1:18" ht="61.2" x14ac:dyDescent="0.3">
      <c r="A27" s="74">
        <v>25</v>
      </c>
      <c r="B27" s="74"/>
      <c r="C27" s="121">
        <v>20231120099902</v>
      </c>
      <c r="D27" s="123" t="s">
        <v>17</v>
      </c>
      <c r="E27" s="114"/>
      <c r="F27" s="123" t="s">
        <v>85</v>
      </c>
      <c r="G27" s="62" t="s">
        <v>15</v>
      </c>
      <c r="H27" s="114" t="s">
        <v>18</v>
      </c>
      <c r="I27" s="114" t="s">
        <v>114</v>
      </c>
      <c r="J27" s="115">
        <v>45138</v>
      </c>
      <c r="K27" s="116">
        <v>20231130085601</v>
      </c>
      <c r="L27" s="115">
        <v>45148</v>
      </c>
      <c r="M27" s="77">
        <v>9</v>
      </c>
      <c r="N27" s="79">
        <v>0</v>
      </c>
      <c r="O27" s="114"/>
      <c r="P27" s="114"/>
      <c r="Q27" s="118"/>
      <c r="R27" s="114" t="s">
        <v>213</v>
      </c>
    </row>
    <row r="28" spans="1:18" ht="30.6" x14ac:dyDescent="0.3">
      <c r="A28" s="74">
        <v>26</v>
      </c>
      <c r="B28" s="74">
        <v>3281962023</v>
      </c>
      <c r="C28" s="121">
        <v>20231120100532</v>
      </c>
      <c r="D28" s="123" t="s">
        <v>14</v>
      </c>
      <c r="E28" s="114"/>
      <c r="F28" s="123" t="s">
        <v>83</v>
      </c>
      <c r="G28" s="62" t="s">
        <v>15</v>
      </c>
      <c r="H28" s="114" t="s">
        <v>18</v>
      </c>
      <c r="I28" s="114" t="s">
        <v>115</v>
      </c>
      <c r="J28" s="115">
        <v>45138</v>
      </c>
      <c r="K28" s="116">
        <v>20231150086651</v>
      </c>
      <c r="L28" s="115">
        <v>45152</v>
      </c>
      <c r="M28" s="77">
        <v>9</v>
      </c>
      <c r="N28" s="79">
        <v>0</v>
      </c>
      <c r="O28" s="114"/>
      <c r="P28" s="114"/>
      <c r="Q28" s="118"/>
      <c r="R28" s="114"/>
    </row>
    <row r="29" spans="1:18" ht="40.799999999999997" x14ac:dyDescent="0.3">
      <c r="A29" s="74">
        <v>27</v>
      </c>
      <c r="B29" s="74">
        <v>3337452023</v>
      </c>
      <c r="C29" s="121">
        <v>20231120100982</v>
      </c>
      <c r="D29" s="123" t="s">
        <v>17</v>
      </c>
      <c r="E29" s="114"/>
      <c r="F29" s="123" t="s">
        <v>80</v>
      </c>
      <c r="G29" s="62" t="s">
        <v>15</v>
      </c>
      <c r="H29" s="114" t="s">
        <v>19</v>
      </c>
      <c r="I29" s="114" t="s">
        <v>116</v>
      </c>
      <c r="J29" s="115">
        <v>45139</v>
      </c>
      <c r="K29" s="116">
        <v>20231200083761</v>
      </c>
      <c r="L29" s="115">
        <v>45142</v>
      </c>
      <c r="M29" s="77">
        <v>3</v>
      </c>
      <c r="N29" s="79">
        <v>0</v>
      </c>
      <c r="O29" s="114" t="s">
        <v>20</v>
      </c>
      <c r="P29" s="114" t="s">
        <v>210</v>
      </c>
      <c r="Q29" s="118" t="s">
        <v>49</v>
      </c>
      <c r="R29" s="114"/>
    </row>
    <row r="30" spans="1:18" ht="20.399999999999999" x14ac:dyDescent="0.3">
      <c r="A30" s="74">
        <v>28</v>
      </c>
      <c r="B30" s="74">
        <v>3341002023</v>
      </c>
      <c r="C30" s="121">
        <v>20231120101362</v>
      </c>
      <c r="D30" s="123" t="s">
        <v>45</v>
      </c>
      <c r="E30" s="114"/>
      <c r="F30" s="123" t="s">
        <v>81</v>
      </c>
      <c r="G30" s="62" t="s">
        <v>15</v>
      </c>
      <c r="H30" s="114" t="s">
        <v>19</v>
      </c>
      <c r="I30" s="114" t="s">
        <v>117</v>
      </c>
      <c r="J30" s="115">
        <v>45139</v>
      </c>
      <c r="K30" s="116">
        <v>20231320083781</v>
      </c>
      <c r="L30" s="115">
        <v>45146</v>
      </c>
      <c r="M30" s="77">
        <v>4</v>
      </c>
      <c r="N30" s="79">
        <v>0</v>
      </c>
      <c r="O30" s="114"/>
      <c r="P30" s="114"/>
      <c r="Q30" s="118"/>
      <c r="R30" s="114"/>
    </row>
    <row r="31" spans="1:18" ht="163.19999999999999" x14ac:dyDescent="0.3">
      <c r="A31" s="74">
        <v>29</v>
      </c>
      <c r="B31" s="74"/>
      <c r="C31" s="121">
        <v>20231120101872</v>
      </c>
      <c r="D31" s="123" t="s">
        <v>17</v>
      </c>
      <c r="E31" s="114"/>
      <c r="F31" s="123" t="s">
        <v>56</v>
      </c>
      <c r="G31" s="62" t="s">
        <v>15</v>
      </c>
      <c r="H31" s="114" t="s">
        <v>18</v>
      </c>
      <c r="I31" s="114" t="s">
        <v>118</v>
      </c>
      <c r="J31" s="115">
        <v>45140</v>
      </c>
      <c r="K31" s="116">
        <v>20231310085771</v>
      </c>
      <c r="L31" s="115">
        <v>45148</v>
      </c>
      <c r="M31" s="77">
        <v>13</v>
      </c>
      <c r="N31" s="79">
        <v>0</v>
      </c>
      <c r="O31" s="114"/>
      <c r="P31" s="114"/>
      <c r="Q31" s="118"/>
      <c r="R31" s="114" t="s">
        <v>214</v>
      </c>
    </row>
    <row r="32" spans="1:18" ht="20.399999999999999" x14ac:dyDescent="0.3">
      <c r="A32" s="74">
        <v>30</v>
      </c>
      <c r="B32" s="74">
        <v>3359302023</v>
      </c>
      <c r="C32" s="121">
        <v>20231120101942</v>
      </c>
      <c r="D32" s="123" t="s">
        <v>17</v>
      </c>
      <c r="E32" s="114"/>
      <c r="F32" s="123" t="s">
        <v>81</v>
      </c>
      <c r="G32" s="62" t="s">
        <v>15</v>
      </c>
      <c r="H32" s="114" t="s">
        <v>19</v>
      </c>
      <c r="I32" s="114" t="s">
        <v>119</v>
      </c>
      <c r="J32" s="115">
        <v>45140</v>
      </c>
      <c r="K32" s="116">
        <v>20231320083911</v>
      </c>
      <c r="L32" s="115">
        <v>45145</v>
      </c>
      <c r="M32" s="77">
        <v>3</v>
      </c>
      <c r="N32" s="79">
        <v>0</v>
      </c>
      <c r="O32" s="114"/>
      <c r="P32" s="114"/>
      <c r="Q32" s="118"/>
      <c r="R32" s="114"/>
    </row>
    <row r="33" spans="1:18" ht="30.6" x14ac:dyDescent="0.3">
      <c r="A33" s="74">
        <v>31</v>
      </c>
      <c r="B33" s="74">
        <v>3342362023</v>
      </c>
      <c r="C33" s="121">
        <v>20231120102512</v>
      </c>
      <c r="D33" s="123" t="s">
        <v>14</v>
      </c>
      <c r="E33" s="114"/>
      <c r="F33" s="123" t="s">
        <v>80</v>
      </c>
      <c r="G33" s="62" t="s">
        <v>15</v>
      </c>
      <c r="H33" s="114" t="s">
        <v>19</v>
      </c>
      <c r="I33" s="114" t="s">
        <v>120</v>
      </c>
      <c r="J33" s="115">
        <v>45141</v>
      </c>
      <c r="K33" s="116">
        <v>20231200088021</v>
      </c>
      <c r="L33" s="115">
        <v>45155</v>
      </c>
      <c r="M33" s="77">
        <v>10</v>
      </c>
      <c r="N33" s="79">
        <v>0</v>
      </c>
      <c r="O33" s="114"/>
      <c r="P33" s="114"/>
      <c r="Q33" s="118"/>
      <c r="R33" s="114"/>
    </row>
    <row r="34" spans="1:18" ht="30.6" x14ac:dyDescent="0.3">
      <c r="A34" s="74">
        <v>32</v>
      </c>
      <c r="B34" s="74">
        <v>3359272023</v>
      </c>
      <c r="C34" s="121">
        <v>20231120102852</v>
      </c>
      <c r="D34" s="123" t="s">
        <v>14</v>
      </c>
      <c r="E34" s="114"/>
      <c r="F34" s="123" t="s">
        <v>86</v>
      </c>
      <c r="G34" s="62" t="s">
        <v>15</v>
      </c>
      <c r="H34" s="114" t="s">
        <v>19</v>
      </c>
      <c r="I34" s="114" t="s">
        <v>121</v>
      </c>
      <c r="J34" s="115">
        <v>45141</v>
      </c>
      <c r="K34" s="116">
        <v>20231400088481</v>
      </c>
      <c r="L34" s="115">
        <v>45156</v>
      </c>
      <c r="M34" s="77">
        <v>10</v>
      </c>
      <c r="N34" s="79">
        <v>0</v>
      </c>
      <c r="O34" s="114"/>
      <c r="P34" s="114"/>
      <c r="Q34" s="118"/>
      <c r="R34" s="114"/>
    </row>
    <row r="35" spans="1:18" ht="30.6" x14ac:dyDescent="0.3">
      <c r="A35" s="74">
        <v>33</v>
      </c>
      <c r="B35" s="74">
        <v>3393042023</v>
      </c>
      <c r="C35" s="121">
        <v>20231120103672</v>
      </c>
      <c r="D35" s="123" t="s">
        <v>14</v>
      </c>
      <c r="E35" s="114"/>
      <c r="F35" s="123" t="s">
        <v>26</v>
      </c>
      <c r="G35" s="62" t="s">
        <v>15</v>
      </c>
      <c r="H35" s="114" t="s">
        <v>18</v>
      </c>
      <c r="I35" s="114" t="s">
        <v>122</v>
      </c>
      <c r="J35" s="115">
        <v>45142</v>
      </c>
      <c r="K35" s="116">
        <v>20231500087191</v>
      </c>
      <c r="L35" s="115">
        <v>45153</v>
      </c>
      <c r="M35" s="77">
        <v>6</v>
      </c>
      <c r="N35" s="79">
        <v>0</v>
      </c>
      <c r="O35" s="114"/>
      <c r="P35" s="114"/>
      <c r="Q35" s="118"/>
      <c r="R35" s="114"/>
    </row>
    <row r="36" spans="1:18" ht="30.6" x14ac:dyDescent="0.3">
      <c r="A36" s="74">
        <v>34</v>
      </c>
      <c r="B36" s="74"/>
      <c r="C36" s="121">
        <v>20231120103802</v>
      </c>
      <c r="D36" s="123" t="s">
        <v>17</v>
      </c>
      <c r="E36" s="114" t="s">
        <v>21</v>
      </c>
      <c r="F36" s="123" t="s">
        <v>84</v>
      </c>
      <c r="G36" s="62" t="s">
        <v>15</v>
      </c>
      <c r="H36" s="114" t="s">
        <v>19</v>
      </c>
      <c r="I36" s="114" t="s">
        <v>123</v>
      </c>
      <c r="J36" s="115">
        <v>45146</v>
      </c>
      <c r="K36" s="116">
        <v>20231300087671</v>
      </c>
      <c r="L36" s="115">
        <v>45155</v>
      </c>
      <c r="M36" s="77">
        <v>8</v>
      </c>
      <c r="N36" s="79">
        <v>0</v>
      </c>
      <c r="O36" s="114"/>
      <c r="P36" s="114"/>
      <c r="Q36" s="118"/>
      <c r="R36" s="114"/>
    </row>
    <row r="37" spans="1:18" ht="30.6" x14ac:dyDescent="0.3">
      <c r="A37" s="74">
        <v>35</v>
      </c>
      <c r="B37" s="74"/>
      <c r="C37" s="121">
        <v>20231120103932</v>
      </c>
      <c r="D37" s="123" t="s">
        <v>17</v>
      </c>
      <c r="E37" s="114" t="s">
        <v>21</v>
      </c>
      <c r="F37" s="123" t="s">
        <v>80</v>
      </c>
      <c r="G37" s="62" t="s">
        <v>15</v>
      </c>
      <c r="H37" s="114" t="s">
        <v>19</v>
      </c>
      <c r="I37" s="114" t="s">
        <v>124</v>
      </c>
      <c r="J37" s="115">
        <v>45146</v>
      </c>
      <c r="K37" s="116">
        <v>20231200085431</v>
      </c>
      <c r="L37" s="115">
        <v>45149</v>
      </c>
      <c r="M37" s="77">
        <v>5</v>
      </c>
      <c r="N37" s="79">
        <v>0</v>
      </c>
      <c r="O37" s="114" t="s">
        <v>20</v>
      </c>
      <c r="P37" s="114" t="s">
        <v>209</v>
      </c>
      <c r="Q37" s="118"/>
      <c r="R37" s="114"/>
    </row>
    <row r="38" spans="1:18" ht="20.399999999999999" x14ac:dyDescent="0.3">
      <c r="A38" s="74">
        <v>36</v>
      </c>
      <c r="B38" s="74">
        <v>3456972023</v>
      </c>
      <c r="C38" s="121">
        <v>20231120105682</v>
      </c>
      <c r="D38" s="123" t="s">
        <v>17</v>
      </c>
      <c r="E38" s="114"/>
      <c r="F38" s="123" t="s">
        <v>80</v>
      </c>
      <c r="G38" s="62" t="s">
        <v>15</v>
      </c>
      <c r="H38" s="114" t="s">
        <v>19</v>
      </c>
      <c r="I38" s="114" t="s">
        <v>125</v>
      </c>
      <c r="J38" s="115">
        <v>45148</v>
      </c>
      <c r="K38" s="116">
        <v>20231200088881</v>
      </c>
      <c r="L38" s="115">
        <v>45156</v>
      </c>
      <c r="M38" s="77">
        <v>6</v>
      </c>
      <c r="N38" s="79">
        <v>0</v>
      </c>
      <c r="O38" s="114"/>
      <c r="P38" s="114"/>
      <c r="Q38" s="118"/>
      <c r="R38" s="114"/>
    </row>
    <row r="39" spans="1:18" ht="20.399999999999999" x14ac:dyDescent="0.3">
      <c r="A39" s="74">
        <v>37</v>
      </c>
      <c r="B39" s="74">
        <v>3457052023</v>
      </c>
      <c r="C39" s="121">
        <v>20231120105692</v>
      </c>
      <c r="D39" s="123" t="s">
        <v>17</v>
      </c>
      <c r="E39" s="114"/>
      <c r="F39" s="123" t="s">
        <v>80</v>
      </c>
      <c r="G39" s="62" t="s">
        <v>15</v>
      </c>
      <c r="H39" s="114" t="s">
        <v>19</v>
      </c>
      <c r="I39" s="114" t="s">
        <v>126</v>
      </c>
      <c r="J39" s="115">
        <v>45148</v>
      </c>
      <c r="K39" s="116">
        <v>20231200087631</v>
      </c>
      <c r="L39" s="115">
        <v>45154</v>
      </c>
      <c r="M39" s="77">
        <v>5</v>
      </c>
      <c r="N39" s="79">
        <v>0</v>
      </c>
      <c r="O39" s="114"/>
      <c r="P39" s="114"/>
      <c r="Q39" s="118"/>
      <c r="R39" s="114"/>
    </row>
    <row r="40" spans="1:18" ht="30.6" x14ac:dyDescent="0.3">
      <c r="A40" s="74">
        <v>38</v>
      </c>
      <c r="B40" s="74">
        <v>3457162023</v>
      </c>
      <c r="C40" s="121">
        <v>20231120105702</v>
      </c>
      <c r="D40" s="123" t="s">
        <v>17</v>
      </c>
      <c r="E40" s="114"/>
      <c r="F40" s="123" t="s">
        <v>80</v>
      </c>
      <c r="G40" s="62" t="s">
        <v>15</v>
      </c>
      <c r="H40" s="114" t="s">
        <v>19</v>
      </c>
      <c r="I40" s="114" t="s">
        <v>127</v>
      </c>
      <c r="J40" s="115">
        <v>45148</v>
      </c>
      <c r="K40" s="116">
        <v>20231200088901</v>
      </c>
      <c r="L40" s="115">
        <v>45156</v>
      </c>
      <c r="M40" s="77">
        <v>6</v>
      </c>
      <c r="N40" s="79">
        <v>0</v>
      </c>
      <c r="O40" s="114"/>
      <c r="P40" s="114"/>
      <c r="Q40" s="118"/>
      <c r="R40" s="114"/>
    </row>
    <row r="41" spans="1:18" ht="122.4" x14ac:dyDescent="0.3">
      <c r="A41" s="74">
        <v>39</v>
      </c>
      <c r="B41" s="74"/>
      <c r="C41" s="121">
        <v>20231120106182</v>
      </c>
      <c r="D41" s="123" t="s">
        <v>17</v>
      </c>
      <c r="E41" s="114"/>
      <c r="F41" s="123" t="s">
        <v>84</v>
      </c>
      <c r="G41" s="62" t="s">
        <v>15</v>
      </c>
      <c r="H41" s="114" t="s">
        <v>18</v>
      </c>
      <c r="I41" s="114" t="s">
        <v>128</v>
      </c>
      <c r="J41" s="115">
        <v>45149</v>
      </c>
      <c r="K41" s="116">
        <v>20231300088041</v>
      </c>
      <c r="L41" s="115">
        <v>45155</v>
      </c>
      <c r="M41" s="77">
        <v>11</v>
      </c>
      <c r="N41" s="79">
        <v>0</v>
      </c>
      <c r="O41" s="114"/>
      <c r="P41" s="114"/>
      <c r="Q41" s="118"/>
      <c r="R41" s="114" t="s">
        <v>215</v>
      </c>
    </row>
    <row r="42" spans="1:18" ht="30.6" x14ac:dyDescent="0.3">
      <c r="A42" s="74">
        <v>40</v>
      </c>
      <c r="B42" s="74">
        <v>3420052023</v>
      </c>
      <c r="C42" s="121">
        <v>20231120106312</v>
      </c>
      <c r="D42" s="123" t="s">
        <v>14</v>
      </c>
      <c r="E42" s="114"/>
      <c r="F42" s="123" t="s">
        <v>80</v>
      </c>
      <c r="G42" s="62" t="s">
        <v>15</v>
      </c>
      <c r="H42" s="114" t="s">
        <v>19</v>
      </c>
      <c r="I42" s="114" t="s">
        <v>129</v>
      </c>
      <c r="J42" s="115">
        <v>45149</v>
      </c>
      <c r="K42" s="116">
        <v>20231200086691</v>
      </c>
      <c r="L42" s="115">
        <v>45153</v>
      </c>
      <c r="M42" s="77">
        <v>3</v>
      </c>
      <c r="N42" s="79">
        <v>0</v>
      </c>
      <c r="O42" s="114" t="s">
        <v>20</v>
      </c>
      <c r="P42" s="114" t="s">
        <v>21</v>
      </c>
      <c r="Q42" s="118"/>
      <c r="R42" s="114"/>
    </row>
    <row r="43" spans="1:18" ht="30.6" x14ac:dyDescent="0.3">
      <c r="A43" s="74">
        <v>41</v>
      </c>
      <c r="B43" s="74">
        <v>3231622023</v>
      </c>
      <c r="C43" s="121">
        <v>20231120106332</v>
      </c>
      <c r="D43" s="123" t="s">
        <v>14</v>
      </c>
      <c r="E43" s="114"/>
      <c r="F43" s="123" t="s">
        <v>80</v>
      </c>
      <c r="G43" s="63" t="s">
        <v>15</v>
      </c>
      <c r="H43" s="114" t="s">
        <v>22</v>
      </c>
      <c r="I43" s="114" t="s">
        <v>130</v>
      </c>
      <c r="J43" s="115">
        <v>45149</v>
      </c>
      <c r="K43" s="116">
        <v>20231200089051</v>
      </c>
      <c r="L43" s="115">
        <v>45160</v>
      </c>
      <c r="M43" s="77">
        <v>7</v>
      </c>
      <c r="N43" s="79">
        <v>0</v>
      </c>
      <c r="O43" s="114" t="s">
        <v>20</v>
      </c>
      <c r="P43" s="114" t="s">
        <v>21</v>
      </c>
      <c r="Q43" s="118"/>
      <c r="R43" s="114"/>
    </row>
    <row r="44" spans="1:18" ht="40.799999999999997" x14ac:dyDescent="0.3">
      <c r="A44" s="74">
        <v>42</v>
      </c>
      <c r="B44" s="74">
        <v>3490462023</v>
      </c>
      <c r="C44" s="121">
        <v>20231120106672</v>
      </c>
      <c r="D44" s="123" t="s">
        <v>24</v>
      </c>
      <c r="E44" s="114"/>
      <c r="F44" s="123" t="s">
        <v>80</v>
      </c>
      <c r="G44" s="63" t="s">
        <v>15</v>
      </c>
      <c r="H44" s="114" t="s">
        <v>19</v>
      </c>
      <c r="I44" s="114" t="s">
        <v>131</v>
      </c>
      <c r="J44" s="115">
        <v>45152</v>
      </c>
      <c r="K44" s="116">
        <v>20231200089371</v>
      </c>
      <c r="L44" s="115">
        <v>45160</v>
      </c>
      <c r="M44" s="77">
        <v>6</v>
      </c>
      <c r="N44" s="79">
        <v>0</v>
      </c>
      <c r="O44" s="114"/>
      <c r="P44" s="114"/>
      <c r="Q44" s="118"/>
      <c r="R44" s="114"/>
    </row>
    <row r="45" spans="1:18" ht="30.6" x14ac:dyDescent="0.3">
      <c r="A45" s="74">
        <v>43</v>
      </c>
      <c r="B45" s="74">
        <v>3493422023</v>
      </c>
      <c r="C45" s="121">
        <v>20231120107022</v>
      </c>
      <c r="D45" s="123" t="s">
        <v>17</v>
      </c>
      <c r="E45" s="114"/>
      <c r="F45" s="123" t="s">
        <v>80</v>
      </c>
      <c r="G45" s="63" t="s">
        <v>15</v>
      </c>
      <c r="H45" s="114" t="s">
        <v>19</v>
      </c>
      <c r="I45" s="114" t="s">
        <v>132</v>
      </c>
      <c r="J45" s="115">
        <v>45152</v>
      </c>
      <c r="K45" s="116">
        <v>20231200089451</v>
      </c>
      <c r="L45" s="115">
        <v>45160</v>
      </c>
      <c r="M45" s="77">
        <v>6</v>
      </c>
      <c r="N45" s="79">
        <v>0</v>
      </c>
      <c r="O45" s="114"/>
      <c r="P45" s="114"/>
      <c r="Q45" s="118"/>
      <c r="R45" s="114"/>
    </row>
    <row r="46" spans="1:18" ht="40.799999999999997" x14ac:dyDescent="0.3">
      <c r="A46" s="74">
        <v>44</v>
      </c>
      <c r="B46" s="74"/>
      <c r="C46" s="121">
        <v>20231120107912</v>
      </c>
      <c r="D46" s="123" t="s">
        <v>17</v>
      </c>
      <c r="E46" s="114" t="s">
        <v>208</v>
      </c>
      <c r="F46" s="123" t="s">
        <v>81</v>
      </c>
      <c r="G46" s="63" t="s">
        <v>15</v>
      </c>
      <c r="H46" s="114" t="s">
        <v>19</v>
      </c>
      <c r="I46" s="114" t="s">
        <v>133</v>
      </c>
      <c r="J46" s="115">
        <v>45154</v>
      </c>
      <c r="K46" s="116">
        <v>20231320092881</v>
      </c>
      <c r="L46" s="115">
        <v>45167</v>
      </c>
      <c r="M46" s="77">
        <v>9</v>
      </c>
      <c r="N46" s="79">
        <v>0</v>
      </c>
      <c r="O46" s="114" t="s">
        <v>20</v>
      </c>
      <c r="P46" s="114" t="s">
        <v>21</v>
      </c>
      <c r="Q46" s="118"/>
      <c r="R46" s="114"/>
    </row>
    <row r="47" spans="1:18" ht="20.399999999999999" x14ac:dyDescent="0.3">
      <c r="A47" s="74">
        <v>45</v>
      </c>
      <c r="B47" s="74">
        <v>3542122023</v>
      </c>
      <c r="C47" s="121">
        <v>20231120108502</v>
      </c>
      <c r="D47" s="123" t="s">
        <v>17</v>
      </c>
      <c r="E47" s="114"/>
      <c r="F47" s="123" t="s">
        <v>87</v>
      </c>
      <c r="G47" s="63" t="s">
        <v>15</v>
      </c>
      <c r="H47" s="114" t="s">
        <v>18</v>
      </c>
      <c r="I47" s="114" t="s">
        <v>134</v>
      </c>
      <c r="J47" s="115">
        <v>45155</v>
      </c>
      <c r="K47" s="117" t="s">
        <v>205</v>
      </c>
      <c r="L47" s="115">
        <v>45170</v>
      </c>
      <c r="M47" s="77">
        <v>10</v>
      </c>
      <c r="N47" s="79">
        <v>0</v>
      </c>
      <c r="O47" s="114"/>
      <c r="P47" s="114"/>
      <c r="Q47" s="118"/>
      <c r="R47" s="114"/>
    </row>
    <row r="48" spans="1:18" ht="20.399999999999999" x14ac:dyDescent="0.3">
      <c r="A48" s="74">
        <v>46</v>
      </c>
      <c r="B48" s="74">
        <v>3528852023</v>
      </c>
      <c r="C48" s="121">
        <v>20231120108762</v>
      </c>
      <c r="D48" s="123" t="s">
        <v>14</v>
      </c>
      <c r="E48" s="114"/>
      <c r="F48" s="123" t="s">
        <v>81</v>
      </c>
      <c r="G48" s="63" t="s">
        <v>15</v>
      </c>
      <c r="H48" s="114" t="s">
        <v>54</v>
      </c>
      <c r="I48" s="114" t="s">
        <v>135</v>
      </c>
      <c r="J48" s="115">
        <v>45155</v>
      </c>
      <c r="K48" s="116">
        <v>20231320091561</v>
      </c>
      <c r="L48" s="115">
        <v>45164</v>
      </c>
      <c r="M48" s="77">
        <v>6</v>
      </c>
      <c r="N48" s="79">
        <v>0</v>
      </c>
      <c r="O48" s="114"/>
      <c r="P48" s="114"/>
      <c r="Q48" s="118"/>
      <c r="R48" s="114"/>
    </row>
    <row r="49" spans="1:18" ht="30.6" x14ac:dyDescent="0.3">
      <c r="A49" s="74">
        <v>47</v>
      </c>
      <c r="B49" s="74">
        <v>3544692023</v>
      </c>
      <c r="C49" s="121">
        <v>20231120109082</v>
      </c>
      <c r="D49" s="123" t="s">
        <v>14</v>
      </c>
      <c r="E49" s="114"/>
      <c r="F49" s="123" t="s">
        <v>80</v>
      </c>
      <c r="G49" s="63" t="s">
        <v>15</v>
      </c>
      <c r="H49" s="114" t="s">
        <v>19</v>
      </c>
      <c r="I49" s="114" t="s">
        <v>136</v>
      </c>
      <c r="J49" s="115">
        <v>45155</v>
      </c>
      <c r="K49" s="116">
        <v>20231200090791</v>
      </c>
      <c r="L49" s="115">
        <v>45162</v>
      </c>
      <c r="M49" s="77">
        <v>5</v>
      </c>
      <c r="N49" s="79">
        <v>0</v>
      </c>
      <c r="O49" s="114"/>
      <c r="P49" s="114"/>
      <c r="Q49" s="118"/>
      <c r="R49" s="114"/>
    </row>
    <row r="50" spans="1:18" ht="40.799999999999997" x14ac:dyDescent="0.3">
      <c r="A50" s="74">
        <v>48</v>
      </c>
      <c r="B50" s="74">
        <v>3549642023</v>
      </c>
      <c r="C50" s="121">
        <v>20231120109122</v>
      </c>
      <c r="D50" s="123" t="s">
        <v>17</v>
      </c>
      <c r="E50" s="114"/>
      <c r="F50" s="123" t="s">
        <v>80</v>
      </c>
      <c r="G50" s="63" t="s">
        <v>15</v>
      </c>
      <c r="H50" s="114" t="s">
        <v>19</v>
      </c>
      <c r="I50" s="114" t="s">
        <v>137</v>
      </c>
      <c r="J50" s="115">
        <v>45155</v>
      </c>
      <c r="K50" s="116">
        <v>20231200089471</v>
      </c>
      <c r="L50" s="115">
        <v>45160</v>
      </c>
      <c r="M50" s="77">
        <v>3</v>
      </c>
      <c r="N50" s="79">
        <v>0</v>
      </c>
      <c r="O50" s="114" t="s">
        <v>20</v>
      </c>
      <c r="P50" s="114" t="s">
        <v>25</v>
      </c>
      <c r="Q50" s="118"/>
      <c r="R50" s="114"/>
    </row>
    <row r="51" spans="1:18" ht="30.6" x14ac:dyDescent="0.3">
      <c r="A51" s="74">
        <v>49</v>
      </c>
      <c r="B51" s="74">
        <v>3562352023</v>
      </c>
      <c r="C51" s="121">
        <v>20231120109452</v>
      </c>
      <c r="D51" s="123" t="s">
        <v>24</v>
      </c>
      <c r="E51" s="114"/>
      <c r="F51" s="123" t="s">
        <v>80</v>
      </c>
      <c r="G51" s="63" t="s">
        <v>15</v>
      </c>
      <c r="H51" s="114" t="s">
        <v>19</v>
      </c>
      <c r="I51" s="114" t="s">
        <v>138</v>
      </c>
      <c r="J51" s="115">
        <v>45156</v>
      </c>
      <c r="K51" s="116">
        <v>20231200091411</v>
      </c>
      <c r="L51" s="115">
        <v>45166</v>
      </c>
      <c r="M51" s="77">
        <v>5</v>
      </c>
      <c r="N51" s="79">
        <v>0</v>
      </c>
      <c r="O51" s="114"/>
      <c r="P51" s="114"/>
      <c r="Q51" s="118"/>
      <c r="R51" s="114"/>
    </row>
    <row r="52" spans="1:18" ht="30.6" x14ac:dyDescent="0.3">
      <c r="A52" s="74">
        <v>50</v>
      </c>
      <c r="B52" s="74">
        <v>3586842023</v>
      </c>
      <c r="C52" s="121">
        <v>20231120109742</v>
      </c>
      <c r="D52" s="123" t="s">
        <v>17</v>
      </c>
      <c r="E52" s="114"/>
      <c r="F52" s="123" t="s">
        <v>80</v>
      </c>
      <c r="G52" s="63" t="s">
        <v>15</v>
      </c>
      <c r="H52" s="114" t="s">
        <v>19</v>
      </c>
      <c r="I52" s="114" t="s">
        <v>139</v>
      </c>
      <c r="J52" s="115">
        <v>45160</v>
      </c>
      <c r="K52" s="116">
        <v>20231200093311</v>
      </c>
      <c r="L52" s="115">
        <v>45168</v>
      </c>
      <c r="M52" s="77">
        <v>6</v>
      </c>
      <c r="N52" s="79">
        <v>0</v>
      </c>
      <c r="O52" s="114" t="s">
        <v>20</v>
      </c>
      <c r="P52" s="114" t="s">
        <v>21</v>
      </c>
      <c r="Q52" s="118"/>
      <c r="R52" s="114"/>
    </row>
    <row r="53" spans="1:18" ht="40.799999999999997" x14ac:dyDescent="0.3">
      <c r="A53" s="74">
        <v>51</v>
      </c>
      <c r="B53" s="74">
        <v>3632522023</v>
      </c>
      <c r="C53" s="121">
        <v>20231120111602</v>
      </c>
      <c r="D53" s="123" t="s">
        <v>24</v>
      </c>
      <c r="E53" s="114"/>
      <c r="F53" s="123" t="s">
        <v>80</v>
      </c>
      <c r="G53" s="63" t="s">
        <v>15</v>
      </c>
      <c r="H53" s="114" t="s">
        <v>19</v>
      </c>
      <c r="I53" s="114" t="s">
        <v>140</v>
      </c>
      <c r="J53" s="115">
        <v>45162</v>
      </c>
      <c r="K53" s="116">
        <v>20231200092621</v>
      </c>
      <c r="L53" s="115">
        <v>45168</v>
      </c>
      <c r="M53" s="77">
        <v>5</v>
      </c>
      <c r="N53" s="79">
        <v>0</v>
      </c>
      <c r="O53" s="114"/>
      <c r="P53" s="114"/>
      <c r="Q53" s="118"/>
      <c r="R53" s="114"/>
    </row>
    <row r="54" spans="1:18" ht="30.6" x14ac:dyDescent="0.3">
      <c r="A54" s="74">
        <v>52</v>
      </c>
      <c r="B54" s="74">
        <v>3630482023</v>
      </c>
      <c r="C54" s="121">
        <v>20231120111842</v>
      </c>
      <c r="D54" s="123" t="s">
        <v>14</v>
      </c>
      <c r="E54" s="114"/>
      <c r="F54" s="123" t="s">
        <v>81</v>
      </c>
      <c r="G54" s="63" t="s">
        <v>15</v>
      </c>
      <c r="H54" s="114" t="s">
        <v>23</v>
      </c>
      <c r="I54" s="114" t="s">
        <v>141</v>
      </c>
      <c r="J54" s="115">
        <v>45162</v>
      </c>
      <c r="K54" s="116">
        <v>20231320096711</v>
      </c>
      <c r="L54" s="115">
        <v>45176</v>
      </c>
      <c r="M54" s="77">
        <v>10</v>
      </c>
      <c r="N54" s="79">
        <v>0</v>
      </c>
      <c r="O54" s="114"/>
      <c r="P54" s="114"/>
      <c r="Q54" s="118"/>
      <c r="R54" s="114"/>
    </row>
    <row r="55" spans="1:18" ht="40.799999999999997" x14ac:dyDescent="0.3">
      <c r="A55" s="74">
        <v>53</v>
      </c>
      <c r="B55" s="74">
        <v>3647002023</v>
      </c>
      <c r="C55" s="121">
        <v>20231120112132</v>
      </c>
      <c r="D55" s="123" t="s">
        <v>17</v>
      </c>
      <c r="E55" s="114"/>
      <c r="F55" s="123" t="s">
        <v>81</v>
      </c>
      <c r="G55" s="63" t="s">
        <v>15</v>
      </c>
      <c r="H55" s="114" t="s">
        <v>19</v>
      </c>
      <c r="I55" s="114" t="s">
        <v>142</v>
      </c>
      <c r="J55" s="115">
        <v>45163</v>
      </c>
      <c r="K55" s="116">
        <v>20231320096941</v>
      </c>
      <c r="L55" s="115">
        <v>45176</v>
      </c>
      <c r="M55" s="77">
        <v>9</v>
      </c>
      <c r="N55" s="79">
        <v>0</v>
      </c>
      <c r="O55" s="114" t="s">
        <v>20</v>
      </c>
      <c r="P55" s="114" t="s">
        <v>21</v>
      </c>
      <c r="Q55" s="118"/>
      <c r="R55" s="114"/>
    </row>
    <row r="56" spans="1:18" ht="40.799999999999997" x14ac:dyDescent="0.3">
      <c r="A56" s="74">
        <v>54</v>
      </c>
      <c r="B56" s="74"/>
      <c r="C56" s="121">
        <v>20231120113262</v>
      </c>
      <c r="D56" s="123" t="s">
        <v>17</v>
      </c>
      <c r="E56" s="114" t="s">
        <v>208</v>
      </c>
      <c r="F56" s="123" t="s">
        <v>80</v>
      </c>
      <c r="G56" s="63" t="s">
        <v>15</v>
      </c>
      <c r="H56" s="114" t="s">
        <v>19</v>
      </c>
      <c r="I56" s="114" t="s">
        <v>143</v>
      </c>
      <c r="J56" s="115">
        <v>45167</v>
      </c>
      <c r="K56" s="116">
        <v>20231200095261</v>
      </c>
      <c r="L56" s="115">
        <v>45175</v>
      </c>
      <c r="M56" s="77">
        <v>6</v>
      </c>
      <c r="N56" s="79">
        <v>0</v>
      </c>
      <c r="O56" s="114" t="s">
        <v>20</v>
      </c>
      <c r="P56" s="114" t="s">
        <v>52</v>
      </c>
      <c r="Q56" s="118"/>
      <c r="R56" s="114"/>
    </row>
    <row r="57" spans="1:18" ht="224.4" x14ac:dyDescent="0.3">
      <c r="A57" s="74">
        <v>55</v>
      </c>
      <c r="B57" s="74">
        <v>3693762023</v>
      </c>
      <c r="C57" s="121">
        <v>20231120113342</v>
      </c>
      <c r="D57" s="123" t="s">
        <v>17</v>
      </c>
      <c r="E57" s="114"/>
      <c r="F57" s="123" t="s">
        <v>86</v>
      </c>
      <c r="G57" s="63" t="s">
        <v>15</v>
      </c>
      <c r="H57" s="114" t="s">
        <v>18</v>
      </c>
      <c r="I57" s="114" t="s">
        <v>144</v>
      </c>
      <c r="J57" s="115">
        <v>45167</v>
      </c>
      <c r="K57" s="116">
        <v>20231400101391</v>
      </c>
      <c r="L57" s="115">
        <v>45189</v>
      </c>
      <c r="M57" s="77">
        <v>16</v>
      </c>
      <c r="N57" s="79">
        <v>0</v>
      </c>
      <c r="O57" s="114"/>
      <c r="P57" s="114"/>
      <c r="Q57" s="118"/>
      <c r="R57" s="114" t="s">
        <v>216</v>
      </c>
    </row>
    <row r="58" spans="1:18" ht="51" x14ac:dyDescent="0.3">
      <c r="A58" s="74">
        <v>56</v>
      </c>
      <c r="B58" s="74">
        <v>3679932023</v>
      </c>
      <c r="C58" s="121">
        <v>20231120113412</v>
      </c>
      <c r="D58" s="123" t="s">
        <v>14</v>
      </c>
      <c r="E58" s="114"/>
      <c r="F58" s="123" t="s">
        <v>86</v>
      </c>
      <c r="G58" s="63" t="s">
        <v>15</v>
      </c>
      <c r="H58" s="114" t="s">
        <v>18</v>
      </c>
      <c r="I58" s="114" t="s">
        <v>145</v>
      </c>
      <c r="J58" s="115">
        <v>45167</v>
      </c>
      <c r="K58" s="116">
        <v>20231400097361</v>
      </c>
      <c r="L58" s="115">
        <v>45177</v>
      </c>
      <c r="M58" s="77">
        <v>8</v>
      </c>
      <c r="N58" s="79">
        <v>0</v>
      </c>
      <c r="O58" s="114"/>
      <c r="P58" s="114"/>
      <c r="Q58" s="118"/>
      <c r="R58" s="114"/>
    </row>
    <row r="59" spans="1:18" ht="30.6" x14ac:dyDescent="0.3">
      <c r="A59" s="74">
        <v>57</v>
      </c>
      <c r="B59" s="74">
        <v>3699512023</v>
      </c>
      <c r="C59" s="121">
        <v>20231120113682</v>
      </c>
      <c r="D59" s="123" t="s">
        <v>24</v>
      </c>
      <c r="E59" s="114"/>
      <c r="F59" s="123" t="s">
        <v>80</v>
      </c>
      <c r="G59" s="63" t="s">
        <v>15</v>
      </c>
      <c r="H59" s="114" t="s">
        <v>19</v>
      </c>
      <c r="I59" s="114" t="s">
        <v>146</v>
      </c>
      <c r="J59" s="115">
        <v>45167</v>
      </c>
      <c r="K59" s="116">
        <v>20231200094531</v>
      </c>
      <c r="L59" s="115">
        <v>45173</v>
      </c>
      <c r="M59" s="77">
        <v>5</v>
      </c>
      <c r="N59" s="79">
        <v>0</v>
      </c>
      <c r="O59" s="114"/>
      <c r="P59" s="114"/>
      <c r="Q59" s="118"/>
      <c r="R59" s="114"/>
    </row>
    <row r="60" spans="1:18" ht="30.6" x14ac:dyDescent="0.3">
      <c r="A60" s="74">
        <v>58</v>
      </c>
      <c r="B60" s="74">
        <v>3673732023</v>
      </c>
      <c r="C60" s="121">
        <v>20231120114122</v>
      </c>
      <c r="D60" s="123" t="s">
        <v>14</v>
      </c>
      <c r="E60" s="114"/>
      <c r="F60" s="123" t="s">
        <v>80</v>
      </c>
      <c r="G60" s="63" t="s">
        <v>15</v>
      </c>
      <c r="H60" s="114" t="s">
        <v>19</v>
      </c>
      <c r="I60" s="114" t="s">
        <v>147</v>
      </c>
      <c r="J60" s="115">
        <v>45168</v>
      </c>
      <c r="K60" s="116">
        <v>20231200094311</v>
      </c>
      <c r="L60" s="115">
        <v>45170</v>
      </c>
      <c r="M60" s="77">
        <v>2</v>
      </c>
      <c r="N60" s="79">
        <v>0</v>
      </c>
      <c r="O60" s="114" t="s">
        <v>20</v>
      </c>
      <c r="P60" s="114" t="s">
        <v>59</v>
      </c>
      <c r="Q60" s="118" t="s">
        <v>212</v>
      </c>
      <c r="R60" s="114"/>
    </row>
    <row r="61" spans="1:18" ht="30.6" x14ac:dyDescent="0.3">
      <c r="A61" s="74">
        <v>59</v>
      </c>
      <c r="B61" s="74">
        <v>3724602023</v>
      </c>
      <c r="C61" s="121">
        <v>20231120114732</v>
      </c>
      <c r="D61" s="123" t="s">
        <v>17</v>
      </c>
      <c r="E61" s="114"/>
      <c r="F61" s="123" t="s">
        <v>81</v>
      </c>
      <c r="G61" s="63" t="s">
        <v>15</v>
      </c>
      <c r="H61" s="114" t="s">
        <v>22</v>
      </c>
      <c r="I61" s="114" t="s">
        <v>148</v>
      </c>
      <c r="J61" s="115">
        <v>45168</v>
      </c>
      <c r="K61" s="116">
        <v>20231320098481</v>
      </c>
      <c r="L61" s="115">
        <v>45181</v>
      </c>
      <c r="M61" s="77">
        <v>9</v>
      </c>
      <c r="N61" s="79">
        <v>0</v>
      </c>
      <c r="O61" s="114"/>
      <c r="P61" s="114"/>
      <c r="Q61" s="118"/>
      <c r="R61" s="114"/>
    </row>
    <row r="62" spans="1:18" ht="30.6" x14ac:dyDescent="0.3">
      <c r="A62" s="74">
        <v>60</v>
      </c>
      <c r="B62" s="74">
        <v>3735572023</v>
      </c>
      <c r="C62" s="121">
        <v>20231120115232</v>
      </c>
      <c r="D62" s="123" t="s">
        <v>17</v>
      </c>
      <c r="E62" s="114"/>
      <c r="F62" s="123" t="s">
        <v>80</v>
      </c>
      <c r="G62" s="63" t="s">
        <v>15</v>
      </c>
      <c r="H62" s="114" t="s">
        <v>19</v>
      </c>
      <c r="I62" s="114" t="s">
        <v>149</v>
      </c>
      <c r="J62" s="115">
        <v>45169</v>
      </c>
      <c r="K62" s="116">
        <v>20231200095411</v>
      </c>
      <c r="L62" s="115">
        <v>45175</v>
      </c>
      <c r="M62" s="77">
        <v>4</v>
      </c>
      <c r="N62" s="79">
        <v>0</v>
      </c>
      <c r="O62" s="114"/>
      <c r="P62" s="114"/>
      <c r="Q62" s="118"/>
      <c r="R62" s="114"/>
    </row>
    <row r="63" spans="1:18" ht="40.799999999999997" x14ac:dyDescent="0.3">
      <c r="A63" s="74">
        <v>61</v>
      </c>
      <c r="B63" s="74">
        <v>3726072023</v>
      </c>
      <c r="C63" s="121">
        <v>20231120115242</v>
      </c>
      <c r="D63" s="123" t="s">
        <v>14</v>
      </c>
      <c r="E63" s="114"/>
      <c r="F63" s="123" t="s">
        <v>80</v>
      </c>
      <c r="G63" s="63" t="s">
        <v>15</v>
      </c>
      <c r="H63" s="114" t="s">
        <v>19</v>
      </c>
      <c r="I63" s="114" t="s">
        <v>150</v>
      </c>
      <c r="J63" s="115">
        <v>45169</v>
      </c>
      <c r="K63" s="116">
        <v>20231200097391</v>
      </c>
      <c r="L63" s="115">
        <v>45180</v>
      </c>
      <c r="M63" s="77">
        <v>7</v>
      </c>
      <c r="N63" s="79">
        <v>0</v>
      </c>
      <c r="O63" s="114"/>
      <c r="P63" s="114"/>
      <c r="Q63" s="118"/>
      <c r="R63" s="114"/>
    </row>
    <row r="64" spans="1:18" ht="30.6" x14ac:dyDescent="0.3">
      <c r="A64" s="74">
        <v>62</v>
      </c>
      <c r="B64" s="74"/>
      <c r="C64" s="121">
        <v>20231120115332</v>
      </c>
      <c r="D64" s="123" t="s">
        <v>24</v>
      </c>
      <c r="E64" s="114"/>
      <c r="F64" s="123" t="s">
        <v>85</v>
      </c>
      <c r="G64" s="63" t="s">
        <v>15</v>
      </c>
      <c r="H64" s="114" t="s">
        <v>16</v>
      </c>
      <c r="I64" s="114" t="s">
        <v>151</v>
      </c>
      <c r="J64" s="115">
        <v>45169</v>
      </c>
      <c r="K64" s="116">
        <v>20231130099131</v>
      </c>
      <c r="L64" s="115">
        <v>45182</v>
      </c>
      <c r="M64" s="77">
        <v>10</v>
      </c>
      <c r="N64" s="79">
        <v>0</v>
      </c>
      <c r="O64" s="114"/>
      <c r="P64" s="114"/>
      <c r="Q64" s="118"/>
      <c r="R64" s="114"/>
    </row>
    <row r="65" spans="1:18" ht="40.799999999999997" x14ac:dyDescent="0.3">
      <c r="A65" s="74">
        <v>63</v>
      </c>
      <c r="B65" s="74"/>
      <c r="C65" s="121">
        <v>20231120115542</v>
      </c>
      <c r="D65" s="123" t="s">
        <v>24</v>
      </c>
      <c r="E65" s="114"/>
      <c r="F65" s="123" t="s">
        <v>57</v>
      </c>
      <c r="G65" s="63" t="s">
        <v>15</v>
      </c>
      <c r="H65" s="114" t="s">
        <v>19</v>
      </c>
      <c r="I65" s="114" t="s">
        <v>152</v>
      </c>
      <c r="J65" s="115">
        <v>45170</v>
      </c>
      <c r="K65" s="116">
        <v>20231210094981</v>
      </c>
      <c r="L65" s="115">
        <v>45173</v>
      </c>
      <c r="M65" s="77">
        <v>2</v>
      </c>
      <c r="N65" s="79">
        <v>0</v>
      </c>
      <c r="O65" s="114"/>
      <c r="P65" s="114"/>
      <c r="Q65" s="118"/>
      <c r="R65" s="114" t="s">
        <v>217</v>
      </c>
    </row>
    <row r="66" spans="1:18" ht="30.6" x14ac:dyDescent="0.3">
      <c r="A66" s="74">
        <v>64</v>
      </c>
      <c r="B66" s="74"/>
      <c r="C66" s="121">
        <v>20231120115602</v>
      </c>
      <c r="D66" s="123" t="s">
        <v>17</v>
      </c>
      <c r="E66" s="114" t="s">
        <v>210</v>
      </c>
      <c r="F66" s="123" t="s">
        <v>80</v>
      </c>
      <c r="G66" s="63" t="s">
        <v>15</v>
      </c>
      <c r="H66" s="114" t="s">
        <v>19</v>
      </c>
      <c r="I66" s="114" t="s">
        <v>138</v>
      </c>
      <c r="J66" s="115">
        <v>45170</v>
      </c>
      <c r="K66" s="116">
        <v>20231200095431</v>
      </c>
      <c r="L66" s="115">
        <v>45175</v>
      </c>
      <c r="M66" s="77">
        <v>3</v>
      </c>
      <c r="N66" s="79">
        <v>0</v>
      </c>
      <c r="O66" s="114"/>
      <c r="P66" s="114"/>
      <c r="Q66" s="118"/>
      <c r="R66" s="114"/>
    </row>
    <row r="67" spans="1:18" ht="30.6" x14ac:dyDescent="0.3">
      <c r="A67" s="74">
        <v>65</v>
      </c>
      <c r="B67" s="74">
        <v>3753792023</v>
      </c>
      <c r="C67" s="121">
        <v>20231120116052</v>
      </c>
      <c r="D67" s="123" t="s">
        <v>17</v>
      </c>
      <c r="E67" s="114"/>
      <c r="F67" s="123" t="s">
        <v>81</v>
      </c>
      <c r="G67" s="63" t="s">
        <v>15</v>
      </c>
      <c r="H67" s="114" t="s">
        <v>19</v>
      </c>
      <c r="I67" s="114" t="s">
        <v>153</v>
      </c>
      <c r="J67" s="115">
        <v>45170</v>
      </c>
      <c r="K67" s="116">
        <v>20231320098371</v>
      </c>
      <c r="L67" s="115">
        <v>45180</v>
      </c>
      <c r="M67" s="77">
        <v>7</v>
      </c>
      <c r="N67" s="79">
        <v>0</v>
      </c>
      <c r="O67" s="114"/>
      <c r="P67" s="114"/>
      <c r="Q67" s="118"/>
      <c r="R67" s="114"/>
    </row>
    <row r="68" spans="1:18" ht="30.6" x14ac:dyDescent="0.3">
      <c r="A68" s="74">
        <v>66</v>
      </c>
      <c r="B68" s="74">
        <v>3765122023</v>
      </c>
      <c r="C68" s="121">
        <v>20231120116302</v>
      </c>
      <c r="D68" s="123" t="s">
        <v>17</v>
      </c>
      <c r="E68" s="114"/>
      <c r="F68" s="123" t="s">
        <v>80</v>
      </c>
      <c r="G68" s="63" t="s">
        <v>15</v>
      </c>
      <c r="H68" s="114" t="s">
        <v>19</v>
      </c>
      <c r="I68" s="114" t="s">
        <v>154</v>
      </c>
      <c r="J68" s="115">
        <v>45173</v>
      </c>
      <c r="K68" s="116">
        <v>20231200096311</v>
      </c>
      <c r="L68" s="115">
        <v>45176</v>
      </c>
      <c r="M68" s="77">
        <v>3</v>
      </c>
      <c r="N68" s="79">
        <v>0</v>
      </c>
      <c r="O68" s="114" t="s">
        <v>20</v>
      </c>
      <c r="P68" s="114" t="s">
        <v>58</v>
      </c>
      <c r="Q68" s="118"/>
      <c r="R68" s="114"/>
    </row>
    <row r="69" spans="1:18" ht="40.799999999999997" x14ac:dyDescent="0.3">
      <c r="A69" s="74">
        <v>67</v>
      </c>
      <c r="B69" s="74"/>
      <c r="C69" s="121">
        <v>20231120116562</v>
      </c>
      <c r="D69" s="123" t="s">
        <v>17</v>
      </c>
      <c r="E69" s="114" t="s">
        <v>21</v>
      </c>
      <c r="F69" s="123" t="s">
        <v>80</v>
      </c>
      <c r="G69" s="63" t="s">
        <v>15</v>
      </c>
      <c r="H69" s="114" t="s">
        <v>19</v>
      </c>
      <c r="I69" s="114" t="s">
        <v>155</v>
      </c>
      <c r="J69" s="115">
        <v>45173</v>
      </c>
      <c r="K69" s="116">
        <v>20231200096751</v>
      </c>
      <c r="L69" s="115">
        <v>45177</v>
      </c>
      <c r="M69" s="77">
        <v>4</v>
      </c>
      <c r="N69" s="79">
        <v>0</v>
      </c>
      <c r="O69" s="114"/>
      <c r="P69" s="114"/>
      <c r="Q69" s="118"/>
      <c r="R69" s="114"/>
    </row>
    <row r="70" spans="1:18" ht="61.2" x14ac:dyDescent="0.3">
      <c r="A70" s="74">
        <v>68</v>
      </c>
      <c r="B70" s="74">
        <v>3775232023</v>
      </c>
      <c r="C70" s="121">
        <v>20231120116732</v>
      </c>
      <c r="D70" s="123" t="s">
        <v>24</v>
      </c>
      <c r="E70" s="114"/>
      <c r="F70" s="123" t="s">
        <v>80</v>
      </c>
      <c r="G70" s="63" t="s">
        <v>15</v>
      </c>
      <c r="H70" s="114" t="s">
        <v>19</v>
      </c>
      <c r="I70" s="114" t="s">
        <v>156</v>
      </c>
      <c r="J70" s="115">
        <v>45173</v>
      </c>
      <c r="K70" s="116">
        <v>20231200097911</v>
      </c>
      <c r="L70" s="115">
        <v>45180</v>
      </c>
      <c r="M70" s="77">
        <v>5</v>
      </c>
      <c r="N70" s="79">
        <v>0</v>
      </c>
      <c r="O70" s="114"/>
      <c r="P70" s="114"/>
      <c r="Q70" s="118"/>
      <c r="R70" s="114"/>
    </row>
    <row r="71" spans="1:18" ht="40.799999999999997" x14ac:dyDescent="0.3">
      <c r="A71" s="74">
        <v>69</v>
      </c>
      <c r="B71" s="74"/>
      <c r="C71" s="121">
        <v>20231120116982</v>
      </c>
      <c r="D71" s="123" t="s">
        <v>17</v>
      </c>
      <c r="E71" s="114"/>
      <c r="F71" s="123" t="s">
        <v>85</v>
      </c>
      <c r="G71" s="63" t="s">
        <v>15</v>
      </c>
      <c r="H71" s="114" t="s">
        <v>16</v>
      </c>
      <c r="I71" s="114" t="s">
        <v>157</v>
      </c>
      <c r="J71" s="115">
        <v>45174</v>
      </c>
      <c r="K71" s="116">
        <v>20231130100871</v>
      </c>
      <c r="L71" s="115">
        <v>45188</v>
      </c>
      <c r="M71" s="77">
        <v>10</v>
      </c>
      <c r="N71" s="79">
        <v>0</v>
      </c>
      <c r="O71" s="114"/>
      <c r="P71" s="114"/>
      <c r="Q71" s="118"/>
      <c r="R71" s="114" t="s">
        <v>218</v>
      </c>
    </row>
    <row r="72" spans="1:18" ht="30.6" x14ac:dyDescent="0.3">
      <c r="A72" s="74">
        <v>70</v>
      </c>
      <c r="B72" s="74"/>
      <c r="C72" s="121">
        <v>20231120117602</v>
      </c>
      <c r="D72" s="123" t="s">
        <v>17</v>
      </c>
      <c r="E72" s="114" t="s">
        <v>21</v>
      </c>
      <c r="F72" s="123" t="s">
        <v>80</v>
      </c>
      <c r="G72" s="63" t="s">
        <v>15</v>
      </c>
      <c r="H72" s="114" t="s">
        <v>19</v>
      </c>
      <c r="I72" s="114" t="s">
        <v>158</v>
      </c>
      <c r="J72" s="115">
        <v>45175</v>
      </c>
      <c r="K72" s="116">
        <v>20231200097631</v>
      </c>
      <c r="L72" s="115">
        <v>45180</v>
      </c>
      <c r="M72" s="77">
        <v>3</v>
      </c>
      <c r="N72" s="79">
        <v>0</v>
      </c>
      <c r="O72" s="114"/>
      <c r="P72" s="114"/>
      <c r="Q72" s="118"/>
      <c r="R72" s="114"/>
    </row>
    <row r="73" spans="1:18" ht="30.6" x14ac:dyDescent="0.3">
      <c r="A73" s="74">
        <v>71</v>
      </c>
      <c r="B73" s="74">
        <v>3798782023</v>
      </c>
      <c r="C73" s="121">
        <v>20231120117612</v>
      </c>
      <c r="D73" s="123" t="s">
        <v>17</v>
      </c>
      <c r="E73" s="114"/>
      <c r="F73" s="123" t="s">
        <v>80</v>
      </c>
      <c r="G73" s="63" t="s">
        <v>15</v>
      </c>
      <c r="H73" s="114" t="s">
        <v>19</v>
      </c>
      <c r="I73" s="114" t="s">
        <v>159</v>
      </c>
      <c r="J73" s="115">
        <v>45175</v>
      </c>
      <c r="K73" s="116">
        <v>20231200098551</v>
      </c>
      <c r="L73" s="115">
        <v>45183</v>
      </c>
      <c r="M73" s="77">
        <v>7</v>
      </c>
      <c r="N73" s="79">
        <v>0</v>
      </c>
      <c r="O73" s="114" t="s">
        <v>20</v>
      </c>
      <c r="P73" s="114" t="s">
        <v>209</v>
      </c>
      <c r="Q73" s="118"/>
      <c r="R73" s="114"/>
    </row>
    <row r="74" spans="1:18" ht="20.399999999999999" x14ac:dyDescent="0.3">
      <c r="A74" s="74">
        <v>72</v>
      </c>
      <c r="B74" s="74">
        <v>3800012023</v>
      </c>
      <c r="C74" s="121">
        <v>20231120117882</v>
      </c>
      <c r="D74" s="123" t="s">
        <v>14</v>
      </c>
      <c r="E74" s="114"/>
      <c r="F74" s="123" t="s">
        <v>83</v>
      </c>
      <c r="G74" s="63" t="s">
        <v>15</v>
      </c>
      <c r="H74" s="114" t="s">
        <v>18</v>
      </c>
      <c r="I74" s="114" t="s">
        <v>160</v>
      </c>
      <c r="J74" s="115">
        <v>45175</v>
      </c>
      <c r="K74" s="116">
        <v>20231150101381</v>
      </c>
      <c r="L74" s="115">
        <v>45189</v>
      </c>
      <c r="M74" s="77">
        <v>10</v>
      </c>
      <c r="N74" s="79">
        <v>0</v>
      </c>
      <c r="O74" s="114"/>
      <c r="P74" s="114"/>
      <c r="Q74" s="118"/>
      <c r="R74" s="114"/>
    </row>
    <row r="75" spans="1:18" ht="20.399999999999999" x14ac:dyDescent="0.3">
      <c r="A75" s="74">
        <v>73</v>
      </c>
      <c r="B75" s="74">
        <v>3815812023</v>
      </c>
      <c r="C75" s="121">
        <v>20231120118172</v>
      </c>
      <c r="D75" s="123" t="s">
        <v>46</v>
      </c>
      <c r="E75" s="114"/>
      <c r="F75" s="123" t="s">
        <v>86</v>
      </c>
      <c r="G75" s="63" t="s">
        <v>15</v>
      </c>
      <c r="H75" s="114" t="s">
        <v>18</v>
      </c>
      <c r="I75" s="114" t="s">
        <v>161</v>
      </c>
      <c r="J75" s="115">
        <v>45176</v>
      </c>
      <c r="K75" s="117" t="s">
        <v>206</v>
      </c>
      <c r="L75" s="115">
        <v>45180</v>
      </c>
      <c r="M75" s="77">
        <v>3</v>
      </c>
      <c r="N75" s="79">
        <v>0</v>
      </c>
      <c r="O75" s="114"/>
      <c r="P75" s="114"/>
      <c r="Q75" s="118"/>
      <c r="R75" s="114"/>
    </row>
    <row r="76" spans="1:18" ht="30.6" x14ac:dyDescent="0.3">
      <c r="A76" s="74">
        <v>74</v>
      </c>
      <c r="B76" s="74"/>
      <c r="C76" s="121">
        <v>20231120118892</v>
      </c>
      <c r="D76" s="123" t="s">
        <v>24</v>
      </c>
      <c r="E76" s="114" t="s">
        <v>208</v>
      </c>
      <c r="F76" s="123" t="s">
        <v>84</v>
      </c>
      <c r="G76" s="63" t="s">
        <v>15</v>
      </c>
      <c r="H76" s="114" t="s">
        <v>19</v>
      </c>
      <c r="I76" s="114" t="s">
        <v>162</v>
      </c>
      <c r="J76" s="115">
        <v>45177</v>
      </c>
      <c r="K76" s="116">
        <v>20231300098561</v>
      </c>
      <c r="L76" s="115">
        <v>45181</v>
      </c>
      <c r="M76" s="77">
        <v>3</v>
      </c>
      <c r="N76" s="79">
        <v>0</v>
      </c>
      <c r="O76" s="114"/>
      <c r="P76" s="114"/>
      <c r="Q76" s="118"/>
      <c r="R76" s="114"/>
    </row>
    <row r="77" spans="1:18" ht="40.799999999999997" x14ac:dyDescent="0.3">
      <c r="A77" s="74">
        <v>75</v>
      </c>
      <c r="B77" s="74">
        <v>3838232023</v>
      </c>
      <c r="C77" s="121">
        <v>20231120119002</v>
      </c>
      <c r="D77" s="123" t="s">
        <v>17</v>
      </c>
      <c r="E77" s="114"/>
      <c r="F77" s="123" t="s">
        <v>88</v>
      </c>
      <c r="G77" s="63" t="s">
        <v>15</v>
      </c>
      <c r="H77" s="114" t="s">
        <v>18</v>
      </c>
      <c r="I77" s="114" t="s">
        <v>163</v>
      </c>
      <c r="J77" s="115">
        <v>45177</v>
      </c>
      <c r="K77" s="116">
        <v>20231170100541</v>
      </c>
      <c r="L77" s="115">
        <v>45187</v>
      </c>
      <c r="M77" s="77">
        <v>6</v>
      </c>
      <c r="N77" s="79">
        <v>0</v>
      </c>
      <c r="O77" s="114"/>
      <c r="P77" s="114"/>
      <c r="Q77" s="118"/>
      <c r="R77" s="114"/>
    </row>
    <row r="78" spans="1:18" ht="20.399999999999999" x14ac:dyDescent="0.3">
      <c r="A78" s="74">
        <v>76</v>
      </c>
      <c r="B78" s="74">
        <v>3766402023</v>
      </c>
      <c r="C78" s="121">
        <v>20231120119302</v>
      </c>
      <c r="D78" s="123" t="s">
        <v>14</v>
      </c>
      <c r="E78" s="114"/>
      <c r="F78" s="123" t="s">
        <v>85</v>
      </c>
      <c r="G78" s="63" t="s">
        <v>15</v>
      </c>
      <c r="H78" s="114" t="s">
        <v>18</v>
      </c>
      <c r="I78" s="114" t="s">
        <v>164</v>
      </c>
      <c r="J78" s="115">
        <v>45177</v>
      </c>
      <c r="K78" s="116">
        <v>20231130101651</v>
      </c>
      <c r="L78" s="115">
        <v>45189</v>
      </c>
      <c r="M78" s="77">
        <v>9</v>
      </c>
      <c r="N78" s="79">
        <v>0</v>
      </c>
      <c r="O78" s="114"/>
      <c r="P78" s="114"/>
      <c r="Q78" s="118"/>
      <c r="R78" s="114"/>
    </row>
    <row r="79" spans="1:18" ht="30.6" x14ac:dyDescent="0.3">
      <c r="A79" s="74">
        <v>77</v>
      </c>
      <c r="B79" s="74">
        <v>3857522023</v>
      </c>
      <c r="C79" s="121">
        <v>20231120119522</v>
      </c>
      <c r="D79" s="123" t="s">
        <v>17</v>
      </c>
      <c r="E79" s="114"/>
      <c r="F79" s="123" t="s">
        <v>80</v>
      </c>
      <c r="G79" s="63" t="s">
        <v>15</v>
      </c>
      <c r="H79" s="114" t="s">
        <v>19</v>
      </c>
      <c r="I79" s="114" t="s">
        <v>165</v>
      </c>
      <c r="J79" s="115">
        <v>45180</v>
      </c>
      <c r="K79" s="116">
        <v>20231200100171</v>
      </c>
      <c r="L79" s="115">
        <v>45187</v>
      </c>
      <c r="M79" s="77">
        <v>5</v>
      </c>
      <c r="N79" s="79">
        <v>0</v>
      </c>
      <c r="O79" s="114"/>
      <c r="P79" s="114"/>
      <c r="Q79" s="118"/>
      <c r="R79" s="114"/>
    </row>
    <row r="80" spans="1:18" ht="30.6" x14ac:dyDescent="0.3">
      <c r="A80" s="74">
        <v>78</v>
      </c>
      <c r="B80" s="74">
        <v>3859582023</v>
      </c>
      <c r="C80" s="121">
        <v>20231120119672</v>
      </c>
      <c r="D80" s="123" t="s">
        <v>17</v>
      </c>
      <c r="E80" s="114"/>
      <c r="F80" s="123" t="s">
        <v>80</v>
      </c>
      <c r="G80" s="63" t="s">
        <v>15</v>
      </c>
      <c r="H80" s="114" t="s">
        <v>19</v>
      </c>
      <c r="I80" s="114" t="s">
        <v>166</v>
      </c>
      <c r="J80" s="115">
        <v>45180</v>
      </c>
      <c r="K80" s="116">
        <v>20231200100181</v>
      </c>
      <c r="L80" s="115">
        <v>45187</v>
      </c>
      <c r="M80" s="77">
        <v>5</v>
      </c>
      <c r="N80" s="79">
        <v>0</v>
      </c>
      <c r="O80" s="114"/>
      <c r="P80" s="114"/>
      <c r="Q80" s="118"/>
      <c r="R80" s="114"/>
    </row>
    <row r="81" spans="1:18" ht="40.799999999999997" x14ac:dyDescent="0.3">
      <c r="A81" s="74">
        <v>79</v>
      </c>
      <c r="B81" s="74">
        <v>3860302023</v>
      </c>
      <c r="C81" s="121">
        <v>20231120119722</v>
      </c>
      <c r="D81" s="123" t="s">
        <v>46</v>
      </c>
      <c r="E81" s="124"/>
      <c r="F81" s="123" t="s">
        <v>26</v>
      </c>
      <c r="G81" s="63" t="s">
        <v>15</v>
      </c>
      <c r="H81" s="114" t="s">
        <v>19</v>
      </c>
      <c r="I81" s="114" t="s">
        <v>167</v>
      </c>
      <c r="J81" s="115">
        <v>45180</v>
      </c>
      <c r="K81" s="116">
        <v>20231500101931</v>
      </c>
      <c r="L81" s="115">
        <v>45190</v>
      </c>
      <c r="M81" s="77">
        <v>8</v>
      </c>
      <c r="N81" s="79">
        <v>0</v>
      </c>
      <c r="O81" s="114"/>
      <c r="P81" s="114"/>
      <c r="Q81" s="118"/>
      <c r="R81" s="114"/>
    </row>
    <row r="82" spans="1:18" ht="51" x14ac:dyDescent="0.3">
      <c r="A82" s="74">
        <v>80</v>
      </c>
      <c r="B82" s="74">
        <v>3860352023</v>
      </c>
      <c r="C82" s="121">
        <v>20231120120192</v>
      </c>
      <c r="D82" s="123" t="s">
        <v>14</v>
      </c>
      <c r="E82" s="114"/>
      <c r="F82" s="123" t="s">
        <v>81</v>
      </c>
      <c r="G82" s="63" t="s">
        <v>15</v>
      </c>
      <c r="H82" s="114" t="s">
        <v>19</v>
      </c>
      <c r="I82" s="114" t="s">
        <v>168</v>
      </c>
      <c r="J82" s="115">
        <v>45181</v>
      </c>
      <c r="K82" s="116">
        <v>20231320103131</v>
      </c>
      <c r="L82" s="115">
        <v>45194</v>
      </c>
      <c r="M82" s="77">
        <v>9</v>
      </c>
      <c r="N82" s="79">
        <v>0</v>
      </c>
      <c r="O82" s="114" t="s">
        <v>20</v>
      </c>
      <c r="P82" s="114" t="s">
        <v>21</v>
      </c>
      <c r="Q82" s="118"/>
      <c r="R82" s="114"/>
    </row>
    <row r="83" spans="1:18" ht="30.6" x14ac:dyDescent="0.3">
      <c r="A83" s="74">
        <v>81</v>
      </c>
      <c r="B83" s="74">
        <v>3918402023</v>
      </c>
      <c r="C83" s="121">
        <v>20231120121532</v>
      </c>
      <c r="D83" s="123" t="s">
        <v>17</v>
      </c>
      <c r="E83" s="114"/>
      <c r="F83" s="123" t="s">
        <v>81</v>
      </c>
      <c r="G83" s="63" t="s">
        <v>15</v>
      </c>
      <c r="H83" s="114" t="s">
        <v>19</v>
      </c>
      <c r="I83" s="114" t="s">
        <v>169</v>
      </c>
      <c r="J83" s="115">
        <v>45184</v>
      </c>
      <c r="K83" s="116">
        <v>20231320102531</v>
      </c>
      <c r="L83" s="115">
        <v>45191</v>
      </c>
      <c r="M83" s="77">
        <v>5</v>
      </c>
      <c r="N83" s="79">
        <v>0</v>
      </c>
      <c r="O83" s="114"/>
      <c r="P83" s="114"/>
      <c r="Q83" s="118"/>
      <c r="R83" s="114"/>
    </row>
    <row r="84" spans="1:18" ht="30.6" x14ac:dyDescent="0.3">
      <c r="A84" s="74">
        <v>82</v>
      </c>
      <c r="B84" s="74">
        <v>3880002023</v>
      </c>
      <c r="C84" s="121">
        <v>20231120121542</v>
      </c>
      <c r="D84" s="123" t="s">
        <v>14</v>
      </c>
      <c r="E84" s="114"/>
      <c r="F84" s="123" t="s">
        <v>83</v>
      </c>
      <c r="G84" s="63" t="s">
        <v>15</v>
      </c>
      <c r="H84" s="114" t="s">
        <v>18</v>
      </c>
      <c r="I84" s="114" t="s">
        <v>170</v>
      </c>
      <c r="J84" s="115">
        <v>45184</v>
      </c>
      <c r="K84" s="116">
        <v>20231150101371</v>
      </c>
      <c r="L84" s="115">
        <v>45189</v>
      </c>
      <c r="M84" s="77">
        <v>3</v>
      </c>
      <c r="N84" s="79">
        <v>0</v>
      </c>
      <c r="O84" s="114"/>
      <c r="P84" s="114"/>
      <c r="Q84" s="118"/>
      <c r="R84" s="114"/>
    </row>
    <row r="85" spans="1:18" ht="30.6" x14ac:dyDescent="0.3">
      <c r="A85" s="74">
        <v>83</v>
      </c>
      <c r="B85" s="74">
        <v>3925712023</v>
      </c>
      <c r="C85" s="121">
        <v>20231120121792</v>
      </c>
      <c r="D85" s="123" t="s">
        <v>17</v>
      </c>
      <c r="E85" s="114"/>
      <c r="F85" s="123" t="s">
        <v>81</v>
      </c>
      <c r="G85" s="63" t="s">
        <v>15</v>
      </c>
      <c r="H85" s="114" t="s">
        <v>19</v>
      </c>
      <c r="I85" s="114" t="s">
        <v>171</v>
      </c>
      <c r="J85" s="115">
        <v>45184</v>
      </c>
      <c r="K85" s="116">
        <v>20231320102461</v>
      </c>
      <c r="L85" s="115">
        <v>45191</v>
      </c>
      <c r="M85" s="77">
        <v>5</v>
      </c>
      <c r="N85" s="79">
        <v>0</v>
      </c>
      <c r="O85" s="114"/>
      <c r="P85" s="114"/>
      <c r="Q85" s="118"/>
      <c r="R85" s="114"/>
    </row>
    <row r="86" spans="1:18" ht="30.6" x14ac:dyDescent="0.3">
      <c r="A86" s="74">
        <v>84</v>
      </c>
      <c r="B86" s="74">
        <v>3948882023</v>
      </c>
      <c r="C86" s="121">
        <v>20231120122012</v>
      </c>
      <c r="D86" s="123" t="s">
        <v>17</v>
      </c>
      <c r="E86" s="114"/>
      <c r="F86" s="123" t="s">
        <v>80</v>
      </c>
      <c r="G86" s="63" t="s">
        <v>15</v>
      </c>
      <c r="H86" s="114" t="s">
        <v>19</v>
      </c>
      <c r="I86" s="114" t="s">
        <v>172</v>
      </c>
      <c r="J86" s="115">
        <v>45187</v>
      </c>
      <c r="K86" s="116">
        <v>20231200102511</v>
      </c>
      <c r="L86" s="115">
        <v>45191</v>
      </c>
      <c r="M86" s="77">
        <v>4</v>
      </c>
      <c r="N86" s="79">
        <v>0</v>
      </c>
      <c r="O86" s="114"/>
      <c r="P86" s="114"/>
      <c r="Q86" s="118"/>
      <c r="R86" s="114"/>
    </row>
    <row r="87" spans="1:18" ht="20.399999999999999" x14ac:dyDescent="0.3">
      <c r="A87" s="74">
        <v>85</v>
      </c>
      <c r="B87" s="74">
        <v>3948912023</v>
      </c>
      <c r="C87" s="121">
        <v>20231120122132</v>
      </c>
      <c r="D87" s="123" t="s">
        <v>17</v>
      </c>
      <c r="E87" s="114"/>
      <c r="F87" s="123" t="s">
        <v>80</v>
      </c>
      <c r="G87" s="63" t="s">
        <v>15</v>
      </c>
      <c r="H87" s="114" t="s">
        <v>19</v>
      </c>
      <c r="I87" s="114" t="s">
        <v>173</v>
      </c>
      <c r="J87" s="115">
        <v>45187</v>
      </c>
      <c r="K87" s="116">
        <v>20231200102521</v>
      </c>
      <c r="L87" s="115">
        <v>45191</v>
      </c>
      <c r="M87" s="77">
        <v>4</v>
      </c>
      <c r="N87" s="79">
        <v>0</v>
      </c>
      <c r="O87" s="114"/>
      <c r="P87" s="114"/>
      <c r="Q87" s="118"/>
      <c r="R87" s="114"/>
    </row>
    <row r="88" spans="1:18" ht="20.399999999999999" x14ac:dyDescent="0.3">
      <c r="A88" s="74">
        <v>86</v>
      </c>
      <c r="B88" s="74">
        <v>3949192023</v>
      </c>
      <c r="C88" s="121">
        <v>20231120122232</v>
      </c>
      <c r="D88" s="123" t="s">
        <v>17</v>
      </c>
      <c r="E88" s="114"/>
      <c r="F88" s="123" t="s">
        <v>80</v>
      </c>
      <c r="G88" s="63" t="s">
        <v>15</v>
      </c>
      <c r="H88" s="114" t="s">
        <v>19</v>
      </c>
      <c r="I88" s="114" t="s">
        <v>174</v>
      </c>
      <c r="J88" s="115">
        <v>45187</v>
      </c>
      <c r="K88" s="116">
        <v>20231200102541</v>
      </c>
      <c r="L88" s="115">
        <v>45191</v>
      </c>
      <c r="M88" s="77">
        <v>4</v>
      </c>
      <c r="N88" s="79">
        <v>0</v>
      </c>
      <c r="O88" s="114"/>
      <c r="P88" s="114"/>
      <c r="Q88" s="118"/>
      <c r="R88" s="114"/>
    </row>
    <row r="89" spans="1:18" ht="30.6" x14ac:dyDescent="0.3">
      <c r="A89" s="74">
        <v>87</v>
      </c>
      <c r="B89" s="74">
        <v>3949532023</v>
      </c>
      <c r="C89" s="121">
        <v>20231120122252</v>
      </c>
      <c r="D89" s="123" t="s">
        <v>17</v>
      </c>
      <c r="E89" s="114"/>
      <c r="F89" s="123" t="s">
        <v>80</v>
      </c>
      <c r="G89" s="63" t="s">
        <v>15</v>
      </c>
      <c r="H89" s="114" t="s">
        <v>19</v>
      </c>
      <c r="I89" s="114" t="s">
        <v>175</v>
      </c>
      <c r="J89" s="115">
        <v>45187</v>
      </c>
      <c r="K89" s="116">
        <v>20231200102561</v>
      </c>
      <c r="L89" s="115">
        <v>45191</v>
      </c>
      <c r="M89" s="77">
        <v>6</v>
      </c>
      <c r="N89" s="79">
        <v>0</v>
      </c>
      <c r="O89" s="114"/>
      <c r="P89" s="114"/>
      <c r="Q89" s="118"/>
      <c r="R89" s="114"/>
    </row>
    <row r="90" spans="1:18" ht="30.6" x14ac:dyDescent="0.3">
      <c r="A90" s="74">
        <v>88</v>
      </c>
      <c r="B90" s="74">
        <v>3950192023</v>
      </c>
      <c r="C90" s="121">
        <v>20231120122302</v>
      </c>
      <c r="D90" s="123" t="s">
        <v>17</v>
      </c>
      <c r="E90" s="114"/>
      <c r="F90" s="123" t="s">
        <v>80</v>
      </c>
      <c r="G90" s="63" t="s">
        <v>15</v>
      </c>
      <c r="H90" s="114" t="s">
        <v>19</v>
      </c>
      <c r="I90" s="114" t="s">
        <v>176</v>
      </c>
      <c r="J90" s="115">
        <v>45187</v>
      </c>
      <c r="K90" s="116">
        <v>20231200102571</v>
      </c>
      <c r="L90" s="115">
        <v>45191</v>
      </c>
      <c r="M90" s="77">
        <v>6</v>
      </c>
      <c r="N90" s="79">
        <v>0</v>
      </c>
      <c r="O90" s="114"/>
      <c r="P90" s="114"/>
      <c r="Q90" s="118"/>
      <c r="R90" s="114"/>
    </row>
    <row r="91" spans="1:18" ht="30.6" x14ac:dyDescent="0.3">
      <c r="A91" s="74">
        <v>89</v>
      </c>
      <c r="B91" s="74">
        <v>3950252023</v>
      </c>
      <c r="C91" s="121">
        <v>20231120122312</v>
      </c>
      <c r="D91" s="123" t="s">
        <v>17</v>
      </c>
      <c r="E91" s="114"/>
      <c r="F91" s="123" t="s">
        <v>80</v>
      </c>
      <c r="G91" s="63" t="s">
        <v>15</v>
      </c>
      <c r="H91" s="114" t="s">
        <v>19</v>
      </c>
      <c r="I91" s="114" t="s">
        <v>175</v>
      </c>
      <c r="J91" s="115">
        <v>45187</v>
      </c>
      <c r="K91" s="116">
        <v>20231200102601</v>
      </c>
      <c r="L91" s="115">
        <v>45191</v>
      </c>
      <c r="M91" s="77">
        <v>6</v>
      </c>
      <c r="N91" s="79">
        <v>0</v>
      </c>
      <c r="O91" s="114"/>
      <c r="P91" s="114"/>
      <c r="Q91" s="118"/>
      <c r="R91" s="114"/>
    </row>
    <row r="92" spans="1:18" ht="30.6" x14ac:dyDescent="0.3">
      <c r="A92" s="74">
        <v>90</v>
      </c>
      <c r="B92" s="74">
        <v>3950782023</v>
      </c>
      <c r="C92" s="121">
        <v>20231120122382</v>
      </c>
      <c r="D92" s="123" t="s">
        <v>17</v>
      </c>
      <c r="E92" s="114"/>
      <c r="F92" s="123" t="s">
        <v>86</v>
      </c>
      <c r="G92" s="63" t="s">
        <v>15</v>
      </c>
      <c r="H92" s="114" t="s">
        <v>18</v>
      </c>
      <c r="I92" s="114" t="s">
        <v>177</v>
      </c>
      <c r="J92" s="115">
        <v>45187</v>
      </c>
      <c r="K92" s="116">
        <v>20231400103611</v>
      </c>
      <c r="L92" s="115">
        <v>45196</v>
      </c>
      <c r="M92" s="77">
        <v>7</v>
      </c>
      <c r="N92" s="79">
        <v>0</v>
      </c>
      <c r="O92" s="114"/>
      <c r="P92" s="114"/>
      <c r="Q92" s="118"/>
      <c r="R92" s="114"/>
    </row>
    <row r="93" spans="1:18" ht="61.2" x14ac:dyDescent="0.3">
      <c r="A93" s="74">
        <v>91</v>
      </c>
      <c r="B93" s="74"/>
      <c r="C93" s="121">
        <v>20231120122602</v>
      </c>
      <c r="D93" s="123" t="s">
        <v>17</v>
      </c>
      <c r="E93" s="114" t="s">
        <v>208</v>
      </c>
      <c r="F93" s="123" t="s">
        <v>81</v>
      </c>
      <c r="G93" s="63" t="s">
        <v>15</v>
      </c>
      <c r="H93" s="114" t="s">
        <v>19</v>
      </c>
      <c r="I93" s="114" t="s">
        <v>178</v>
      </c>
      <c r="J93" s="115">
        <v>45188</v>
      </c>
      <c r="K93" s="116">
        <v>20231320104761</v>
      </c>
      <c r="L93" s="115">
        <v>45200</v>
      </c>
      <c r="M93" s="77">
        <v>9</v>
      </c>
      <c r="N93" s="79">
        <v>0</v>
      </c>
      <c r="O93" s="114"/>
      <c r="P93" s="114"/>
      <c r="Q93" s="118"/>
      <c r="R93" s="114"/>
    </row>
    <row r="94" spans="1:18" ht="30.6" x14ac:dyDescent="0.3">
      <c r="A94" s="74">
        <v>92</v>
      </c>
      <c r="B94" s="74">
        <v>3962912023</v>
      </c>
      <c r="C94" s="121">
        <v>20231120122772</v>
      </c>
      <c r="D94" s="123" t="s">
        <v>45</v>
      </c>
      <c r="E94" s="114"/>
      <c r="F94" s="123" t="s">
        <v>81</v>
      </c>
      <c r="G94" s="63" t="s">
        <v>15</v>
      </c>
      <c r="H94" s="114" t="s">
        <v>19</v>
      </c>
      <c r="I94" s="114" t="s">
        <v>179</v>
      </c>
      <c r="J94" s="115">
        <v>45188</v>
      </c>
      <c r="K94" s="116">
        <v>20231320104751</v>
      </c>
      <c r="L94" s="115">
        <v>45200</v>
      </c>
      <c r="M94" s="77">
        <v>9</v>
      </c>
      <c r="N94" s="79">
        <v>0</v>
      </c>
      <c r="O94" s="114"/>
      <c r="P94" s="114"/>
      <c r="Q94" s="118"/>
      <c r="R94" s="114"/>
    </row>
    <row r="95" spans="1:18" ht="30.6" x14ac:dyDescent="0.3">
      <c r="A95" s="74">
        <v>93</v>
      </c>
      <c r="B95" s="74">
        <v>3991782023</v>
      </c>
      <c r="C95" s="121">
        <v>20231120123452</v>
      </c>
      <c r="D95" s="123" t="s">
        <v>17</v>
      </c>
      <c r="E95" s="114"/>
      <c r="F95" s="123" t="s">
        <v>80</v>
      </c>
      <c r="G95" s="63" t="s">
        <v>15</v>
      </c>
      <c r="H95" s="114" t="s">
        <v>19</v>
      </c>
      <c r="I95" s="114" t="s">
        <v>180</v>
      </c>
      <c r="J95" s="115">
        <v>45189</v>
      </c>
      <c r="K95" s="116">
        <v>20231200102611</v>
      </c>
      <c r="L95" s="115">
        <v>45195</v>
      </c>
      <c r="M95" s="77">
        <v>5</v>
      </c>
      <c r="N95" s="79">
        <v>0</v>
      </c>
      <c r="O95" s="114"/>
      <c r="P95" s="114"/>
      <c r="Q95" s="118"/>
      <c r="R95" s="114"/>
    </row>
    <row r="96" spans="1:18" ht="40.799999999999997" x14ac:dyDescent="0.3">
      <c r="A96" s="74">
        <v>94</v>
      </c>
      <c r="B96" s="74">
        <v>3992222023</v>
      </c>
      <c r="C96" s="121">
        <v>20231120123492</v>
      </c>
      <c r="D96" s="123" t="s">
        <v>17</v>
      </c>
      <c r="E96" s="114"/>
      <c r="F96" s="123" t="s">
        <v>81</v>
      </c>
      <c r="G96" s="63" t="s">
        <v>15</v>
      </c>
      <c r="H96" s="114" t="s">
        <v>19</v>
      </c>
      <c r="I96" s="114" t="s">
        <v>181</v>
      </c>
      <c r="J96" s="115">
        <v>45189</v>
      </c>
      <c r="K96" s="116">
        <v>20231320106701</v>
      </c>
      <c r="L96" s="115">
        <v>45203</v>
      </c>
      <c r="M96" s="77">
        <v>10</v>
      </c>
      <c r="N96" s="79">
        <v>0</v>
      </c>
      <c r="O96" s="114"/>
      <c r="P96" s="114"/>
      <c r="Q96" s="118"/>
      <c r="R96" s="114"/>
    </row>
    <row r="97" spans="1:18" ht="51" x14ac:dyDescent="0.3">
      <c r="A97" s="74">
        <v>95</v>
      </c>
      <c r="B97" s="74"/>
      <c r="C97" s="121">
        <v>20231120123732</v>
      </c>
      <c r="D97" s="123" t="s">
        <v>17</v>
      </c>
      <c r="E97" s="114" t="s">
        <v>21</v>
      </c>
      <c r="F97" s="123" t="s">
        <v>80</v>
      </c>
      <c r="G97" s="63" t="s">
        <v>15</v>
      </c>
      <c r="H97" s="114" t="s">
        <v>19</v>
      </c>
      <c r="I97" s="114" t="s">
        <v>182</v>
      </c>
      <c r="J97" s="115">
        <v>45189</v>
      </c>
      <c r="K97" s="116">
        <v>20231200103071</v>
      </c>
      <c r="L97" s="115">
        <v>45195</v>
      </c>
      <c r="M97" s="77">
        <v>5</v>
      </c>
      <c r="N97" s="79">
        <v>0</v>
      </c>
      <c r="O97" s="114"/>
      <c r="P97" s="114"/>
      <c r="Q97" s="118"/>
      <c r="R97" s="114"/>
    </row>
    <row r="98" spans="1:18" ht="40.799999999999997" x14ac:dyDescent="0.3">
      <c r="A98" s="74">
        <v>96</v>
      </c>
      <c r="B98" s="74">
        <v>4078542023</v>
      </c>
      <c r="C98" s="121">
        <v>20231120124152</v>
      </c>
      <c r="D98" s="123" t="s">
        <v>17</v>
      </c>
      <c r="E98" s="114"/>
      <c r="F98" s="123" t="s">
        <v>80</v>
      </c>
      <c r="G98" s="63" t="s">
        <v>15</v>
      </c>
      <c r="H98" s="114" t="s">
        <v>19</v>
      </c>
      <c r="I98" s="114" t="s">
        <v>183</v>
      </c>
      <c r="J98" s="115">
        <v>45191</v>
      </c>
      <c r="K98" s="116">
        <v>20231200104281</v>
      </c>
      <c r="L98" s="115">
        <v>45197</v>
      </c>
      <c r="M98" s="77">
        <v>5</v>
      </c>
      <c r="N98" s="79">
        <v>0</v>
      </c>
      <c r="O98" s="114"/>
      <c r="P98" s="114"/>
      <c r="Q98" s="118"/>
      <c r="R98" s="114"/>
    </row>
    <row r="99" spans="1:18" ht="51" x14ac:dyDescent="0.3">
      <c r="A99" s="74">
        <v>97</v>
      </c>
      <c r="B99" s="74">
        <v>4083752023</v>
      </c>
      <c r="C99" s="121">
        <v>20231120124362</v>
      </c>
      <c r="D99" s="123" t="s">
        <v>17</v>
      </c>
      <c r="E99" s="114"/>
      <c r="F99" s="123" t="s">
        <v>87</v>
      </c>
      <c r="G99" s="63" t="s">
        <v>15</v>
      </c>
      <c r="H99" s="114" t="s">
        <v>18</v>
      </c>
      <c r="I99" s="114" t="s">
        <v>184</v>
      </c>
      <c r="J99" s="115">
        <v>45191</v>
      </c>
      <c r="K99" s="116">
        <v>20231140103681</v>
      </c>
      <c r="L99" s="115">
        <v>45196</v>
      </c>
      <c r="M99" s="77">
        <v>3</v>
      </c>
      <c r="N99" s="79">
        <v>0</v>
      </c>
      <c r="O99" s="114"/>
      <c r="P99" s="114"/>
      <c r="Q99" s="118"/>
      <c r="R99" s="114"/>
    </row>
    <row r="100" spans="1:18" ht="30.6" x14ac:dyDescent="0.3">
      <c r="A100" s="74">
        <v>98</v>
      </c>
      <c r="B100" s="74">
        <v>4093002023</v>
      </c>
      <c r="C100" s="121">
        <v>20231120124522</v>
      </c>
      <c r="D100" s="123" t="s">
        <v>17</v>
      </c>
      <c r="E100" s="114"/>
      <c r="F100" s="123" t="s">
        <v>80</v>
      </c>
      <c r="G100" s="63" t="s">
        <v>15</v>
      </c>
      <c r="H100" s="114" t="s">
        <v>19</v>
      </c>
      <c r="I100" s="114" t="s">
        <v>185</v>
      </c>
      <c r="J100" s="115">
        <v>45191</v>
      </c>
      <c r="K100" s="116">
        <v>20231200102951</v>
      </c>
      <c r="L100" s="115">
        <v>45195</v>
      </c>
      <c r="M100" s="77">
        <v>3</v>
      </c>
      <c r="N100" s="79">
        <v>0</v>
      </c>
      <c r="O100" s="114" t="s">
        <v>20</v>
      </c>
      <c r="P100" s="114" t="s">
        <v>21</v>
      </c>
      <c r="Q100" s="118"/>
      <c r="R100" s="114"/>
    </row>
    <row r="101" spans="1:18" ht="30.6" x14ac:dyDescent="0.3">
      <c r="A101" s="74">
        <v>99</v>
      </c>
      <c r="B101" s="74">
        <v>4087022023</v>
      </c>
      <c r="C101" s="121">
        <v>20231120124532</v>
      </c>
      <c r="D101" s="123" t="s">
        <v>14</v>
      </c>
      <c r="E101" s="114"/>
      <c r="F101" s="123" t="s">
        <v>50</v>
      </c>
      <c r="G101" s="63" t="s">
        <v>15</v>
      </c>
      <c r="H101" s="114" t="s">
        <v>18</v>
      </c>
      <c r="I101" s="114" t="s">
        <v>186</v>
      </c>
      <c r="J101" s="115">
        <v>45191</v>
      </c>
      <c r="K101" s="116">
        <v>20231100105331</v>
      </c>
      <c r="L101" s="115">
        <v>45201</v>
      </c>
      <c r="M101" s="77">
        <v>6</v>
      </c>
      <c r="N101" s="79">
        <v>0</v>
      </c>
      <c r="O101" s="114"/>
      <c r="P101" s="114"/>
      <c r="Q101" s="118"/>
      <c r="R101" s="114"/>
    </row>
    <row r="102" spans="1:18" ht="20.399999999999999" x14ac:dyDescent="0.3">
      <c r="A102" s="74">
        <v>100</v>
      </c>
      <c r="B102" s="74">
        <v>4097622023</v>
      </c>
      <c r="C102" s="121">
        <v>20231120124562</v>
      </c>
      <c r="D102" s="123" t="s">
        <v>17</v>
      </c>
      <c r="E102" s="114"/>
      <c r="F102" s="123" t="s">
        <v>81</v>
      </c>
      <c r="G102" s="63" t="s">
        <v>15</v>
      </c>
      <c r="H102" s="114" t="s">
        <v>19</v>
      </c>
      <c r="I102" s="114" t="s">
        <v>187</v>
      </c>
      <c r="J102" s="115">
        <v>45191</v>
      </c>
      <c r="K102" s="116">
        <v>20231320105351</v>
      </c>
      <c r="L102" s="115">
        <v>45200</v>
      </c>
      <c r="M102" s="77">
        <v>6</v>
      </c>
      <c r="N102" s="79">
        <v>0</v>
      </c>
      <c r="O102" s="114"/>
      <c r="P102" s="114"/>
      <c r="Q102" s="118"/>
      <c r="R102" s="114"/>
    </row>
    <row r="103" spans="1:18" ht="30.6" x14ac:dyDescent="0.3">
      <c r="A103" s="74">
        <v>101</v>
      </c>
      <c r="B103" s="74">
        <v>4210152023</v>
      </c>
      <c r="C103" s="121">
        <v>20231120124982</v>
      </c>
      <c r="D103" s="123" t="s">
        <v>17</v>
      </c>
      <c r="E103" s="114"/>
      <c r="F103" s="123" t="s">
        <v>80</v>
      </c>
      <c r="G103" s="63" t="s">
        <v>15</v>
      </c>
      <c r="H103" s="114" t="s">
        <v>19</v>
      </c>
      <c r="I103" s="114" t="s">
        <v>188</v>
      </c>
      <c r="J103" s="115">
        <v>45194</v>
      </c>
      <c r="K103" s="116">
        <v>20231200106331</v>
      </c>
      <c r="L103" s="115">
        <v>45202</v>
      </c>
      <c r="M103" s="77">
        <v>7</v>
      </c>
      <c r="N103" s="79">
        <v>0</v>
      </c>
      <c r="O103" s="114"/>
      <c r="P103" s="114"/>
      <c r="Q103" s="118"/>
      <c r="R103" s="114"/>
    </row>
    <row r="104" spans="1:18" ht="30.6" x14ac:dyDescent="0.3">
      <c r="A104" s="74">
        <v>102</v>
      </c>
      <c r="B104" s="74">
        <v>4210532023</v>
      </c>
      <c r="C104" s="121">
        <v>20231120125012</v>
      </c>
      <c r="D104" s="123" t="s">
        <v>17</v>
      </c>
      <c r="E104" s="114"/>
      <c r="F104" s="123" t="s">
        <v>80</v>
      </c>
      <c r="G104" s="63" t="s">
        <v>15</v>
      </c>
      <c r="H104" s="114" t="s">
        <v>19</v>
      </c>
      <c r="I104" s="114" t="s">
        <v>189</v>
      </c>
      <c r="J104" s="115">
        <v>45194</v>
      </c>
      <c r="K104" s="116">
        <v>20231200106561</v>
      </c>
      <c r="L104" s="115">
        <v>45203</v>
      </c>
      <c r="M104" s="77">
        <v>7</v>
      </c>
      <c r="N104" s="79">
        <v>0</v>
      </c>
      <c r="O104" s="114"/>
      <c r="P104" s="114"/>
      <c r="Q104" s="118"/>
      <c r="R104" s="114"/>
    </row>
    <row r="105" spans="1:18" ht="30.6" x14ac:dyDescent="0.3">
      <c r="A105" s="74">
        <v>103</v>
      </c>
      <c r="B105" s="74">
        <v>4210652023</v>
      </c>
      <c r="C105" s="121">
        <v>20231120125032</v>
      </c>
      <c r="D105" s="123" t="s">
        <v>17</v>
      </c>
      <c r="E105" s="114"/>
      <c r="F105" s="123" t="s">
        <v>80</v>
      </c>
      <c r="G105" s="63" t="s">
        <v>15</v>
      </c>
      <c r="H105" s="114" t="s">
        <v>19</v>
      </c>
      <c r="I105" s="114" t="s">
        <v>190</v>
      </c>
      <c r="J105" s="115">
        <v>45194</v>
      </c>
      <c r="K105" s="116">
        <v>20231200106571</v>
      </c>
      <c r="L105" s="115">
        <v>45203</v>
      </c>
      <c r="M105" s="77">
        <v>7</v>
      </c>
      <c r="N105" s="79">
        <v>0</v>
      </c>
      <c r="O105" s="114"/>
      <c r="P105" s="114"/>
      <c r="Q105" s="118"/>
      <c r="R105" s="114"/>
    </row>
    <row r="106" spans="1:18" ht="20.399999999999999" x14ac:dyDescent="0.3">
      <c r="A106" s="74">
        <v>104</v>
      </c>
      <c r="B106" s="74">
        <v>4211052023</v>
      </c>
      <c r="C106" s="121">
        <v>20231120125062</v>
      </c>
      <c r="D106" s="123" t="s">
        <v>17</v>
      </c>
      <c r="E106" s="114"/>
      <c r="F106" s="123" t="s">
        <v>80</v>
      </c>
      <c r="G106" s="63" t="s">
        <v>15</v>
      </c>
      <c r="H106" s="114" t="s">
        <v>19</v>
      </c>
      <c r="I106" s="114" t="s">
        <v>191</v>
      </c>
      <c r="J106" s="115">
        <v>45194</v>
      </c>
      <c r="K106" s="116">
        <v>20231200106581</v>
      </c>
      <c r="L106" s="115">
        <v>45203</v>
      </c>
      <c r="M106" s="77">
        <v>7</v>
      </c>
      <c r="N106" s="79">
        <v>0</v>
      </c>
      <c r="O106" s="114"/>
      <c r="P106" s="114"/>
      <c r="Q106" s="118"/>
      <c r="R106" s="114"/>
    </row>
    <row r="107" spans="1:18" ht="30.6" x14ac:dyDescent="0.3">
      <c r="A107" s="74">
        <v>105</v>
      </c>
      <c r="B107" s="74">
        <v>4212232023</v>
      </c>
      <c r="C107" s="121">
        <v>20231120125102</v>
      </c>
      <c r="D107" s="123" t="s">
        <v>17</v>
      </c>
      <c r="E107" s="114"/>
      <c r="F107" s="123" t="s">
        <v>80</v>
      </c>
      <c r="G107" s="63" t="s">
        <v>15</v>
      </c>
      <c r="H107" s="114" t="s">
        <v>19</v>
      </c>
      <c r="I107" s="114" t="s">
        <v>192</v>
      </c>
      <c r="J107" s="115">
        <v>45194</v>
      </c>
      <c r="K107" s="116">
        <v>20231200106591</v>
      </c>
      <c r="L107" s="115">
        <v>45203</v>
      </c>
      <c r="M107" s="77">
        <v>7</v>
      </c>
      <c r="N107" s="79">
        <v>0</v>
      </c>
      <c r="O107" s="114"/>
      <c r="P107" s="114"/>
      <c r="Q107" s="118"/>
      <c r="R107" s="114"/>
    </row>
    <row r="108" spans="1:18" ht="30.6" x14ac:dyDescent="0.3">
      <c r="A108" s="74">
        <v>106</v>
      </c>
      <c r="B108" s="74">
        <v>4212262023</v>
      </c>
      <c r="C108" s="121">
        <v>20231120125112</v>
      </c>
      <c r="D108" s="123" t="s">
        <v>17</v>
      </c>
      <c r="E108" s="114"/>
      <c r="F108" s="123" t="s">
        <v>80</v>
      </c>
      <c r="G108" s="63" t="s">
        <v>15</v>
      </c>
      <c r="H108" s="114" t="s">
        <v>19</v>
      </c>
      <c r="I108" s="114" t="s">
        <v>193</v>
      </c>
      <c r="J108" s="115">
        <v>45194</v>
      </c>
      <c r="K108" s="116">
        <v>20231200106601</v>
      </c>
      <c r="L108" s="115">
        <v>45203</v>
      </c>
      <c r="M108" s="77">
        <v>7</v>
      </c>
      <c r="N108" s="79">
        <v>0</v>
      </c>
      <c r="O108" s="114"/>
      <c r="P108" s="114"/>
      <c r="Q108" s="118"/>
      <c r="R108" s="114"/>
    </row>
    <row r="109" spans="1:18" ht="30.6" x14ac:dyDescent="0.3">
      <c r="A109" s="74">
        <v>107</v>
      </c>
      <c r="B109" s="74">
        <v>4212272023</v>
      </c>
      <c r="C109" s="121">
        <v>20231120125122</v>
      </c>
      <c r="D109" s="123" t="s">
        <v>17</v>
      </c>
      <c r="E109" s="114"/>
      <c r="F109" s="123" t="s">
        <v>80</v>
      </c>
      <c r="G109" s="63" t="s">
        <v>15</v>
      </c>
      <c r="H109" s="114" t="s">
        <v>19</v>
      </c>
      <c r="I109" s="114" t="s">
        <v>194</v>
      </c>
      <c r="J109" s="115">
        <v>45194</v>
      </c>
      <c r="K109" s="116">
        <v>20231200106611</v>
      </c>
      <c r="L109" s="115">
        <v>45203</v>
      </c>
      <c r="M109" s="77">
        <v>6</v>
      </c>
      <c r="N109" s="79">
        <v>0</v>
      </c>
      <c r="O109" s="114"/>
      <c r="P109" s="114"/>
      <c r="Q109" s="118"/>
      <c r="R109" s="114"/>
    </row>
    <row r="110" spans="1:18" ht="30.6" x14ac:dyDescent="0.3">
      <c r="A110" s="74">
        <v>108</v>
      </c>
      <c r="B110" s="74">
        <v>4212302023</v>
      </c>
      <c r="C110" s="121">
        <v>20231120125142</v>
      </c>
      <c r="D110" s="123" t="s">
        <v>17</v>
      </c>
      <c r="E110" s="114"/>
      <c r="F110" s="123" t="s">
        <v>80</v>
      </c>
      <c r="G110" s="63" t="s">
        <v>15</v>
      </c>
      <c r="H110" s="114" t="s">
        <v>19</v>
      </c>
      <c r="I110" s="114" t="s">
        <v>195</v>
      </c>
      <c r="J110" s="115">
        <v>45194</v>
      </c>
      <c r="K110" s="116">
        <v>20231200106621</v>
      </c>
      <c r="L110" s="115">
        <v>45203</v>
      </c>
      <c r="M110" s="77">
        <v>7</v>
      </c>
      <c r="N110" s="79">
        <v>0</v>
      </c>
      <c r="O110" s="114"/>
      <c r="P110" s="114"/>
      <c r="Q110" s="118"/>
      <c r="R110" s="114"/>
    </row>
    <row r="111" spans="1:18" ht="20.399999999999999" x14ac:dyDescent="0.3">
      <c r="A111" s="74">
        <v>109</v>
      </c>
      <c r="B111" s="74">
        <v>4212312023</v>
      </c>
      <c r="C111" s="121">
        <v>20231120125152</v>
      </c>
      <c r="D111" s="123" t="s">
        <v>17</v>
      </c>
      <c r="E111" s="114"/>
      <c r="F111" s="123" t="s">
        <v>80</v>
      </c>
      <c r="G111" s="63" t="s">
        <v>15</v>
      </c>
      <c r="H111" s="114" t="s">
        <v>19</v>
      </c>
      <c r="I111" s="114" t="s">
        <v>196</v>
      </c>
      <c r="J111" s="115">
        <v>45194</v>
      </c>
      <c r="K111" s="116">
        <v>20231200106631</v>
      </c>
      <c r="L111" s="115">
        <v>45203</v>
      </c>
      <c r="M111" s="77">
        <v>7</v>
      </c>
      <c r="N111" s="79">
        <v>0</v>
      </c>
      <c r="O111" s="114"/>
      <c r="P111" s="114"/>
      <c r="Q111" s="118"/>
      <c r="R111" s="114"/>
    </row>
    <row r="112" spans="1:18" ht="40.799999999999997" x14ac:dyDescent="0.3">
      <c r="A112" s="74">
        <v>110</v>
      </c>
      <c r="B112" s="74">
        <v>4280432023</v>
      </c>
      <c r="C112" s="121">
        <v>20231120125972</v>
      </c>
      <c r="D112" s="123" t="s">
        <v>17</v>
      </c>
      <c r="E112" s="114"/>
      <c r="F112" s="123" t="s">
        <v>80</v>
      </c>
      <c r="G112" s="63" t="s">
        <v>15</v>
      </c>
      <c r="H112" s="114" t="s">
        <v>19</v>
      </c>
      <c r="I112" s="114" t="s">
        <v>197</v>
      </c>
      <c r="J112" s="115">
        <v>45195</v>
      </c>
      <c r="K112" s="116"/>
      <c r="L112" s="115"/>
      <c r="M112" s="77" t="s">
        <v>207</v>
      </c>
      <c r="N112" s="79">
        <v>0</v>
      </c>
      <c r="O112" s="114"/>
      <c r="P112" s="114"/>
      <c r="Q112" s="118"/>
      <c r="R112" s="114"/>
    </row>
    <row r="113" spans="1:18" ht="51" x14ac:dyDescent="0.3">
      <c r="A113" s="74">
        <v>111</v>
      </c>
      <c r="B113" s="74">
        <v>4206472023</v>
      </c>
      <c r="C113" s="121">
        <v>20231120126032</v>
      </c>
      <c r="D113" s="123" t="s">
        <v>14</v>
      </c>
      <c r="E113" s="114"/>
      <c r="F113" s="123" t="s">
        <v>48</v>
      </c>
      <c r="G113" s="63" t="s">
        <v>15</v>
      </c>
      <c r="H113" s="114" t="s">
        <v>18</v>
      </c>
      <c r="I113" s="114" t="s">
        <v>198</v>
      </c>
      <c r="J113" s="115">
        <v>45196</v>
      </c>
      <c r="K113" s="116"/>
      <c r="L113" s="115"/>
      <c r="M113" s="77" t="s">
        <v>207</v>
      </c>
      <c r="N113" s="79">
        <v>0</v>
      </c>
      <c r="O113" s="114"/>
      <c r="P113" s="114"/>
      <c r="Q113" s="118"/>
      <c r="R113" s="114"/>
    </row>
    <row r="114" spans="1:18" ht="40.799999999999997" x14ac:dyDescent="0.3">
      <c r="A114" s="74">
        <v>112</v>
      </c>
      <c r="B114" s="74">
        <v>4232632023</v>
      </c>
      <c r="C114" s="121">
        <v>20231120126092</v>
      </c>
      <c r="D114" s="123" t="s">
        <v>14</v>
      </c>
      <c r="E114" s="114"/>
      <c r="F114" s="123" t="s">
        <v>80</v>
      </c>
      <c r="G114" s="63" t="s">
        <v>15</v>
      </c>
      <c r="H114" s="114" t="s">
        <v>19</v>
      </c>
      <c r="I114" s="114" t="s">
        <v>199</v>
      </c>
      <c r="J114" s="115">
        <v>45196</v>
      </c>
      <c r="K114" s="116"/>
      <c r="L114" s="115"/>
      <c r="M114" s="77" t="s">
        <v>207</v>
      </c>
      <c r="N114" s="79">
        <v>0</v>
      </c>
      <c r="O114" s="114"/>
      <c r="P114" s="114"/>
      <c r="Q114" s="118"/>
      <c r="R114" s="114"/>
    </row>
    <row r="115" spans="1:18" ht="30.6" x14ac:dyDescent="0.3">
      <c r="A115" s="74">
        <v>113</v>
      </c>
      <c r="B115" s="74">
        <v>4283902023</v>
      </c>
      <c r="C115" s="121">
        <v>20231120126212</v>
      </c>
      <c r="D115" s="123" t="s">
        <v>17</v>
      </c>
      <c r="E115" s="114"/>
      <c r="F115" s="123" t="s">
        <v>80</v>
      </c>
      <c r="G115" s="63" t="s">
        <v>15</v>
      </c>
      <c r="H115" s="114" t="s">
        <v>19</v>
      </c>
      <c r="I115" s="114" t="s">
        <v>200</v>
      </c>
      <c r="J115" s="115">
        <v>45196</v>
      </c>
      <c r="K115" s="116">
        <v>20231200106641</v>
      </c>
      <c r="L115" s="115">
        <v>45203</v>
      </c>
      <c r="M115" s="77">
        <v>5</v>
      </c>
      <c r="N115" s="79">
        <v>0</v>
      </c>
      <c r="O115" s="114"/>
      <c r="P115" s="114"/>
      <c r="Q115" s="118"/>
      <c r="R115" s="114"/>
    </row>
    <row r="116" spans="1:18" ht="20.399999999999999" x14ac:dyDescent="0.3">
      <c r="A116" s="74">
        <v>114</v>
      </c>
      <c r="B116" s="74">
        <v>4286302023</v>
      </c>
      <c r="C116" s="121">
        <v>20231120126222</v>
      </c>
      <c r="D116" s="123" t="s">
        <v>17</v>
      </c>
      <c r="E116" s="114"/>
      <c r="F116" s="123" t="s">
        <v>85</v>
      </c>
      <c r="G116" s="63" t="s">
        <v>15</v>
      </c>
      <c r="H116" s="114" t="s">
        <v>16</v>
      </c>
      <c r="I116" s="114" t="s">
        <v>201</v>
      </c>
      <c r="J116" s="115">
        <v>45196</v>
      </c>
      <c r="K116" s="116"/>
      <c r="L116" s="115"/>
      <c r="M116" s="77" t="s">
        <v>207</v>
      </c>
      <c r="N116" s="79">
        <v>0</v>
      </c>
      <c r="O116" s="114"/>
      <c r="P116" s="114"/>
      <c r="Q116" s="118"/>
      <c r="R116" s="114"/>
    </row>
    <row r="117" spans="1:18" ht="61.2" x14ac:dyDescent="0.3">
      <c r="A117" s="74">
        <v>115</v>
      </c>
      <c r="B117" s="74">
        <v>4300982023</v>
      </c>
      <c r="C117" s="121">
        <v>20231120126822</v>
      </c>
      <c r="D117" s="123" t="s">
        <v>45</v>
      </c>
      <c r="E117" s="114"/>
      <c r="F117" s="123" t="s">
        <v>85</v>
      </c>
      <c r="G117" s="63" t="s">
        <v>15</v>
      </c>
      <c r="H117" s="114" t="s">
        <v>18</v>
      </c>
      <c r="I117" s="114" t="s">
        <v>202</v>
      </c>
      <c r="J117" s="115">
        <v>45197</v>
      </c>
      <c r="K117" s="116"/>
      <c r="L117" s="115"/>
      <c r="M117" s="77" t="s">
        <v>207</v>
      </c>
      <c r="N117" s="79">
        <v>0</v>
      </c>
      <c r="O117" s="114"/>
      <c r="P117" s="114"/>
      <c r="Q117" s="118"/>
      <c r="R117" s="114"/>
    </row>
    <row r="118" spans="1:18" ht="20.399999999999999" x14ac:dyDescent="0.3">
      <c r="A118" s="74">
        <v>116</v>
      </c>
      <c r="B118" s="74">
        <v>4313982023</v>
      </c>
      <c r="C118" s="121">
        <v>20231120127152</v>
      </c>
      <c r="D118" s="123" t="s">
        <v>45</v>
      </c>
      <c r="E118" s="114"/>
      <c r="F118" s="123" t="s">
        <v>89</v>
      </c>
      <c r="G118" s="63" t="s">
        <v>15</v>
      </c>
      <c r="H118" s="114" t="s">
        <v>18</v>
      </c>
      <c r="I118" s="114" t="s">
        <v>203</v>
      </c>
      <c r="J118" s="115">
        <v>45197</v>
      </c>
      <c r="K118" s="116"/>
      <c r="L118" s="115"/>
      <c r="M118" s="77" t="s">
        <v>207</v>
      </c>
      <c r="N118" s="79">
        <v>0</v>
      </c>
      <c r="O118" s="114"/>
      <c r="P118" s="114"/>
      <c r="Q118" s="118"/>
      <c r="R118" s="114"/>
    </row>
    <row r="119" spans="1:18" ht="30.6" x14ac:dyDescent="0.3">
      <c r="A119" s="74">
        <v>117</v>
      </c>
      <c r="B119" s="74">
        <v>4330882023</v>
      </c>
      <c r="C119" s="75">
        <v>20231120127572</v>
      </c>
      <c r="D119" s="76" t="s">
        <v>17</v>
      </c>
      <c r="E119" s="114"/>
      <c r="F119" s="76" t="s">
        <v>80</v>
      </c>
      <c r="G119" s="63" t="s">
        <v>15</v>
      </c>
      <c r="H119" s="122" t="s">
        <v>22</v>
      </c>
      <c r="I119" s="114" t="s">
        <v>204</v>
      </c>
      <c r="J119" s="115">
        <v>45198</v>
      </c>
      <c r="K119" s="116"/>
      <c r="L119" s="115"/>
      <c r="M119" s="120" t="s">
        <v>207</v>
      </c>
      <c r="N119" s="79">
        <v>0</v>
      </c>
      <c r="O119" s="114"/>
      <c r="P119" s="114"/>
      <c r="Q119" s="118"/>
      <c r="R119" s="114"/>
    </row>
  </sheetData>
  <autoFilter ref="A2:R119" xr:uid="{00000000-0009-0000-0000-000000000000}"/>
  <mergeCells count="1">
    <mergeCell ref="A1:Q1"/>
  </mergeCells>
  <dataValidations count="3">
    <dataValidation type="date" allowBlank="1" showInputMessage="1" showErrorMessage="1" error="Sólo se admite formato fecha desde el 01/01/2019 hasta la fecha actual" sqref="J2" xr:uid="{BB071150-7F3F-407B-9112-59A6BCC94B16}">
      <formula1>43466</formula1>
      <formula2>TODAY()</formula2>
    </dataValidation>
    <dataValidation operator="greaterThanOrEqual" allowBlank="1" showInputMessage="1" showErrorMessage="1" error="La celda únicamente adminite formato fecha desde 01/01/2019" sqref="L2" xr:uid="{F5DF8AE5-E235-4483-B76D-B7C4C1859D58}"/>
    <dataValidation type="list" allowBlank="1" showInputMessage="1" showErrorMessage="1" sqref="P2" xr:uid="{28AC1B5D-15F1-40D5-85C9-EB0ADC98F1A4}">
      <formula1>Entidades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B99838-B759-4431-8B5D-C544846888BF}">
          <x14:formula1>
            <xm:f>'C:\Users\ASUS\Downloads\[Base de datos ACI - Actualizada 2022 Alfa (3) (2).xlsx]Listas'!#REF!</xm:f>
          </x14:formula1>
          <xm:sqref>G3:G119</xm:sqref>
        </x14:dataValidation>
        <x14:dataValidation type="list" allowBlank="1" showInputMessage="1" showErrorMessage="1" xr:uid="{A5EC07C4-E5FB-488F-9D79-79BAA45C1BE9}">
          <x14:formula1>
            <xm:f>'[Base de datos ACI - Actualizada 2023 - Corte 04-10-2023.xlsx]listas'!#REF!</xm:f>
          </x14:formula1>
          <xm:sqref>D3:D119</xm:sqref>
        </x14:dataValidation>
        <x14:dataValidation type="list" allowBlank="1" showInputMessage="1" showErrorMessage="1" xr:uid="{378F7A50-B33F-41CE-B2E2-CF884C38D237}">
          <x14:formula1>
            <xm:f>'[Base de datos ACI - Actualizada 2023 - Corte 04-10-2023.xlsx]listas'!#REF!</xm:f>
          </x14:formula1>
          <xm:sqref>F3:F119</xm:sqref>
        </x14:dataValidation>
        <x14:dataValidation type="list" allowBlank="1" showInputMessage="1" showErrorMessage="1" xr:uid="{05B30583-3651-4B78-9E64-AE0D2D4397BF}">
          <x14:formula1>
            <xm:f>'[Base de datos ACI - Actualizada 2023 - Corte 04-10-2023.xlsx]listas'!#REF!</xm:f>
          </x14:formula1>
          <xm:sqref>H3:H119</xm:sqref>
        </x14:dataValidation>
        <x14:dataValidation type="list" allowBlank="1" showInputMessage="1" showErrorMessage="1" xr:uid="{A0CE064A-6DE4-4C8F-BC5D-427FE7126838}">
          <x14:formula1>
            <xm:f>'[Base de datos ACI - Actualizada 2023 - Corte 04-10-2023.xlsx]listas'!#REF!</xm:f>
          </x14:formula1>
          <xm:sqref>P3:P119 E3:E119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6"/>
  <sheetViews>
    <sheetView topLeftCell="A4" zoomScale="80" zoomScaleNormal="80" workbookViewId="0">
      <selection activeCell="H6" sqref="H6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98"/>
      <c r="B1" s="99"/>
      <c r="C1" s="99"/>
      <c r="D1" s="99"/>
      <c r="E1" s="99"/>
      <c r="F1" s="100"/>
    </row>
    <row r="2" spans="1:6" ht="70.2" customHeight="1" thickBot="1" x14ac:dyDescent="0.35">
      <c r="A2" s="101" t="s">
        <v>77</v>
      </c>
      <c r="B2" s="102"/>
      <c r="C2" s="102"/>
      <c r="D2" s="102"/>
      <c r="E2" s="103"/>
      <c r="F2" s="104"/>
    </row>
    <row r="3" spans="1:6" ht="18.600000000000001" thickBot="1" x14ac:dyDescent="0.35">
      <c r="A3" s="105" t="s">
        <v>60</v>
      </c>
      <c r="B3" s="106"/>
      <c r="C3" s="106"/>
      <c r="D3" s="106"/>
      <c r="E3" s="106"/>
      <c r="F3" s="107"/>
    </row>
    <row r="4" spans="1:6" ht="18.600000000000001" thickBot="1" x14ac:dyDescent="0.35">
      <c r="A4" s="108"/>
      <c r="B4" s="109"/>
      <c r="C4" s="109"/>
      <c r="D4" s="109"/>
      <c r="E4" s="109"/>
      <c r="F4" s="110"/>
    </row>
    <row r="5" spans="1:6" ht="18.600000000000001" thickBot="1" x14ac:dyDescent="0.35">
      <c r="A5" s="4"/>
      <c r="B5" s="43" t="s">
        <v>42</v>
      </c>
      <c r="C5" s="43" t="s">
        <v>43</v>
      </c>
      <c r="D5" s="47" t="s">
        <v>30</v>
      </c>
      <c r="E5" s="39"/>
      <c r="F5" s="15"/>
    </row>
    <row r="6" spans="1:6" ht="18" customHeight="1" x14ac:dyDescent="0.3">
      <c r="A6" s="4"/>
      <c r="B6" s="44" t="s">
        <v>61</v>
      </c>
      <c r="C6" s="50">
        <v>26</v>
      </c>
      <c r="D6" s="48">
        <f>C6/C$9</f>
        <v>0.22222222222222221</v>
      </c>
      <c r="E6" s="39"/>
      <c r="F6" s="15"/>
    </row>
    <row r="7" spans="1:6" ht="18" customHeight="1" x14ac:dyDescent="0.3">
      <c r="A7" s="4"/>
      <c r="B7" s="45" t="s">
        <v>62</v>
      </c>
      <c r="C7" s="51">
        <v>36</v>
      </c>
      <c r="D7" s="48">
        <f t="shared" ref="D7:D9" si="0">C7/C$9</f>
        <v>0.30769230769230771</v>
      </c>
      <c r="E7" s="39"/>
      <c r="F7" s="15"/>
    </row>
    <row r="8" spans="1:6" ht="18" customHeight="1" thickBot="1" x14ac:dyDescent="0.35">
      <c r="A8" s="4"/>
      <c r="B8" s="46" t="s">
        <v>63</v>
      </c>
      <c r="C8" s="52">
        <v>55</v>
      </c>
      <c r="D8" s="49">
        <f t="shared" si="0"/>
        <v>0.47008547008547008</v>
      </c>
      <c r="E8" s="39"/>
      <c r="F8" s="15"/>
    </row>
    <row r="9" spans="1:6" ht="18" customHeight="1" thickBot="1" x14ac:dyDescent="0.35">
      <c r="A9" s="4"/>
      <c r="B9" s="43" t="s">
        <v>44</v>
      </c>
      <c r="C9" s="53">
        <f>SUM(C6:C8)</f>
        <v>117</v>
      </c>
      <c r="D9" s="8">
        <f t="shared" si="0"/>
        <v>1</v>
      </c>
      <c r="E9" s="39"/>
      <c r="F9" s="15"/>
    </row>
    <row r="10" spans="1:6" ht="18" x14ac:dyDescent="0.3">
      <c r="A10" s="16"/>
      <c r="B10" s="39"/>
      <c r="C10" s="39"/>
      <c r="D10" s="39"/>
      <c r="E10" s="39"/>
      <c r="F10" s="15"/>
    </row>
    <row r="11" spans="1:6" x14ac:dyDescent="0.3">
      <c r="A11" s="4"/>
      <c r="B11" s="40"/>
      <c r="C11" s="40"/>
      <c r="D11" s="40"/>
      <c r="E11" s="40"/>
      <c r="F11" s="5"/>
    </row>
    <row r="12" spans="1:6" ht="18" x14ac:dyDescent="0.3">
      <c r="A12" s="16"/>
      <c r="B12" s="39"/>
      <c r="C12" s="39"/>
      <c r="D12" s="39"/>
      <c r="E12" s="39"/>
      <c r="F12" s="15"/>
    </row>
    <row r="13" spans="1:6" ht="18" x14ac:dyDescent="0.3">
      <c r="A13" s="16"/>
      <c r="B13" s="39"/>
      <c r="C13" s="39"/>
      <c r="D13" s="39"/>
      <c r="E13" s="39"/>
      <c r="F13" s="15"/>
    </row>
    <row r="14" spans="1:6" ht="18" x14ac:dyDescent="0.3">
      <c r="A14" s="16"/>
      <c r="B14" s="39"/>
      <c r="C14" s="39"/>
      <c r="D14" s="39"/>
      <c r="E14" s="39"/>
      <c r="F14" s="15"/>
    </row>
    <row r="15" spans="1:6" ht="18" x14ac:dyDescent="0.3">
      <c r="A15" s="16"/>
      <c r="B15" s="39"/>
      <c r="C15" s="39"/>
      <c r="D15" s="39"/>
      <c r="E15" s="39"/>
      <c r="F15" s="15"/>
    </row>
    <row r="16" spans="1:6" ht="18" x14ac:dyDescent="0.3">
      <c r="A16" s="16"/>
      <c r="B16" s="39"/>
      <c r="C16" s="39"/>
      <c r="D16" s="39"/>
      <c r="E16" s="39"/>
      <c r="F16" s="15"/>
    </row>
    <row r="17" spans="1:14" ht="18" x14ac:dyDescent="0.3">
      <c r="A17" s="16"/>
      <c r="B17" s="39"/>
      <c r="C17" s="39"/>
      <c r="D17" s="39"/>
      <c r="E17" s="39"/>
      <c r="F17" s="15"/>
    </row>
    <row r="18" spans="1:14" ht="18" x14ac:dyDescent="0.3">
      <c r="A18" s="16"/>
      <c r="B18" s="39"/>
      <c r="C18" s="39"/>
      <c r="D18" s="39"/>
      <c r="E18" s="39"/>
      <c r="F18" s="15"/>
    </row>
    <row r="19" spans="1:14" ht="18" x14ac:dyDescent="0.3">
      <c r="A19" s="16"/>
      <c r="B19" s="39"/>
      <c r="C19" s="39"/>
      <c r="D19" s="39"/>
      <c r="E19" s="39"/>
      <c r="F19" s="15"/>
    </row>
    <row r="20" spans="1:14" ht="18" x14ac:dyDescent="0.3">
      <c r="A20" s="16"/>
      <c r="B20" s="39"/>
      <c r="C20" s="39"/>
      <c r="D20" s="39"/>
      <c r="E20" s="39"/>
      <c r="F20" s="15"/>
    </row>
    <row r="21" spans="1:14" ht="18" x14ac:dyDescent="0.3">
      <c r="A21" s="16"/>
      <c r="B21" s="39"/>
      <c r="C21" s="39"/>
      <c r="D21" s="39"/>
      <c r="E21" s="39"/>
      <c r="F21" s="15"/>
    </row>
    <row r="22" spans="1:14" ht="18" x14ac:dyDescent="0.3">
      <c r="A22" s="16"/>
      <c r="B22" s="39"/>
      <c r="C22" s="39"/>
      <c r="D22" s="39"/>
      <c r="E22" s="39"/>
      <c r="F22" s="15"/>
    </row>
    <row r="23" spans="1:14" ht="104.4" customHeight="1" x14ac:dyDescent="0.3">
      <c r="A23" s="111" t="s">
        <v>76</v>
      </c>
      <c r="B23" s="112"/>
      <c r="C23" s="112"/>
      <c r="D23" s="112"/>
      <c r="E23" s="112"/>
      <c r="F23" s="113"/>
    </row>
    <row r="24" spans="1:14" ht="18.600000000000001" thickBot="1" x14ac:dyDescent="0.35">
      <c r="A24" s="95" t="s">
        <v>67</v>
      </c>
      <c r="B24" s="96"/>
      <c r="C24" s="96"/>
      <c r="D24" s="96"/>
      <c r="E24" s="96"/>
      <c r="F24" s="97"/>
    </row>
    <row r="25" spans="1:14" ht="16.2" thickBot="1" x14ac:dyDescent="0.35">
      <c r="A25" s="56" t="s">
        <v>28</v>
      </c>
      <c r="B25" s="17" t="s">
        <v>64</v>
      </c>
      <c r="C25" s="17" t="s">
        <v>65</v>
      </c>
      <c r="D25" s="20" t="s">
        <v>66</v>
      </c>
      <c r="E25" s="17" t="s">
        <v>29</v>
      </c>
      <c r="F25" s="17" t="s">
        <v>30</v>
      </c>
    </row>
    <row r="26" spans="1:14" ht="15.6" x14ac:dyDescent="0.3">
      <c r="A26" s="27" t="s">
        <v>17</v>
      </c>
      <c r="B26" s="32">
        <v>14</v>
      </c>
      <c r="C26" s="32">
        <v>19</v>
      </c>
      <c r="D26" s="32">
        <v>40</v>
      </c>
      <c r="E26" s="32">
        <f t="shared" ref="E26:E30" si="1">SUM(B26:D26)</f>
        <v>73</v>
      </c>
      <c r="F26" s="1">
        <f>E26/E$31</f>
        <v>0.62393162393162394</v>
      </c>
      <c r="N26" s="40"/>
    </row>
    <row r="27" spans="1:14" ht="15.6" x14ac:dyDescent="0.3">
      <c r="A27" s="28" t="s">
        <v>14</v>
      </c>
      <c r="B27" s="32">
        <v>10</v>
      </c>
      <c r="C27" s="32">
        <v>11</v>
      </c>
      <c r="D27" s="32">
        <v>7</v>
      </c>
      <c r="E27" s="32">
        <f t="shared" si="1"/>
        <v>28</v>
      </c>
      <c r="F27" s="1">
        <f>E27/E$31</f>
        <v>0.23931623931623933</v>
      </c>
      <c r="N27" s="40"/>
    </row>
    <row r="28" spans="1:14" ht="15.6" x14ac:dyDescent="0.3">
      <c r="A28" s="28" t="s">
        <v>31</v>
      </c>
      <c r="B28" s="32">
        <v>2</v>
      </c>
      <c r="C28" s="32">
        <v>5</v>
      </c>
      <c r="D28" s="32">
        <v>3</v>
      </c>
      <c r="E28" s="32">
        <f t="shared" si="1"/>
        <v>10</v>
      </c>
      <c r="F28" s="1">
        <f>E28/E$31</f>
        <v>8.5470085470085472E-2</v>
      </c>
      <c r="N28" s="40"/>
    </row>
    <row r="29" spans="1:14" ht="15.6" x14ac:dyDescent="0.3">
      <c r="A29" s="28" t="s">
        <v>45</v>
      </c>
      <c r="B29" s="32"/>
      <c r="C29" s="32">
        <v>1</v>
      </c>
      <c r="D29" s="32">
        <v>3</v>
      </c>
      <c r="E29" s="32">
        <f t="shared" si="1"/>
        <v>4</v>
      </c>
      <c r="F29" s="1">
        <f>E29/E$31</f>
        <v>3.4188034188034191E-2</v>
      </c>
      <c r="N29" s="40"/>
    </row>
    <row r="30" spans="1:14" ht="16.2" thickBot="1" x14ac:dyDescent="0.35">
      <c r="A30" s="28" t="s">
        <v>46</v>
      </c>
      <c r="B30" s="32"/>
      <c r="C30" s="32"/>
      <c r="D30" s="32">
        <v>2</v>
      </c>
      <c r="E30" s="32">
        <f t="shared" si="1"/>
        <v>2</v>
      </c>
      <c r="F30" s="1">
        <f>E30/E$31</f>
        <v>1.7094017094017096E-2</v>
      </c>
      <c r="N30" s="40"/>
    </row>
    <row r="31" spans="1:14" ht="16.2" thickBot="1" x14ac:dyDescent="0.35">
      <c r="A31" s="29" t="s">
        <v>32</v>
      </c>
      <c r="B31" s="17">
        <f>SUM(B26:B30)</f>
        <v>26</v>
      </c>
      <c r="C31" s="17">
        <f>SUM(C26:C30)</f>
        <v>36</v>
      </c>
      <c r="D31" s="20">
        <f>SUM(D26:D30)</f>
        <v>55</v>
      </c>
      <c r="E31" s="17">
        <f>SUM(E26:E30)</f>
        <v>117</v>
      </c>
      <c r="F31" s="3">
        <f t="shared" ref="F31" si="2">E31/E$31</f>
        <v>1</v>
      </c>
      <c r="M31" s="40"/>
      <c r="N31" s="40"/>
    </row>
    <row r="32" spans="1:14" x14ac:dyDescent="0.3">
      <c r="A32" s="4"/>
      <c r="B32" s="40"/>
      <c r="C32" s="40"/>
      <c r="D32" s="40"/>
      <c r="E32" s="40"/>
      <c r="F32" s="5"/>
    </row>
    <row r="33" spans="1:6" x14ac:dyDescent="0.3">
      <c r="A33" s="4"/>
      <c r="B33" s="40"/>
      <c r="C33" s="40"/>
      <c r="D33" s="40"/>
      <c r="E33" s="40"/>
      <c r="F33" s="5"/>
    </row>
    <row r="34" spans="1:6" x14ac:dyDescent="0.3">
      <c r="A34" s="4"/>
      <c r="B34" s="40"/>
      <c r="C34" s="40"/>
      <c r="D34" s="40"/>
      <c r="E34" s="40"/>
      <c r="F34" s="5"/>
    </row>
    <row r="35" spans="1:6" x14ac:dyDescent="0.3">
      <c r="A35" s="4"/>
      <c r="B35" s="40"/>
      <c r="C35" s="40"/>
      <c r="D35" s="40"/>
      <c r="E35" s="40"/>
      <c r="F35" s="5"/>
    </row>
    <row r="36" spans="1:6" x14ac:dyDescent="0.3">
      <c r="A36" s="4"/>
      <c r="B36" s="40"/>
      <c r="C36" s="40"/>
      <c r="D36" s="40"/>
      <c r="E36" s="40"/>
      <c r="F36" s="5"/>
    </row>
    <row r="37" spans="1:6" x14ac:dyDescent="0.3">
      <c r="A37" s="4"/>
      <c r="B37" s="40"/>
      <c r="C37" s="40"/>
      <c r="D37" s="40"/>
      <c r="E37" s="40"/>
      <c r="F37" s="5"/>
    </row>
    <row r="38" spans="1:6" x14ac:dyDescent="0.3">
      <c r="A38" s="4"/>
      <c r="B38" s="40"/>
      <c r="C38" s="40"/>
      <c r="D38" s="40"/>
      <c r="E38" s="40"/>
      <c r="F38" s="5"/>
    </row>
    <row r="39" spans="1:6" x14ac:dyDescent="0.3">
      <c r="A39" s="4"/>
      <c r="B39" s="40"/>
      <c r="C39" s="40"/>
      <c r="D39" s="40"/>
      <c r="E39" s="40"/>
      <c r="F39" s="5"/>
    </row>
    <row r="40" spans="1:6" x14ac:dyDescent="0.3">
      <c r="A40" s="4"/>
      <c r="B40" s="40"/>
      <c r="C40" s="40"/>
      <c r="D40" s="40"/>
      <c r="E40" s="40"/>
      <c r="F40" s="5"/>
    </row>
    <row r="41" spans="1:6" x14ac:dyDescent="0.3">
      <c r="A41" s="4"/>
      <c r="B41" s="40"/>
      <c r="C41" s="40"/>
      <c r="D41" s="40"/>
      <c r="E41" s="40"/>
      <c r="F41" s="5"/>
    </row>
    <row r="42" spans="1:6" x14ac:dyDescent="0.3">
      <c r="A42" s="4"/>
      <c r="B42" s="40"/>
      <c r="C42" s="40"/>
      <c r="D42" s="40"/>
      <c r="E42" s="40"/>
      <c r="F42" s="5"/>
    </row>
    <row r="43" spans="1:6" x14ac:dyDescent="0.3">
      <c r="A43" s="4"/>
      <c r="B43" s="40"/>
      <c r="C43" s="40"/>
      <c r="D43" s="40"/>
      <c r="E43" s="40"/>
      <c r="F43" s="5"/>
    </row>
    <row r="44" spans="1:6" x14ac:dyDescent="0.3">
      <c r="A44" s="4"/>
      <c r="B44" s="40"/>
      <c r="C44" s="40"/>
      <c r="D44" s="40"/>
      <c r="E44" s="40"/>
      <c r="F44" s="5"/>
    </row>
    <row r="45" spans="1:6" x14ac:dyDescent="0.3">
      <c r="A45" s="4"/>
      <c r="B45" s="40"/>
      <c r="C45" s="40"/>
      <c r="D45" s="40"/>
      <c r="E45" s="40"/>
      <c r="F45" s="5"/>
    </row>
    <row r="46" spans="1:6" x14ac:dyDescent="0.3">
      <c r="A46" s="4"/>
      <c r="B46" s="40"/>
      <c r="C46" s="40"/>
      <c r="D46" s="40"/>
      <c r="E46" s="40"/>
      <c r="F46" s="5"/>
    </row>
    <row r="47" spans="1:6" x14ac:dyDescent="0.3">
      <c r="A47" s="4"/>
      <c r="B47" s="40"/>
      <c r="C47" s="40"/>
      <c r="D47" s="40"/>
      <c r="E47" s="40"/>
      <c r="F47" s="5"/>
    </row>
    <row r="48" spans="1:6" ht="18" customHeight="1" x14ac:dyDescent="0.3">
      <c r="A48" s="4"/>
      <c r="B48" s="40"/>
      <c r="C48" s="40"/>
      <c r="D48" s="40"/>
      <c r="E48" s="40"/>
      <c r="F48" s="5"/>
    </row>
    <row r="49" spans="1:14" ht="75.599999999999994" customHeight="1" x14ac:dyDescent="0.3">
      <c r="A49" s="81" t="s">
        <v>73</v>
      </c>
      <c r="B49" s="82"/>
      <c r="C49" s="82"/>
      <c r="D49" s="82"/>
      <c r="E49" s="82"/>
      <c r="F49" s="83"/>
    </row>
    <row r="50" spans="1:14" ht="18.600000000000001" thickBot="1" x14ac:dyDescent="0.35">
      <c r="A50" s="84" t="s">
        <v>68</v>
      </c>
      <c r="B50" s="85"/>
      <c r="C50" s="85"/>
      <c r="D50" s="85"/>
      <c r="E50" s="85"/>
      <c r="F50" s="86"/>
    </row>
    <row r="51" spans="1:14" ht="16.2" thickBot="1" x14ac:dyDescent="0.35">
      <c r="A51" s="57" t="s">
        <v>33</v>
      </c>
      <c r="B51" s="17" t="s">
        <v>64</v>
      </c>
      <c r="C51" s="17" t="s">
        <v>65</v>
      </c>
      <c r="D51" s="20" t="s">
        <v>66</v>
      </c>
      <c r="E51" s="58" t="s">
        <v>29</v>
      </c>
      <c r="F51" s="58" t="s">
        <v>30</v>
      </c>
    </row>
    <row r="52" spans="1:14" ht="15.6" x14ac:dyDescent="0.3">
      <c r="A52" s="6" t="s">
        <v>34</v>
      </c>
      <c r="B52" s="33">
        <v>15</v>
      </c>
      <c r="C52" s="33">
        <v>25</v>
      </c>
      <c r="D52" s="33">
        <v>41</v>
      </c>
      <c r="E52" s="18">
        <f t="shared" ref="E52" si="3">SUM(B52:D52)</f>
        <v>81</v>
      </c>
      <c r="F52" s="23">
        <f>E52/E$58</f>
        <v>0.69230769230769229</v>
      </c>
      <c r="L52" s="54"/>
      <c r="M52" s="40"/>
      <c r="N52" s="55"/>
    </row>
    <row r="53" spans="1:14" ht="15.6" x14ac:dyDescent="0.3">
      <c r="A53" s="7" t="s">
        <v>36</v>
      </c>
      <c r="B53" s="34">
        <v>9</v>
      </c>
      <c r="C53" s="34">
        <v>6</v>
      </c>
      <c r="D53" s="51">
        <v>11</v>
      </c>
      <c r="E53" s="19">
        <f>SUM(B53:D53)</f>
        <v>26</v>
      </c>
      <c r="F53" s="23">
        <f>E53/E$58</f>
        <v>0.22222222222222221</v>
      </c>
      <c r="L53" s="54"/>
      <c r="M53" s="40"/>
      <c r="N53" s="55"/>
    </row>
    <row r="54" spans="1:14" ht="15.6" x14ac:dyDescent="0.3">
      <c r="A54" s="7" t="s">
        <v>37</v>
      </c>
      <c r="B54" s="34">
        <v>0</v>
      </c>
      <c r="C54" s="34">
        <v>1</v>
      </c>
      <c r="D54" s="51">
        <v>2</v>
      </c>
      <c r="E54" s="30">
        <f>SUM(B54:D54)</f>
        <v>3</v>
      </c>
      <c r="F54" s="23">
        <f>E54/E$58</f>
        <v>2.564102564102564E-2</v>
      </c>
      <c r="L54" s="54"/>
      <c r="M54" s="40"/>
      <c r="N54" s="55"/>
    </row>
    <row r="55" spans="1:14" ht="15.6" x14ac:dyDescent="0.3">
      <c r="A55" s="7" t="s">
        <v>35</v>
      </c>
      <c r="B55" s="34">
        <v>2</v>
      </c>
      <c r="C55" s="34">
        <v>2</v>
      </c>
      <c r="D55" s="51">
        <v>0</v>
      </c>
      <c r="E55" s="19">
        <f>SUM(B55:D55)</f>
        <v>4</v>
      </c>
      <c r="F55" s="23">
        <f>E55/E$58</f>
        <v>3.4188034188034191E-2</v>
      </c>
      <c r="L55" s="54"/>
      <c r="M55" s="40"/>
      <c r="N55" s="55"/>
    </row>
    <row r="56" spans="1:14" ht="15.6" x14ac:dyDescent="0.3">
      <c r="A56" s="7" t="s">
        <v>38</v>
      </c>
      <c r="B56" s="51">
        <v>0</v>
      </c>
      <c r="C56" s="34">
        <v>1</v>
      </c>
      <c r="D56" s="51">
        <v>1</v>
      </c>
      <c r="E56" s="30">
        <f>SUM(B56:D56)</f>
        <v>2</v>
      </c>
      <c r="F56" s="23">
        <f>E56/E$58</f>
        <v>1.7094017094017096E-2</v>
      </c>
      <c r="L56" s="54"/>
      <c r="M56" s="40"/>
      <c r="N56" s="55"/>
    </row>
    <row r="57" spans="1:14" ht="31.8" thickBot="1" x14ac:dyDescent="0.35">
      <c r="A57" s="7" t="s">
        <v>54</v>
      </c>
      <c r="B57" s="34">
        <v>0</v>
      </c>
      <c r="C57" s="34">
        <v>1</v>
      </c>
      <c r="D57" s="51">
        <v>0</v>
      </c>
      <c r="E57" s="30">
        <f>SUM(B57:D57)</f>
        <v>1</v>
      </c>
      <c r="F57" s="23">
        <f>E57/E$58</f>
        <v>8.5470085470085479E-3</v>
      </c>
      <c r="L57" s="54"/>
      <c r="M57" s="40"/>
      <c r="N57" s="55"/>
    </row>
    <row r="58" spans="1:14" ht="16.2" thickBot="1" x14ac:dyDescent="0.35">
      <c r="A58" s="2" t="s">
        <v>32</v>
      </c>
      <c r="B58" s="20">
        <f>SUM(B52:B57)</f>
        <v>26</v>
      </c>
      <c r="C58" s="20">
        <f>SUM(C52:C57)</f>
        <v>36</v>
      </c>
      <c r="D58" s="20">
        <f>SUM(D52:D57)</f>
        <v>55</v>
      </c>
      <c r="E58" s="59">
        <f>SUM(E52:E57)</f>
        <v>117</v>
      </c>
      <c r="F58" s="8">
        <f>E58/E$58</f>
        <v>1</v>
      </c>
    </row>
    <row r="59" spans="1:14" ht="15.6" x14ac:dyDescent="0.3">
      <c r="A59" s="9"/>
      <c r="B59" s="41"/>
      <c r="C59" s="41"/>
      <c r="D59" s="41"/>
      <c r="E59" s="42"/>
      <c r="F59" s="10"/>
    </row>
    <row r="60" spans="1:14" ht="15.6" x14ac:dyDescent="0.3">
      <c r="A60" s="9"/>
      <c r="B60" s="41"/>
      <c r="C60" s="41"/>
      <c r="D60" s="41"/>
      <c r="E60" s="42"/>
      <c r="F60" s="10"/>
    </row>
    <row r="61" spans="1:14" ht="15.6" x14ac:dyDescent="0.3">
      <c r="A61" s="9"/>
      <c r="B61" s="41"/>
      <c r="C61" s="41"/>
      <c r="D61" s="41"/>
      <c r="E61" s="42"/>
      <c r="F61" s="10"/>
    </row>
    <row r="62" spans="1:14" ht="15.6" x14ac:dyDescent="0.3">
      <c r="A62" s="9"/>
      <c r="B62" s="41"/>
      <c r="C62" s="41"/>
      <c r="D62" s="41"/>
      <c r="E62" s="42"/>
      <c r="F62" s="10"/>
    </row>
    <row r="63" spans="1:14" ht="15.6" x14ac:dyDescent="0.3">
      <c r="A63" s="9"/>
      <c r="B63" s="41"/>
      <c r="C63" s="41"/>
      <c r="D63" s="41"/>
      <c r="E63" s="42"/>
      <c r="F63" s="10"/>
    </row>
    <row r="64" spans="1:14" ht="15.6" x14ac:dyDescent="0.3">
      <c r="A64" s="9"/>
      <c r="B64" s="41"/>
      <c r="C64" s="41"/>
      <c r="D64" s="41"/>
      <c r="E64" s="42"/>
      <c r="F64" s="10"/>
    </row>
    <row r="65" spans="1:6" ht="15.6" x14ac:dyDescent="0.3">
      <c r="A65" s="9"/>
      <c r="B65" s="41"/>
      <c r="C65" s="41"/>
      <c r="D65" s="41"/>
      <c r="E65" s="42"/>
      <c r="F65" s="10"/>
    </row>
    <row r="66" spans="1:6" ht="15.6" x14ac:dyDescent="0.3">
      <c r="A66" s="9"/>
      <c r="B66" s="41"/>
      <c r="C66" s="41"/>
      <c r="D66" s="41"/>
      <c r="E66" s="42"/>
      <c r="F66" s="10"/>
    </row>
    <row r="67" spans="1:6" ht="15.6" x14ac:dyDescent="0.3">
      <c r="A67" s="9"/>
      <c r="B67" s="41"/>
      <c r="C67" s="41"/>
      <c r="D67" s="41"/>
      <c r="E67" s="42"/>
      <c r="F67" s="10"/>
    </row>
    <row r="68" spans="1:6" ht="15.6" x14ac:dyDescent="0.3">
      <c r="A68" s="9"/>
      <c r="B68" s="41"/>
      <c r="C68" s="41"/>
      <c r="D68" s="41"/>
      <c r="E68" s="42"/>
      <c r="F68" s="10"/>
    </row>
    <row r="69" spans="1:6" ht="15.6" x14ac:dyDescent="0.3">
      <c r="A69" s="9"/>
      <c r="B69" s="41"/>
      <c r="C69" s="41"/>
      <c r="D69" s="41"/>
      <c r="E69" s="42"/>
      <c r="F69" s="10"/>
    </row>
    <row r="70" spans="1:6" ht="15.6" x14ac:dyDescent="0.3">
      <c r="A70" s="9"/>
      <c r="B70" s="41"/>
      <c r="C70" s="41"/>
      <c r="D70" s="41"/>
      <c r="E70" s="42"/>
      <c r="F70" s="10"/>
    </row>
    <row r="71" spans="1:6" ht="15.6" x14ac:dyDescent="0.3">
      <c r="A71" s="9"/>
      <c r="B71" s="41"/>
      <c r="C71" s="41"/>
      <c r="D71" s="41"/>
      <c r="E71" s="42"/>
      <c r="F71" s="10"/>
    </row>
    <row r="72" spans="1:6" ht="15.6" x14ac:dyDescent="0.3">
      <c r="A72" s="9"/>
      <c r="B72" s="41"/>
      <c r="C72" s="41"/>
      <c r="D72" s="41"/>
      <c r="E72" s="42"/>
      <c r="F72" s="10"/>
    </row>
    <row r="73" spans="1:6" ht="15.6" x14ac:dyDescent="0.3">
      <c r="A73" s="9"/>
      <c r="B73" s="41"/>
      <c r="C73" s="41"/>
      <c r="D73" s="41"/>
      <c r="E73" s="42"/>
      <c r="F73" s="10"/>
    </row>
    <row r="74" spans="1:6" ht="88.8" customHeight="1" x14ac:dyDescent="0.3">
      <c r="A74" s="81" t="s">
        <v>74</v>
      </c>
      <c r="B74" s="87"/>
      <c r="C74" s="87"/>
      <c r="D74" s="87"/>
      <c r="E74" s="87"/>
      <c r="F74" s="88"/>
    </row>
    <row r="75" spans="1:6" ht="18.600000000000001" thickBot="1" x14ac:dyDescent="0.35">
      <c r="A75" s="89" t="s">
        <v>70</v>
      </c>
      <c r="B75" s="90"/>
      <c r="C75" s="90"/>
      <c r="D75" s="90"/>
      <c r="E75" s="90"/>
      <c r="F75" s="91"/>
    </row>
    <row r="76" spans="1:6" ht="29.4" customHeight="1" thickBot="1" x14ac:dyDescent="0.35">
      <c r="A76" s="92" t="s">
        <v>72</v>
      </c>
      <c r="B76" s="93"/>
      <c r="C76" s="93"/>
      <c r="D76" s="93"/>
      <c r="E76" s="93"/>
      <c r="F76" s="94"/>
    </row>
    <row r="77" spans="1:6" ht="18.600000000000001" thickBot="1" x14ac:dyDescent="0.35">
      <c r="A77" s="89" t="s">
        <v>71</v>
      </c>
      <c r="B77" s="90"/>
      <c r="C77" s="90"/>
      <c r="D77" s="90"/>
      <c r="E77" s="90"/>
      <c r="F77" s="91"/>
    </row>
    <row r="78" spans="1:6" ht="31.8" thickBot="1" x14ac:dyDescent="0.35">
      <c r="A78" s="38" t="s">
        <v>39</v>
      </c>
      <c r="B78" s="17" t="s">
        <v>64</v>
      </c>
      <c r="C78" s="17" t="s">
        <v>65</v>
      </c>
      <c r="D78" s="20" t="s">
        <v>66</v>
      </c>
      <c r="E78" s="20" t="s">
        <v>29</v>
      </c>
      <c r="F78" s="17" t="s">
        <v>30</v>
      </c>
    </row>
    <row r="79" spans="1:6" ht="15.6" x14ac:dyDescent="0.3">
      <c r="A79" s="37" t="s">
        <v>40</v>
      </c>
      <c r="B79" s="35">
        <v>3</v>
      </c>
      <c r="C79" s="35">
        <v>4</v>
      </c>
      <c r="D79" s="35">
        <v>2</v>
      </c>
      <c r="E79" s="21">
        <f>SUM(B79:D79)</f>
        <v>9</v>
      </c>
      <c r="F79" s="22">
        <f>E79/E$83</f>
        <v>0.47368421052631576</v>
      </c>
    </row>
    <row r="80" spans="1:6" ht="15.6" x14ac:dyDescent="0.3">
      <c r="A80" s="11" t="s">
        <v>41</v>
      </c>
      <c r="B80" s="36">
        <v>1</v>
      </c>
      <c r="C80" s="36">
        <v>5</v>
      </c>
      <c r="D80" s="36">
        <v>2</v>
      </c>
      <c r="E80" s="21">
        <f t="shared" ref="E80:E81" si="4">SUM(B80:D80)</f>
        <v>8</v>
      </c>
      <c r="F80" s="22">
        <f>E80/E$83</f>
        <v>0.42105263157894735</v>
      </c>
    </row>
    <row r="81" spans="1:6" ht="15.6" x14ac:dyDescent="0.3">
      <c r="A81" s="11" t="s">
        <v>69</v>
      </c>
      <c r="B81" s="36">
        <v>1</v>
      </c>
      <c r="C81" s="36">
        <v>0</v>
      </c>
      <c r="D81" s="36">
        <v>0</v>
      </c>
      <c r="E81" s="21">
        <f t="shared" si="4"/>
        <v>1</v>
      </c>
      <c r="F81" s="22">
        <f t="shared" ref="F81:F82" si="5">E81/E$83</f>
        <v>5.2631578947368418E-2</v>
      </c>
    </row>
    <row r="82" spans="1:6" ht="16.2" thickBot="1" x14ac:dyDescent="0.35">
      <c r="A82" s="60" t="s">
        <v>55</v>
      </c>
      <c r="B82" s="61">
        <v>0</v>
      </c>
      <c r="C82" s="61">
        <v>1</v>
      </c>
      <c r="D82" s="61">
        <v>0</v>
      </c>
      <c r="E82" s="21">
        <f>SUM(B82:D82)</f>
        <v>1</v>
      </c>
      <c r="F82" s="22">
        <f t="shared" si="5"/>
        <v>5.2631578947368418E-2</v>
      </c>
    </row>
    <row r="83" spans="1:6" ht="16.2" thickBot="1" x14ac:dyDescent="0.35">
      <c r="A83" s="2" t="s">
        <v>32</v>
      </c>
      <c r="B83" s="17">
        <f>SUM(B79:B82)</f>
        <v>5</v>
      </c>
      <c r="C83" s="17">
        <f>SUM(C79:C82)</f>
        <v>10</v>
      </c>
      <c r="D83" s="17">
        <f>SUM(D79:D82)</f>
        <v>4</v>
      </c>
      <c r="E83" s="20">
        <f>SUM(E79:E82)</f>
        <v>19</v>
      </c>
      <c r="F83" s="31">
        <f>E83/E$83</f>
        <v>1</v>
      </c>
    </row>
    <row r="84" spans="1:6" x14ac:dyDescent="0.3">
      <c r="A84" s="4"/>
      <c r="B84" s="40"/>
      <c r="C84" s="40"/>
      <c r="D84" s="40"/>
      <c r="E84" s="40"/>
      <c r="F84" s="5"/>
    </row>
    <row r="85" spans="1:6" ht="64.2" customHeight="1" x14ac:dyDescent="0.3">
      <c r="A85" s="81" t="s">
        <v>75</v>
      </c>
      <c r="B85" s="87"/>
      <c r="C85" s="87"/>
      <c r="D85" s="87"/>
      <c r="E85" s="87"/>
      <c r="F85" s="88"/>
    </row>
    <row r="86" spans="1:6" ht="15" thickBot="1" x14ac:dyDescent="0.35">
      <c r="A86" s="12"/>
      <c r="B86" s="13"/>
      <c r="C86" s="13"/>
      <c r="D86" s="13"/>
      <c r="E86" s="13"/>
      <c r="F86" s="14"/>
    </row>
  </sheetData>
  <mergeCells count="13">
    <mergeCell ref="A24:F24"/>
    <mergeCell ref="A1:F1"/>
    <mergeCell ref="A2:F2"/>
    <mergeCell ref="A3:F3"/>
    <mergeCell ref="A4:F4"/>
    <mergeCell ref="A23:F23"/>
    <mergeCell ref="A49:F49"/>
    <mergeCell ref="A50:F50"/>
    <mergeCell ref="A74:F74"/>
    <mergeCell ref="A77:F77"/>
    <mergeCell ref="A85:F85"/>
    <mergeCell ref="A75:F75"/>
    <mergeCell ref="A76:F76"/>
  </mergeCells>
  <pageMargins left="0.7" right="0.7" top="0.75" bottom="0.75" header="0.3" footer="0.3"/>
  <pageSetup scale="68" orientation="portrait" r:id="rId1"/>
  <rowBreaks count="1" manualBreakCount="1">
    <brk id="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III Trim 2023  </vt:lpstr>
      <vt:lpstr>Solicitud Información III Trim </vt:lpstr>
      <vt:lpstr>'Solicitud Información III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2023-10-11T14:57:36Z</dcterms:modified>
</cp:coreProperties>
</file>