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ASUS\Documents\INFORMES UMV\INFORME SOLICITUDES DE INFORMACIÓN\2023\"/>
    </mc:Choice>
  </mc:AlternateContent>
  <xr:revisionPtr revIDLastSave="0" documentId="13_ncr:1_{2C5BA622-FAA8-4837-AADB-0A076C50384D}" xr6:coauthVersionLast="45" xr6:coauthVersionMax="45" xr10:uidLastSave="{00000000-0000-0000-0000-000000000000}"/>
  <bookViews>
    <workbookView xWindow="-108" yWindow="-108" windowWidth="23256" windowHeight="12456" activeTab="1" xr2:uid="{00000000-000D-0000-FFFF-FFFF00000000}"/>
  </bookViews>
  <sheets>
    <sheet name="Base Datos II Trim 2023  " sheetId="6" r:id="rId1"/>
    <sheet name="Solicitud Información II Trim " sheetId="4" r:id="rId2"/>
  </sheets>
  <externalReferences>
    <externalReference r:id="rId3"/>
    <externalReference r:id="rId4"/>
    <externalReference r:id="rId5"/>
  </externalReferences>
  <definedNames>
    <definedName name="_xlnm._FilterDatabase" localSheetId="0" hidden="1">'Base Datos II Trim 2023  '!$A$2:$Q$128</definedName>
    <definedName name="_xlnm.Print_Area" localSheetId="1">'Solicitud Información II Trim '!$A$1:$F$86</definedName>
    <definedName name="Canal">#REF!</definedName>
    <definedName name="Dependencias">#REF!</definedName>
    <definedName name="Entidades">#REF!</definedName>
    <definedName name="Tema">#REF!</definedName>
    <definedName name="Tipo">[1]Listas!$D$2:$D$13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3" i="4" l="1"/>
  <c r="E80" i="4"/>
  <c r="E81" i="4"/>
  <c r="E82" i="4"/>
  <c r="E79" i="4"/>
  <c r="C58" i="4"/>
  <c r="E55" i="4"/>
  <c r="E30" i="4" l="1"/>
  <c r="E29" i="4"/>
  <c r="E28" i="4"/>
  <c r="E27" i="4"/>
  <c r="E26" i="4"/>
  <c r="D84" i="4"/>
  <c r="C84" i="4"/>
  <c r="B84" i="4"/>
  <c r="B58" i="4"/>
  <c r="D58" i="4"/>
  <c r="C31" i="4" l="1"/>
  <c r="D31" i="4"/>
  <c r="B31" i="4"/>
  <c r="E57" i="4" l="1"/>
  <c r="E54" i="4" l="1"/>
  <c r="E56" i="4"/>
  <c r="E53" i="4"/>
  <c r="E52" i="4"/>
  <c r="C9" i="4"/>
  <c r="D9" i="4" s="1"/>
  <c r="E58" i="4" l="1"/>
  <c r="F55" i="4" s="1"/>
  <c r="E84" i="4"/>
  <c r="F81" i="4" s="1"/>
  <c r="E31" i="4"/>
  <c r="D7" i="4"/>
  <c r="D8" i="4"/>
  <c r="D6" i="4"/>
  <c r="F82" i="4" l="1"/>
  <c r="F83" i="4"/>
  <c r="F80" i="4"/>
  <c r="F28" i="4"/>
  <c r="F84" i="4"/>
  <c r="F79" i="4"/>
  <c r="F27" i="4"/>
  <c r="F29" i="4"/>
  <c r="F30" i="4"/>
  <c r="F26" i="4"/>
  <c r="F31" i="4"/>
  <c r="F53" i="4" l="1"/>
  <c r="F54" i="4"/>
  <c r="F56" i="4"/>
  <c r="F52" i="4"/>
  <c r="F58" i="4"/>
  <c r="F57" i="4"/>
</calcChain>
</file>

<file path=xl/sharedStrings.xml><?xml version="1.0" encoding="utf-8"?>
<sst xmlns="http://schemas.openxmlformats.org/spreadsheetml/2006/main" count="780" uniqueCount="233">
  <si>
    <t>Radicado SDQS</t>
  </si>
  <si>
    <t>Radicado UMV</t>
  </si>
  <si>
    <t>Canal Ingreso</t>
  </si>
  <si>
    <t>Dependencia</t>
  </si>
  <si>
    <t>Tipo de Solicitud</t>
  </si>
  <si>
    <t>Tema</t>
  </si>
  <si>
    <t>Asunto</t>
  </si>
  <si>
    <t>Fecha ingreso</t>
  </si>
  <si>
    <t>No. Radicado de respuesta</t>
  </si>
  <si>
    <t xml:space="preserve">Fecha de Respuesta </t>
  </si>
  <si>
    <t>Tiempo de Respuesta</t>
  </si>
  <si>
    <t>Traslado por competencia</t>
  </si>
  <si>
    <t>Entidad trasladada</t>
  </si>
  <si>
    <t>Otras entidades trasladadas</t>
  </si>
  <si>
    <t>VIRTUAL / SDQS</t>
  </si>
  <si>
    <t>110 - SG - Talento Humano</t>
  </si>
  <si>
    <t>SOLICITUD DE INFORMACIÓN</t>
  </si>
  <si>
    <t>GESTION DEL TALENTO HUMANO</t>
  </si>
  <si>
    <t>VIRTUAL / E-MAIL</t>
  </si>
  <si>
    <t>GESTION ADMINISTRATIVA</t>
  </si>
  <si>
    <t>110 - SG - Contratos</t>
  </si>
  <si>
    <t>120 - SMVL</t>
  </si>
  <si>
    <t>INFORMACION TECNICA DE OBRAS</t>
  </si>
  <si>
    <t>130 - SPI</t>
  </si>
  <si>
    <t>132 - GI</t>
  </si>
  <si>
    <t>X</t>
  </si>
  <si>
    <t>Instituto de Desarrollo Urbano</t>
  </si>
  <si>
    <t>INFORMACION SOBRE INICIO DE OBRAS</t>
  </si>
  <si>
    <t>INFORMACION CONTRACTUAL DE OBRAS</t>
  </si>
  <si>
    <t>ESCRITO/ VENTANILLA DE CORRESPONDENCIA</t>
  </si>
  <si>
    <t>AL. Kennedy</t>
  </si>
  <si>
    <t>150 - OAP</t>
  </si>
  <si>
    <t>AL. Suba</t>
  </si>
  <si>
    <t>N°</t>
  </si>
  <si>
    <t>CANAL DE ATENCIÓN</t>
  </si>
  <si>
    <t>TOTAL</t>
  </si>
  <si>
    <t>%</t>
  </si>
  <si>
    <t>ESCRITO / VENTANILLA CORRESPONDENCIA</t>
  </si>
  <si>
    <t>TOTAL GENERAL</t>
  </si>
  <si>
    <t>TEMAS</t>
  </si>
  <si>
    <t>INFORMACIÓN TECNICA DE OBRAS</t>
  </si>
  <si>
    <t>INFORMACIÓN SOBRE INICIO DE OBRAS</t>
  </si>
  <si>
    <t>GESTIÓN ADMINISTRATIVA</t>
  </si>
  <si>
    <t>GESTIÓN DEL TALENTO HUMANO</t>
  </si>
  <si>
    <t>INFORMACIÓN CONTRACTUAL DE OBRAS</t>
  </si>
  <si>
    <t xml:space="preserve"> TRASLADOS POR NO COMPETENCIA DE LA UAERMV</t>
  </si>
  <si>
    <t>ALCALDÍAS LOCALES</t>
  </si>
  <si>
    <t>INSTITUTO DE DESARROLLO URBANO - IDU</t>
  </si>
  <si>
    <t>MES</t>
  </si>
  <si>
    <t>CANTIDAD</t>
  </si>
  <si>
    <t xml:space="preserve">TOTAL </t>
  </si>
  <si>
    <t>VIRTUAL / CHAT WEB</t>
  </si>
  <si>
    <t>PRESENCIAL / OFICINA</t>
  </si>
  <si>
    <t>133 - GASA</t>
  </si>
  <si>
    <t>Solicitudes a las que se les negó el acceso a la información</t>
  </si>
  <si>
    <t>140 - OAJ</t>
  </si>
  <si>
    <t>100 -DG</t>
  </si>
  <si>
    <t>IDU</t>
  </si>
  <si>
    <t xml:space="preserve">110 - SG </t>
  </si>
  <si>
    <t>AL. Bosa</t>
  </si>
  <si>
    <t>AL. Ciudad Bolívar</t>
  </si>
  <si>
    <t>Empresa de Acueducto y Alcantarillado de Bogotá EAAB - ESP</t>
  </si>
  <si>
    <t>Observaciones</t>
  </si>
  <si>
    <t>EMPRESA DE ACUEDUCTO Y ALCANTARILLADO DE BOGOTÁ EAAB -ESP</t>
  </si>
  <si>
    <t>1. TOTAL SOLICITUDES DE INFORMACIÓN POR MES II TRIMESTRE 2023</t>
  </si>
  <si>
    <t>ABRIL</t>
  </si>
  <si>
    <t>MAYO</t>
  </si>
  <si>
    <t>JUNIO</t>
  </si>
  <si>
    <t>2. CANALES DE ATENCIÓN II TRIMESTRE 2023</t>
  </si>
  <si>
    <t>ABR</t>
  </si>
  <si>
    <t>MAY</t>
  </si>
  <si>
    <t>JUN</t>
  </si>
  <si>
    <t>5. TRASLADOS POR NO COMPETENCIA II TRIMESTRE 2023</t>
  </si>
  <si>
    <r>
      <t xml:space="preserve">La Unidad Administrativa Especial de Rehabilitación y Mantenimiento Vial - UAERMV, durante el segundo trimestre recepcionó un total de </t>
    </r>
    <r>
      <rPr>
        <b/>
        <sz val="14"/>
        <rFont val="Calibri"/>
        <family val="2"/>
        <scheme val="minor"/>
      </rPr>
      <t xml:space="preserve">126 </t>
    </r>
    <r>
      <rPr>
        <sz val="14"/>
        <rFont val="Calibri"/>
        <family val="2"/>
        <scheme val="minor"/>
      </rPr>
      <t>requerimientos de solicitudes de información, los cuales fueron gestionados de acuerdo a los lineamientos que rigen la materia, a la luz de lo estipulado en el Código de Procedimiento Administrativo y de lo Contencioso Administrativo y la Ley 1755 de 2015.</t>
    </r>
  </si>
  <si>
    <t>UNIDAD ADMINISTRATIVA ESPECIAL DE REHABILITACIÓN Y MANTENIMIENTO VIAL - UAERMV
INFORME SOLICITUD ACCESO A LA INFORMACIÓN II TRIMESTRE 2023
 (ABRIL-MAYO-JUNIO)</t>
  </si>
  <si>
    <t>3. TEMAS II TRIMESTRE 2023</t>
  </si>
  <si>
    <t>4. SOLICITUDES A LAS QUE SE LES NEGÓ EL ACCESO A LA INFORMACIÓN II TRIMESTRE 2023</t>
  </si>
  <si>
    <t>Durante el II trimestre de 2023 no se negaron solicitudes de acceso a la información.</t>
  </si>
  <si>
    <t>La UAERMV con el fin de facilitar el acercamiento de la ciudadanía, ha dispuesto de varios canales para la recepción de solicitudes y peticiones ciudadanas, de modo tal que el canal virtual / email registró un porcentaje del 49% siendo el más utilizado por la ciudadanía, seguido del virtual / SDQS con un 34%, en tercer lugar, el escrito / ventanilla de correspondencia con un 10%  y en cuarto lugar el  y el virtual / chat web con un 5% .</t>
  </si>
  <si>
    <t>SOLICITUD DE REHABILITACION Y/O MANTENIMIENTO DE VIAS</t>
  </si>
  <si>
    <t>Se presenta la distribución de las solicitudes de información, de acuerdo a los temas más consultados por la ciudadanía durante el segundo trimestre, encontrado que el mayor porcentaje corresponde a Información técnica de obras con un 70%, seguido por la Gestión Administrativa con un 140%, en tercer lugar  la Gestión del Talento Humano con un 7% y en cuarto lugar, la solicitud de rehabilitación o mantenimiento de vías con un 4%.</t>
  </si>
  <si>
    <t>SECRETARÍA DISTRITAL DE PLANEACIÓN</t>
  </si>
  <si>
    <t>TRANSMILENIO</t>
  </si>
  <si>
    <t>Se observa que la mayor cantidad de solicitudes de información que no son competencia de la entidad, se trasladan a las Alcaldías locales, y al Instituto de Desarrollo Urbano - IDU, en tal sentido, para estre trimestre se le trasladaron 18 requerimientos a las Alcaldías Locales y 7 requerimientos al IDU.</t>
  </si>
  <si>
    <t>131 - GP</t>
  </si>
  <si>
    <t>121 - Gerencia para el Desarrollo, la Calidad y la Innovación</t>
  </si>
  <si>
    <t>118 - Oficina de Servicio a la Ciudadania y Sostenibilidad</t>
  </si>
  <si>
    <t>SOLICITUD DE INFORMACION CONTRATO DE CONSULTORIA FDLE-CMA-402-2022</t>
  </si>
  <si>
    <t>SOLICITUD DE INFORMACION CON RESPECTO AL CONTRATO 612 DE 2022</t>
  </si>
  <si>
    <t xml:space="preserve"> SOLICITUD INFORMACION CANCELACION INSTALACION FRESADO ESTABILIZADO CIV 8000713 </t>
  </si>
  <si>
    <t>SOLICITUD INFORMACION FECHA DE INICIO CONTRATO 485-2022</t>
  </si>
  <si>
    <t>SOLICITUD DE INFORMACION DE PRESUPUESTO ASIGNADO VIGENCIAS FUTURAS 2023</t>
  </si>
  <si>
    <t>SOLICITUD INFORMACION SOBRE SITIOS DE DISPOSICION DE FRESADO CONTRATO IDU 1742-2021</t>
  </si>
  <si>
    <t>SOLICITUD DE INFORMACION SOBRE RECIBIMIENTO DE MATERIAL FRESADO Y DEMOLICION RESULTANTE DE ACTIVIDADES DE MANTENIMIENTO</t>
  </si>
  <si>
    <t>SOLICITUD DE INFORMACION PARA TRAMITE DE PAZ Y SALVO CONTRATO 464 DE 2021 CONSORCIO TECNI MALLA VIAL</t>
  </si>
  <si>
    <t>SOLICITUD DE INFORMACION SOBRE CALENDARIO DE OBRAS DEL MES DE ABRIL 2023</t>
  </si>
  <si>
    <t>SOLICITUD DE INFORMACION CIFRAS DE AVANCES Y DESARROLLO DE OBRAS PRIMER TRIMESTRE 2023</t>
  </si>
  <si>
    <t>SOLICITUD DE INFORMACION SOBRE FUTURAS INTERVENCIONES EN LA LOCALIDAD SANTA FE CIV 3001451, 3002885, ENTRE OTROS</t>
  </si>
  <si>
    <t>SOLICITUD DE INFORMACION SOBRE PAGO Y TRAMITE DE COBRO PERSUASIVO - 20231400038431</t>
  </si>
  <si>
    <t xml:space="preserve">SOLICITUD DE INFORMACION SOBRE INICIO DE OBRA Y PRESUPUESTO PARA INTERVENCION DE LA CARRERA 70G ENTRE CALLE 69A Y 71 BIS </t>
  </si>
  <si>
    <t>SOLICITUD DE INFORMACION SOBRE PROGRAMACION DE ACTIVIDADES EJECUTADAS EN LA CALLE 148 CON CARRERA 99 - SDQS BTE 1599672023</t>
  </si>
  <si>
    <t>SOLICITUD DE INFORMACION DE LOS 47 CARGOS SOLICITADOS PARA VIABILIDAD ANTE EL DASC</t>
  </si>
  <si>
    <t>SOLICITUD DE INFORMACION SOBRE SEGMENTOS VIALES PARA INTERVENIR 10003871 10004744 10004754, ENTRE OTROS</t>
  </si>
  <si>
    <t>SOLICITUD DE INFORMACION SOBRE PROYECTOS U OBRAS RELACIONADAS EN LA CARRERA 3A CON CALLE 46 - SDQS BTE 1686112023</t>
  </si>
  <si>
    <t>QUIEN AUTORIZA HACER OBRAS NOCTURNAS EN ZONA RESIDENCIAL EN LA CALLE 134 CON CARRERA 10 - SDQS BTE 1641792023</t>
  </si>
  <si>
    <t>SOLICITUD DE INFORMACION SOBRE PROYECTO DE MEJORAMIENTO DE VIAS TERCIARIAS BPIN 2018000050020</t>
  </si>
  <si>
    <t>SOLICITUD DE INFORMACION SOBRE INTERVENCIONES EN LA AVENIDA VILLAVICENCIO</t>
  </si>
  <si>
    <t>SOLICITUD DE INFORMACION ESTADO DE SEGMENTOS VIALES DEL BARRIO BILBAO - SDQS BTE 1677212023</t>
  </si>
  <si>
    <t>SOLICITUD DE INFORMACION SOBRE INTERVENCION DE CICLORUTA EN EL HUMEDAL JABOQUE CARRERA 110A Y 111</t>
  </si>
  <si>
    <t>SOLICITUD DE INFORMACION SOBRE INTERVENCION EN LA CARRERA 54C ENTRE CALLE 146A Y 145C BARRIO SANTA HELENA</t>
  </si>
  <si>
    <t>SOLICITUD DE INFORMACION DE LOS APORTES A PENSION</t>
  </si>
  <si>
    <t>SOLICITUD DE INFORMACION SOBRE CONTRUCCION DE CICLORUTA EN EL CANAL MOLINOS CALLE 112 ENTRE CARRERA 9 A 19</t>
  </si>
  <si>
    <t>SOLICITUD DE INFORMACION FECHA EN QUE TAPARON HUECO DE LA CARRERA 86 AVENIDA CIUDAD DE CALI Y 87A CON CALLE 21 SECTOR DE HAYUELOS</t>
  </si>
  <si>
    <t>SOLICITUD DE INFORMACION SI LA CALLE 169A DESDE LA CARRERA 56 HASTA 58 HACE PARTE DE LA MALLA VIAL DEL DISTRITO DE BOGOTA</t>
  </si>
  <si>
    <t>SOLICITUD DE INFORMACION SOBRE FECHA DE ARREGLO DE VIA</t>
  </si>
  <si>
    <t>SOLICITUD DE INFORMACION MOTIVO DE LA NO PAVIMENTACION DE LA CARRERA 17B ENTRE CALLE 183 Y 184</t>
  </si>
  <si>
    <t>SOLICITUD DE INFORMACION ACTO ADMINISTRATIVO DE LA ESCALA SALARIAL DE LAS ENTIDADES DEL DISTRITO, ORGANIGRAMA Y ASIGNACION BASICA DE SALARIO DE NIVEL DIRECTIVO Y ASESOR</t>
  </si>
  <si>
    <t>SOLICITUD DE INFORMACION SOBRE OBRAS QUE SE ESTAN EJECUTADO Y SE HAN EJECUTADO EN BOGOTA ENTRE 2018 Y 2022</t>
  </si>
  <si>
    <t>SOLICITUD DE INFORMACION SOBRE IMPLEMENTACION DE POLITICAS PUBLICAS DE PROTECCION DE MUJERES EMBARAZADAS O EN ESTADO DE LACTANCIA VINCULADAS A LA ENTIDAD</t>
  </si>
  <si>
    <t>SOLICITUD DE INFORMACION SOBRE VINCULACION LABORAL DEL SEÑOR CESAR AUGUSTO FORERO TAUTIVA</t>
  </si>
  <si>
    <t xml:space="preserve">SOLICITUD DE INFORMACION PARA CONSULTORIA DE GRADO </t>
  </si>
  <si>
    <t>SOLICITUD DE INFORMACION SOBRE INTERVENCION EN LA TRANSVERSAL 80H CON CALLE 68A SUR CON CARRERA 81</t>
  </si>
  <si>
    <t>SOLICITUD DE POLIZA SEGMENTO VIAL CALLE 56C BIS # 87D SUR 19 - SDQS BTE 1856802023</t>
  </si>
  <si>
    <t>SOLICITUD DE INFORMACION  SOBRE FUTUROS DISEÑOS DE CONTRUCCION EN CIV 10002679 10002751 10003009, ENTRE OTROS</t>
  </si>
  <si>
    <t>SOLICITUD DE INFORMACION SOBRE ESTADO DE OBRA DE LOS ANDENES DE LA CARRERA 11 DESDE LA CALLE 183 A 181 Y CUANDO VA A SER ENTREGADA</t>
  </si>
  <si>
    <t>SOLICITUD DE INFORMACION DE CANTIDAD DE HOMBRES Y MUJERES LABORANDO EN LA ENTIDAD CON CARGO</t>
  </si>
  <si>
    <t>SOLICITUD DE INFORMACION PARA MANTENIMIENTO PROGRAMADO EN CIV 14001516 14001534 14001533 14001578 - SDQS BTE 1953212023</t>
  </si>
  <si>
    <t xml:space="preserve">SOLICITUD DE INFORMACION SOBRE EL PLAN DE DESARROLLO ESTRUCTURADO PARA INTERVENCION DE LA CALLE 83A # 116A </t>
  </si>
  <si>
    <t>SOLICITUD DE INFORMACION INTERVENCION DE CICLORUTAS EN BOGOTA</t>
  </si>
  <si>
    <t>SOLICITUD DE INFORMACION PLAN VIGENTE O CRONOGRAMA DE INTERVENCIONES EN PUENTE ARANDA</t>
  </si>
  <si>
    <t>SOLICITUD INFORMACION OBRA EN CARRERA 87 CON CALLE 17 BARRIO HAYUELOS</t>
  </si>
  <si>
    <t>SOLICITUD DE ACTUALIZACION DE INFORMACION DE LA UMV</t>
  </si>
  <si>
    <t>SOLICITUD DE INFORMACION DE POSIBLES OBRAS E INTERVENCIONES DEL BARRIO CORTIJO, ENTRE OTRAS COSAS</t>
  </si>
  <si>
    <t>SOLICITUD DE INFORMACIÓN DE ESTADO DE LA MALLA VIAL DE BOGOTA Y RENDICION DE CUENTAS</t>
  </si>
  <si>
    <t>SOLICITUD DE INTERVENCION EN EL CIV 2000583 ENTRE OTROS. RADICADO BTE 1687212023</t>
  </si>
  <si>
    <t>SOLICITUD DE INFORMACION, MANTEAMIENTO DE LA MALLA VIAL Y OTRAS CARACTERISTICAS PARA LA CARRERA 39 # 18- 16 SUR Y DIAGONAL 16 # 38B- 11. RADICADO BTE 1687212023</t>
  </si>
  <si>
    <t>SOLICITUD DE INFORMACION SOBRE POSIBLES ARREGLOS Y O COMPETENCIA DE LA ATENCION DE LA VIA CARRERA 15 ENTRE CALLES 136 Y 135 EN SENTIDO NORTE</t>
  </si>
  <si>
    <t>SOLICITUD DE INFORMACION SOBRE RESERVAS EN LA CARRERA 94 A B, ENTRE OTRAS LISTADAS EN LA PETICION</t>
  </si>
  <si>
    <t xml:space="preserve">SOLICITUD DE INFORMACION SOBRE LOS SEGMENTOS PRIORIZADOS EN LA LOCALIDAD </t>
  </si>
  <si>
    <t>SOLICITUD DE INFORMACIÓN DE ACCIONES DE MANTENIMIENTO 2013-2023 EN LA LOCALIDAD</t>
  </si>
  <si>
    <t>SOLICITUD DE INFORMACION DE SI SE TIENE PROGRAMADO INTERVENIR LA CARRERA 96C ENTRE CALLES 17 Y 19</t>
  </si>
  <si>
    <t>SOLICITUD DE INFORMACION SOBRE EL PLAN DE INTERVENCIONES PARA LA LOCALIDAD</t>
  </si>
  <si>
    <t>SOLICITUD DE INFORMACION DE PARA CUANDO SE TIENE PROGRAMADO INTERVENIR LOS BARRIOS CASABLANCA Y EL PLAN DE COLINA CAMPESTRE. RADICADO BTE 2104102023</t>
  </si>
  <si>
    <t>SOLICITUD DE INFORMACION DE POSIBLES OBRAS EN LA CARRERA 7 # 11 – 45 SUR</t>
  </si>
  <si>
    <t>SOLICITUD DE INFORMACION SOBRE A QUIEN LE COMPETE EL MANTENIMIENTO DE LAS CICLORUTAS ENTRE OTROS TEMAS</t>
  </si>
  <si>
    <t>SOLICITUD DE INFORMACION DE PORQUE NO SE HA EFECTUADO LA INTERVENCION DE LA CIV 17000119</t>
  </si>
  <si>
    <t>SOLICITUD DE INFORMACION DE VIAS QUE VAN A SER INTEVENIDAS POR LA UMV EN LA LOCALIDAD</t>
  </si>
  <si>
    <t>SOLICITUD DE INFORMACION DE PLAN DE RACIONALIZACION DEL GASTO</t>
  </si>
  <si>
    <t>SOLICITUD DE INFORMACION CON RELACION AL MANTENIMIENTO DE LA CARRERA 18B ENTRE CALLE 145 Y 146 BARRIO CEDRITOS</t>
  </si>
  <si>
    <t>SOLICITUD DE INFORMACION SOBRE CARGOS PROVISIONALES O ENCARGOS QUE SE ENCUENTRAN DISPONIBLES EN LA ENTIDAD</t>
  </si>
  <si>
    <t>SOLICITUD DE INFORMACION SOBRE ENCARGOS EN EMPLEOS DE CARRERA</t>
  </si>
  <si>
    <t>SOLICITUD DE INFORMACION SI EL CIV 10011474 HA IDO INTERVENIDO EN LOS ULTIMOS DOS AÑOS POR LA ENTIDAD</t>
  </si>
  <si>
    <t>SOLICITUD DE LISTADO DE INTERVENCIONES CON DIRECCION EN UPZ 36</t>
  </si>
  <si>
    <t xml:space="preserve">SOLICITUD DE INFORMACION SOBRE INTERVENCIONES EN LA DIAGONAL 49A SUR ENTRE CARRERA 53A Y 53B ENTRE OTRAS, LOCALIDAD TUNJUELITO, CARRERA 28 ENTRE AVENIDA CALLE 53 Y 53B ENTRE OTRAS LOCALIDAD TEUSAQUILLO </t>
  </si>
  <si>
    <t>SOLICITUD DE INFORMACION SOBRE FECHA DE INTERVENCION DE LA CALLE 22H ENTRE CARRERA 107 Y 108</t>
  </si>
  <si>
    <t>SOLICITUD DE INFORMACION SOBRE COMPROMISOS PARA INTERVENCION DE LA CARRERA 96F CON CALLE 23H EL DIA 14-04-2023</t>
  </si>
  <si>
    <t>SOLICITUD DE ACTAS Y COMPROMISOS DE REUNIONES PARA INTERVENCION DE VIAS - CIV 5001547, 5009255, 5009254, 5001477 ENTRE OTRAS</t>
  </si>
  <si>
    <t>SOLICITUD DE INFORMACION SOBRE INTERVENCIONES  EN CIV 13001299 13001335 13001298 ENTRE OTROS</t>
  </si>
  <si>
    <t>SOLICITUD DE INFORMACION SOBRE INTERVENCION DE LA CARRERA 15 ENTRE CALLE 136 Y 135</t>
  </si>
  <si>
    <t>SOLICITUD DE INFORMACION SOBRE INTERVENCIONES DE CIV 13001337 13001341 13000937 ENTRE OTROS</t>
  </si>
  <si>
    <t>SOLICITUD DE INFORMACION DE TRABAJOS REALIZADOS EN LA CARRERA 7 CON CALLE 119 - SDQS BTE 2367302023</t>
  </si>
  <si>
    <t>SOLICITUD DE INFORMACION SOBRE PARAMETROS PARA LA CONSTRUCCION DE CICLOVIAS EN LA CIUDAD</t>
  </si>
  <si>
    <t>SOLICITUD DE INFORMACION SOBRE PROYECTOS DE DESARROLLO DE LA MALLA VIAL</t>
  </si>
  <si>
    <t>SOLICITUD DE INFORMACION SI LAS OBRAS DE ADECUACION, DEMOLICION Y REMOCION EN LA CIUDAD LAS REALIZA ALGUN CONSORCIO O SON OBRAS HECHAS POR EL DISTRITO</t>
  </si>
  <si>
    <t>SOLICITUD DE ACTAS Y COMPROMISOS DE REUNIONES PARA INTERVENCION DE VIAS - CIV 5003039 5003071</t>
  </si>
  <si>
    <t>SOLICITUD DE INFORMACION SOBRE NUMERO DE HUECOS EN LAS VIAS E INTERVENIDOS DESDE ENERO 2020 A LA FECHA</t>
  </si>
  <si>
    <t xml:space="preserve">SOLICITUD DE INFORMACION SOBRE FECHA DE ARREGLO DE VIA EN LA AVENIDA CARRERA 9 CON CALLE 131A </t>
  </si>
  <si>
    <t>SOLICITUD DE INFORMACION SOBRE PORCENTAJE O MONTO DEL PRESUPUESTO ANUAL A PROGRAMAS RELACIONADOS CON INMIGRANTES DESDE EL AÑO 2015 A 2023</t>
  </si>
  <si>
    <t xml:space="preserve">SOLICITUD DE INFORMACION SOBRE INTERVENCION QUE SE LLEVARA A CABO EN EL BARRIO SANTA CECILIA CIV 9003122 </t>
  </si>
  <si>
    <t>SOLICITUD DE INFORMACION SOBRE INTERVENCIONES EN LA CALLE 8A ENTRE CARRERA 89A Y 90A - CARRERA 89A ENTRE CALLE 8A Y 10</t>
  </si>
  <si>
    <t>SOLICITUD DE INFORMACION DE OBRAS EN LA CIV 5003398</t>
  </si>
  <si>
    <t>SOLICITUD DE INFORMACION ESTUDIOS Y DISEÑOS ESPACIO PUBLICO EN LOS TERRITORIOS TIBABUYES Y JUAN AMARILLO DE LA LOCALIDAD DE SUBA, CABLE SAN CRISTOBAL DE LA LOCALIDAD SAN CRISTOBAL</t>
  </si>
  <si>
    <t xml:space="preserve">SOLICITUD DE INFORMACION SOBRE REGION METROPOLITANA BOGOTA - CUNDINAMARCA </t>
  </si>
  <si>
    <t>SOLICITUD DE INFORMACION SOBRE EL PROCEDIMIENTO QUE REALIZAN PARA SOLUCIONAR LOS BACHES EN LAS CARRETERAS Y CALLES</t>
  </si>
  <si>
    <t>SOLICITUD DE INFORMACION SOBRE INTERVENCION EN UPZ 97, 88 Y 16 LOCALIDADES CHAPINERO Y USAQUEN</t>
  </si>
  <si>
    <t>SOLICITUD DE INFORMACION FECHA DE TERMINACION DE CIV 10001379 10001042 10000714 - 20231320057631 SOLICITUD DE INTERVENCION CARRERA 102 # 83 60</t>
  </si>
  <si>
    <t>SOLICITUD DE INFORMACION DE VENTA DE MEZCLA ASFALTICA EN CALIENTE</t>
  </si>
  <si>
    <t>SOLICITUD DE INFORMACION DE RUTAS DEL SITP LOCALIDAD SANTA FE Y LA CANDELARIA</t>
  </si>
  <si>
    <t>SOLICITUD DE INFORMACION SOBRE DEBATES DE CONTROL POLITICO QUE HA DADO CONCEJO DE BOGOTA SOBRE LAS NOMINAS PARALELAS DE CONTRATOS DE PRESTACION DE SERVICIOS</t>
  </si>
  <si>
    <t>SOLICITUD DE INFORMACION SOBRE INTERVENCION EN LA CARRERA 78L # 42B SUR Y 42F</t>
  </si>
  <si>
    <t xml:space="preserve">SOLICITUD DE INFORMACION SOBRE ABANDONO EN CUANTO A INTERVENCION DE VIAS EN EL BARRIO EL DORADO </t>
  </si>
  <si>
    <t>SOLICITUD DE INFORMACION SOBRE OBRAS QUE SERAN INTERVENIDAS EN LA LOCALIDAD DE BOSA</t>
  </si>
  <si>
    <t>SOLICITUD DE INFORMACION SOBRE GASTOS EN EMERGENCIA POR DECRETO 513 DE 2022</t>
  </si>
  <si>
    <t>SOLICITUD DE INFORMACION DE PLANTA GLOBAL DE LA ENTIDAD, ENTRE OTROS</t>
  </si>
  <si>
    <t>SOLICITUD DE INFORMACION SOBRE TIPO DE VIA QUE SE INTERVINO EN LA CALLE 184 CON CARRERA 17, ENTRE OTRAS</t>
  </si>
  <si>
    <t>SOLICITUD DE INFORMACION SOBRE ACCIONES QUE SE HAN REALIZADO A LA FECHA EN CUANTO A MEJORAMIENTO DE VIAS EN EL SECTOR DE LA ESTRELLA</t>
  </si>
  <si>
    <t>SOLICITUD DE INFORMACION SOBRE INTERVENCIONES EN CIV 50008544 50008560 1005235 1008128 ENTRE OTROS DE LA LOCALIDAD DE SUBA Y USAQUEN</t>
  </si>
  <si>
    <t>SOLICITUD DE INFORMACION SOBRE VACANTES DISPONIBLES EN LA PLANTA TEMPORAL DE LA ENTIDAD</t>
  </si>
  <si>
    <t>SOLICITUD DE INFORMACION SOBRE LA ENTIDAD ENGARGADA DE LA PAVIMENTACION DE LA CARRERA 37C ENTRE CALLE 2B Y 2A</t>
  </si>
  <si>
    <t>SOLICITUD DE INFORMACION SOBRE INTERVENCIONES EN LA LOCALIDAD DE SUBA CIV 11014093 11007446 11007382 ENTRE OTROS</t>
  </si>
  <si>
    <t>SOLICITUD DE INFORMACION SOBRE INTERVENCIONES EN LA LOCALIDAD DE SUBA CIV 11012089 11006469 11006470 ENTRE OTROS</t>
  </si>
  <si>
    <t>SOLICITUD DE INFORMACION SOBRE ENTIDAD COMPETENTE EN LA PRIORIZACION DE VIAS EN LA LOCALIDAD DE BOSA</t>
  </si>
  <si>
    <t>SOLICITUD DE INFORMACION SOBRE INTERVENCIONES EN LA LOCALIDAD DE SUBA CIV 50003589 50000066 50003590</t>
  </si>
  <si>
    <t>SOLICITUD DE INFORMACION SOBRE EL NUMERO DE ASESORES JURIDICOS EXTERNOS VINCULADOS A LA ENTIDAD POR CONTRATO DE PRESTACION DE SERVICIOS</t>
  </si>
  <si>
    <t>SOLICITUD DE INFORMACION SOBRE FECHAS DE INTERVENCION EN LA AVENIDA CARRERA 7 ENTRE CALLE 130 Y 132 CIV 1008069</t>
  </si>
  <si>
    <t>SOLICITUD DE INFORMACION SOBRE INTERVENCIONES EN CIV 11003624 11004351 ENTRE OTROS</t>
  </si>
  <si>
    <t>SOLICITUD DE INFORMACION SOBRE CONTRATACION CON VINCULO FAMILIAR EN LA ENTIDAD - SDQS BTE 2614722023</t>
  </si>
  <si>
    <t>SOLICITUD DE INFORMACION SOBRE DEBATES DE CONTROL POLITICO QUE SE HAN LLEVADO A CABO SOBRE LA SITUACION LABORAL EN BOGOTA</t>
  </si>
  <si>
    <t>SOLICITUD DE INFORMACION SOBRE INTERVENCIONES EN LA CALLE 40 SUR ENTRE CARRERA 72K Y TRANSVERSAL 73D</t>
  </si>
  <si>
    <t>SOLICITUD DE INFORMACION SOBRE INTERVENCIONES EN CIV 1002027 1006196 ENTRE OTRAS</t>
  </si>
  <si>
    <t>SOLICITUD DE INFORMACION SOBRE INTERVENCIONES EN CIV 11002585 11013294 11002660 ENTRE OTRAS</t>
  </si>
  <si>
    <t>SOLICITUD DE INFORMACION SOBRE INTERVENCIONES EN CIV 9004651 9004650 9004879 ENTRE OTROS</t>
  </si>
  <si>
    <t>SOLICITUD DE INFORMACION SOBRE VIA QUE NO NECESITABA INTERVENCION YA QUE SE ENCONTRABA EN BUENAS CONDICIONES EN LA CARRERA 28 ENTRE CALLE 76 Y 77 BARRIO SANTA SOFIA</t>
  </si>
  <si>
    <t>SOLICITUD DE INFORMACION SOBRE PROYECTO DE PAVIMENTACION CON PRODUCTOS DE RECICLAJE</t>
  </si>
  <si>
    <t>SOLICITUD DE INFORMACION SOBRE PRESUPUESTO PARA MANTENIMIENTO DE LA AVENIDA VILLAVICENCIO, POR HUECOS</t>
  </si>
  <si>
    <t>SOLICITUD DE INFORMACION REFERENTE AL RADICADO RESPUESTA 20231100051331</t>
  </si>
  <si>
    <t>SOLICITUD DE INFORMACION SOBRE INTERVENCION EN LA CARRERA 38 A 36 ENTRE CALLE 52A SUR Y 51 SUR</t>
  </si>
  <si>
    <t>SOLICITUD DE INFORMACION SI LA EMPRESA DQ INGENIERIA TIENE CONTRATO CON LA ENTIDAD</t>
  </si>
  <si>
    <t xml:space="preserve">SOLICITUD DE INFORMACION SOBRE LA ENTIDAD COMPETENTE PARA INTERVENCION DE LA CARRERA 72J ENTRE CALLE 45 Y 49 SUR, ENTRE OTRAS. </t>
  </si>
  <si>
    <t>SOLICITUD DE INFORMACION SOBRE COMPETENCIA PARA EL MANTENIMIENTO DE CIV 50008609 1004312</t>
  </si>
  <si>
    <t xml:space="preserve">                         20231200051781
20231200054031
</t>
  </si>
  <si>
    <t xml:space="preserve">                         20231320054951
20231320060391
</t>
  </si>
  <si>
    <t>20231200062851
20231200067621</t>
  </si>
  <si>
    <t>AL. Chapinero</t>
  </si>
  <si>
    <t>AL. Fontibón</t>
  </si>
  <si>
    <t xml:space="preserve">AL. Usaquén </t>
  </si>
  <si>
    <t>AL. San Cristóbal</t>
  </si>
  <si>
    <t>AL. Candelaría</t>
  </si>
  <si>
    <t>Secretaría Distrital de Planeación</t>
  </si>
  <si>
    <t>Transmilenio</t>
  </si>
  <si>
    <t>SECRETARIA DISTRITAL DE AMBIENTE
IDU</t>
  </si>
  <si>
    <t>NO SE CREA SDQS POR SER TRAMITE INTERNO</t>
  </si>
  <si>
    <t>LA PETICION FUE RESPONDIDA Y PROYECTADA POR DIRECCION GENERAL</t>
  </si>
  <si>
    <t xml:space="preserve">QUIEN PROYECTA LA RESPUESTA HACE PARTE DE SMVL </t>
  </si>
  <si>
    <t>SE ENVIA NOTIFICACION DE VENCIMIENTO CON COPIA A CONTROL INTERNO DISCIPLINARIO 04/05/2023</t>
  </si>
  <si>
    <t>SE ENVIA NOTIFICACION DE VENCIMIENTO CON COPIA A CONTROL INTERNO DISCIPLINARIO 10/05/2023</t>
  </si>
  <si>
    <t>RADICADO ATENDIDO YA CON RADICADO 20231120059662, LA CUAL FUE ATENDIDA BAJO RADICADO 20231200053581 12/05/2023</t>
  </si>
  <si>
    <t>PETICION HABIA INGRESADO CON RADICADO 20231120051142 POR SOLICITUD DE AMPLIACION</t>
  </si>
  <si>
    <t>SE REALIZO NOTIFICACIÓN DE VENCIMIENTO CON COPIA A CONTROL INTERNO DISCIPLINARIO 20/06/2023</t>
  </si>
  <si>
    <t>SE HACE SEGUIMIENTO A LA RESPUESTA INDICANDO QUE NO HAY EVIDENCIA DE ENVIO AL PETICIONARIO 21/06/2023</t>
  </si>
  <si>
    <t>QUIEN PROYECTA LA RESPUESTA ES GERENCIA DE PRODUCCION</t>
  </si>
  <si>
    <t>QUIEN PROYECTA LA RESPUESTA ES TH</t>
  </si>
  <si>
    <t>UNIDAD ADMINISTRATIVA ESPECIAL DE REHABILITACIÓN Y MANTENIMIENTO VIAL - UAERMV
INFORME SOLICITUD ACCESO A LA INFORMACIÓN II TRIMESTRE 2023
DECRETO REGLAMENTARIO 103 DE 2015
(Revisión con corte a 13/07/2023)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</si>
</sst>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rgb="FF000000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4">
    <xf numFmtId="0" fontId="0" fillId="0" borderId="0" xfId="0"/>
    <xf numFmtId="9" fontId="6" fillId="0" borderId="9" xfId="1" applyFont="1" applyBorder="1" applyAlignment="1">
      <alignment horizontal="center"/>
    </xf>
    <xf numFmtId="0" fontId="5" fillId="3" borderId="1" xfId="0" applyFont="1" applyFill="1" applyBorder="1"/>
    <xf numFmtId="9" fontId="5" fillId="3" borderId="1" xfId="1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7" fillId="0" borderId="9" xfId="0" applyFont="1" applyBorder="1" applyAlignment="1">
      <alignment horizontal="justify" vertical="top" wrapText="1"/>
    </xf>
    <xf numFmtId="0" fontId="7" fillId="0" borderId="10" xfId="0" applyFont="1" applyBorder="1" applyAlignment="1">
      <alignment horizontal="justify" vertical="top" wrapText="1"/>
    </xf>
    <xf numFmtId="9" fontId="5" fillId="3" borderId="8" xfId="1" applyFont="1" applyFill="1" applyBorder="1" applyAlignment="1">
      <alignment horizontal="center"/>
    </xf>
    <xf numFmtId="0" fontId="5" fillId="0" borderId="12" xfId="0" applyFont="1" applyBorder="1"/>
    <xf numFmtId="9" fontId="5" fillId="0" borderId="13" xfId="1" applyFont="1" applyFill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0" fillId="0" borderId="16" xfId="0" applyBorder="1"/>
    <xf numFmtId="0" fontId="0" fillId="0" borderId="5" xfId="0" applyBorder="1"/>
    <xf numFmtId="0" fontId="0" fillId="0" borderId="17" xfId="0" applyBorder="1"/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9" fontId="6" fillId="0" borderId="10" xfId="1" applyFont="1" applyBorder="1" applyAlignment="1">
      <alignment horizontal="center" vertical="center"/>
    </xf>
    <xf numFmtId="9" fontId="6" fillId="0" borderId="15" xfId="1" applyFont="1" applyBorder="1" applyAlignment="1">
      <alignment horizontal="center" vertical="center"/>
    </xf>
    <xf numFmtId="0" fontId="2" fillId="0" borderId="0" xfId="0" applyFont="1"/>
    <xf numFmtId="14" fontId="0" fillId="0" borderId="0" xfId="0" applyNumberFormat="1"/>
    <xf numFmtId="1" fontId="0" fillId="0" borderId="0" xfId="0" applyNumberFormat="1"/>
    <xf numFmtId="0" fontId="6" fillId="0" borderId="22" xfId="0" applyFont="1" applyBorder="1"/>
    <xf numFmtId="0" fontId="6" fillId="0" borderId="23" xfId="0" applyFont="1" applyBorder="1"/>
    <xf numFmtId="0" fontId="5" fillId="3" borderId="6" xfId="0" applyFont="1" applyFill="1" applyBorder="1"/>
    <xf numFmtId="0" fontId="6" fillId="0" borderId="10" xfId="0" applyFont="1" applyBorder="1" applyAlignment="1">
      <alignment horizontal="justify" vertical="top" wrapText="1"/>
    </xf>
    <xf numFmtId="0" fontId="7" fillId="0" borderId="10" xfId="0" applyFont="1" applyBorder="1" applyAlignment="1">
      <alignment horizontal="center" vertical="center" wrapText="1"/>
    </xf>
    <xf numFmtId="9" fontId="5" fillId="3" borderId="1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/>
    <xf numFmtId="0" fontId="8" fillId="0" borderId="0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9" fontId="6" fillId="0" borderId="14" xfId="1" applyFont="1" applyBorder="1" applyAlignment="1">
      <alignment horizontal="center"/>
    </xf>
    <xf numFmtId="9" fontId="6" fillId="0" borderId="13" xfId="1" applyFont="1" applyBorder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justify" vertical="top" wrapText="1"/>
    </xf>
    <xf numFmtId="0" fontId="5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6" fillId="0" borderId="25" xfId="0" applyFont="1" applyBorder="1" applyAlignment="1">
      <alignment horizontal="justify" vertical="top" wrapText="1"/>
    </xf>
    <xf numFmtId="0" fontId="11" fillId="0" borderId="25" xfId="0" applyFont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justify" vertical="top" wrapText="1"/>
    </xf>
    <xf numFmtId="0" fontId="14" fillId="0" borderId="0" xfId="0" applyFont="1" applyBorder="1" applyAlignment="1">
      <alignment horizontal="justify" vertical="top" wrapText="1"/>
    </xf>
    <xf numFmtId="0" fontId="14" fillId="0" borderId="13" xfId="0" applyFont="1" applyBorder="1" applyAlignment="1">
      <alignment horizontal="justify" vertical="top" wrapText="1"/>
    </xf>
    <xf numFmtId="0" fontId="11" fillId="0" borderId="12" xfId="0" applyFont="1" applyBorder="1" applyAlignment="1">
      <alignment horizontal="justify" vertical="top" wrapText="1"/>
    </xf>
    <xf numFmtId="0" fontId="10" fillId="0" borderId="0" xfId="0" applyFont="1" applyBorder="1" applyAlignment="1">
      <alignment horizontal="justify" vertical="top" wrapText="1"/>
    </xf>
    <xf numFmtId="0" fontId="10" fillId="0" borderId="13" xfId="0" applyFont="1" applyBorder="1" applyAlignment="1">
      <alignment horizontal="justify" vertical="top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justify" vertical="top" wrapText="1"/>
    </xf>
    <xf numFmtId="0" fontId="11" fillId="0" borderId="13" xfId="0" applyFont="1" applyBorder="1" applyAlignment="1">
      <alignment horizontal="justify" vertical="top" wrapText="1"/>
    </xf>
    <xf numFmtId="0" fontId="4" fillId="2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1" fontId="18" fillId="3" borderId="1" xfId="0" applyNumberFormat="1" applyFont="1" applyFill="1" applyBorder="1" applyAlignment="1" applyProtection="1">
      <alignment horizontal="center" vertical="center"/>
      <protection locked="0"/>
    </xf>
    <xf numFmtId="14" fontId="18" fillId="3" borderId="2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8" fillId="3" borderId="3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 applyProtection="1">
      <alignment horizontal="center" vertical="center" textRotation="90" wrapText="1"/>
      <protection locked="0"/>
    </xf>
    <xf numFmtId="0" fontId="16" fillId="2" borderId="26" xfId="0" applyFont="1" applyFill="1" applyBorder="1" applyAlignment="1">
      <alignment horizontal="center" vertical="center"/>
    </xf>
    <xf numFmtId="1" fontId="16" fillId="2" borderId="26" xfId="0" applyNumberFormat="1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 wrapText="1"/>
    </xf>
    <xf numFmtId="0" fontId="17" fillId="5" borderId="27" xfId="0" applyFont="1" applyFill="1" applyBorder="1" applyAlignment="1">
      <alignment horizontal="center" vertical="center" wrapText="1"/>
    </xf>
    <xf numFmtId="14" fontId="16" fillId="2" borderId="26" xfId="0" applyNumberFormat="1" applyFont="1" applyFill="1" applyBorder="1" applyAlignment="1">
      <alignment horizontal="center" vertical="center"/>
    </xf>
    <xf numFmtId="14" fontId="16" fillId="2" borderId="26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1" fontId="16" fillId="2" borderId="4" xfId="0" applyNumberFormat="1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 wrapText="1"/>
    </xf>
    <xf numFmtId="14" fontId="16" fillId="2" borderId="4" xfId="0" applyNumberFormat="1" applyFont="1" applyFill="1" applyBorder="1" applyAlignment="1">
      <alignment horizontal="center" vertical="center"/>
    </xf>
    <xf numFmtId="14" fontId="16" fillId="2" borderId="4" xfId="0" applyNumberFormat="1" applyFont="1" applyFill="1" applyBorder="1" applyAlignment="1">
      <alignment horizontal="center" vertical="center" wrapText="1"/>
    </xf>
    <xf numFmtId="1" fontId="16" fillId="2" borderId="4" xfId="0" applyNumberFormat="1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/>
    </xf>
    <xf numFmtId="0" fontId="16" fillId="2" borderId="24" xfId="0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4">
    <dxf>
      <font>
        <color theme="0"/>
      </font>
      <fill>
        <patternFill>
          <bgColor rgb="FF00B050"/>
        </patternFill>
      </fill>
    </dxf>
    <dxf>
      <font>
        <color auto="1"/>
      </font>
      <fill>
        <patternFill>
          <bgColor rgb="FFFFC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1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</a:t>
            </a:r>
            <a:r>
              <a:rPr lang="es-CO" baseline="0"/>
              <a:t> de Atención 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II Trim '!$A$26:$A$30</c:f>
              <c:strCache>
                <c:ptCount val="5"/>
                <c:pt idx="0">
                  <c:v>VIRTUAL / E-MAIL</c:v>
                </c:pt>
                <c:pt idx="1">
                  <c:v>VIRTUAL / SDQS</c:v>
                </c:pt>
                <c:pt idx="2">
                  <c:v>ESCRITO / VENTANILLA CORRESPONDENCIA</c:v>
                </c:pt>
                <c:pt idx="3">
                  <c:v>VIRTUAL / CHAT WEB</c:v>
                </c:pt>
                <c:pt idx="4">
                  <c:v>PRESENCIAL / OFICINA</c:v>
                </c:pt>
              </c:strCache>
            </c:strRef>
          </c:cat>
          <c:val>
            <c:numRef>
              <c:f>'Solicitud Información II Trim '!$E$26:$E$30</c:f>
              <c:numCache>
                <c:formatCode>General</c:formatCode>
                <c:ptCount val="5"/>
                <c:pt idx="0">
                  <c:v>62</c:v>
                </c:pt>
                <c:pt idx="1">
                  <c:v>43</c:v>
                </c:pt>
                <c:pt idx="2">
                  <c:v>12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7-4C5C-AA78-0C87EE2DE4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6384"/>
        <c:axId val="1633279440"/>
        <c:axId val="0"/>
      </c:bar3DChart>
      <c:catAx>
        <c:axId val="163326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9440"/>
        <c:crosses val="autoZero"/>
        <c:auto val="1"/>
        <c:lblAlgn val="ctr"/>
        <c:lblOffset val="100"/>
        <c:noMultiLvlLbl val="0"/>
      </c:catAx>
      <c:valAx>
        <c:axId val="163327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Temas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II Trim '!$A$52:$A$57</c:f>
              <c:strCache>
                <c:ptCount val="6"/>
                <c:pt idx="0">
                  <c:v>INFORMACIÓN TECNICA DE OBRAS</c:v>
                </c:pt>
                <c:pt idx="1">
                  <c:v>GESTIÓN ADMINISTRATIVA</c:v>
                </c:pt>
                <c:pt idx="2">
                  <c:v>GESTIÓN DEL TALENTO HUMANO</c:v>
                </c:pt>
                <c:pt idx="3">
                  <c:v>SOLICITUD DE REHABILITACION Y/O MANTENIMIENTO DE VIAS</c:v>
                </c:pt>
                <c:pt idx="4">
                  <c:v>INFORMACIÓN SOBRE INICIO DE OBRAS</c:v>
                </c:pt>
                <c:pt idx="5">
                  <c:v>INFORMACIÓN CONTRACTUAL DE OBRAS</c:v>
                </c:pt>
              </c:strCache>
            </c:strRef>
          </c:cat>
          <c:val>
            <c:numRef>
              <c:f>'Solicitud Información II Trim '!$E$52:$E$57</c:f>
              <c:numCache>
                <c:formatCode>General</c:formatCode>
                <c:ptCount val="6"/>
                <c:pt idx="0">
                  <c:v>88</c:v>
                </c:pt>
                <c:pt idx="1">
                  <c:v>18</c:v>
                </c:pt>
                <c:pt idx="2">
                  <c:v>9</c:v>
                </c:pt>
                <c:pt idx="3">
                  <c:v>5</c:v>
                </c:pt>
                <c:pt idx="4">
                  <c:v>4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1-4555-81B7-E0FEDF4982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7472"/>
        <c:axId val="1633278896"/>
        <c:axId val="0"/>
      </c:bar3DChart>
      <c:catAx>
        <c:axId val="163326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8896"/>
        <c:crosses val="autoZero"/>
        <c:auto val="1"/>
        <c:lblAlgn val="ctr"/>
        <c:lblOffset val="100"/>
        <c:noMultiLvlLbl val="0"/>
      </c:catAx>
      <c:valAx>
        <c:axId val="163327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 Solicitudes de Información por mes </a:t>
            </a:r>
          </a:p>
        </c:rich>
      </c:tx>
      <c:layout>
        <c:manualLayout>
          <c:xMode val="edge"/>
          <c:yMode val="edge"/>
          <c:x val="0.21803928472355591"/>
          <c:y val="1.3783403656821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9682117565492994"/>
          <c:y val="0.1164441555766287"/>
          <c:w val="0.40227322999719373"/>
          <c:h val="0.8655134447842193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5C-4F28-B243-FBE4433C253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5C-4F28-B243-FBE4433C253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5C-4F28-B243-FBE4433C2534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'Solicitud Información II Trim '!$B$6:$B$8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'Solicitud Información II Trim '!$C$6:$C$8</c:f>
              <c:numCache>
                <c:formatCode>General</c:formatCode>
                <c:ptCount val="3"/>
                <c:pt idx="0">
                  <c:v>43</c:v>
                </c:pt>
                <c:pt idx="1">
                  <c:v>43</c:v>
                </c:pt>
                <c:pt idx="2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5C-4F28-B243-FBE4433C25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</xdr:colOff>
      <xdr:row>31</xdr:row>
      <xdr:rowOff>163830</xdr:rowOff>
    </xdr:from>
    <xdr:to>
      <xdr:col>5</xdr:col>
      <xdr:colOff>906780</xdr:colOff>
      <xdr:row>46</xdr:row>
      <xdr:rowOff>144780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6D96D9-1AFA-4F39-8F8D-AFF3291D8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320041</xdr:colOff>
      <xdr:row>0</xdr:row>
      <xdr:rowOff>0</xdr:rowOff>
    </xdr:from>
    <xdr:to>
      <xdr:col>5</xdr:col>
      <xdr:colOff>906781</xdr:colOff>
      <xdr:row>0</xdr:row>
      <xdr:rowOff>1379220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FB0FC0-B811-447B-AEE8-88BA8906EE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500" t="82888" r="34509" b="5153"/>
        <a:stretch/>
      </xdr:blipFill>
      <xdr:spPr>
        <a:xfrm>
          <a:off x="320041" y="0"/>
          <a:ext cx="6850380" cy="1379220"/>
        </a:xfrm>
        <a:prstGeom prst="rect">
          <a:avLst/>
        </a:prstGeom>
      </xdr:spPr>
    </xdr:pic>
    <xdr:clientData/>
  </xdr:twoCellAnchor>
  <xdr:twoCellAnchor>
    <xdr:from>
      <xdr:col>0</xdr:col>
      <xdr:colOff>139065</xdr:colOff>
      <xdr:row>59</xdr:row>
      <xdr:rowOff>3810</xdr:rowOff>
    </xdr:from>
    <xdr:to>
      <xdr:col>5</xdr:col>
      <xdr:colOff>809625</xdr:colOff>
      <xdr:row>72</xdr:row>
      <xdr:rowOff>100965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A384A8-8BCC-442D-A81C-3E9DF7E6F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853440</xdr:colOff>
      <xdr:row>9</xdr:row>
      <xdr:rowOff>148590</xdr:rowOff>
    </xdr:from>
    <xdr:to>
      <xdr:col>5</xdr:col>
      <xdr:colOff>213360</xdr:colOff>
      <xdr:row>21</xdr:row>
      <xdr:rowOff>160020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4BBCB9-34E0-4150-A15B-04EA28D60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Base%20de%20datos%20ACI%20-%20Actualizada%202021%20Ene%2003%20202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Base%20de%20datos%20ACI%20-%20Actualizada%202022%20Alfa%20(3)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VARIOS%20UMV/2023/ABRIL/Base%20de%20datos%20ACI%20-%20Actualizada%202023%20-%20Corte%2010%20AB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>
        <row r="2">
          <cell r="D2" t="str">
            <v>CONSULTA</v>
          </cell>
        </row>
        <row r="3">
          <cell r="D3" t="str">
            <v>DENUNCIA POR ACTOS DE CORRUPCIÓN</v>
          </cell>
        </row>
        <row r="4">
          <cell r="D4" t="str">
            <v>DERECHO DE PETICIÓN DE INTERÉS GENERAL</v>
          </cell>
        </row>
        <row r="5">
          <cell r="D5" t="str">
            <v>DERECHO DE PETICIÓN DE INTERÉS PARTICULAR</v>
          </cell>
        </row>
        <row r="6">
          <cell r="D6" t="str">
            <v>FELICITACIONES</v>
          </cell>
        </row>
        <row r="7">
          <cell r="D7" t="str">
            <v>QUEJA</v>
          </cell>
        </row>
        <row r="8">
          <cell r="D8" t="str">
            <v>RECLAMOS</v>
          </cell>
        </row>
        <row r="9">
          <cell r="D9" t="str">
            <v>SOLICITUD DE INFORMACIÓN</v>
          </cell>
        </row>
        <row r="10">
          <cell r="D10" t="str">
            <v>SOLICITUD COPIA</v>
          </cell>
        </row>
        <row r="11">
          <cell r="D11" t="str">
            <v>SUGERENCIA</v>
          </cell>
        </row>
        <row r="12">
          <cell r="D12" t="str">
            <v>PETICIÓN ENTRE AUTORIDADES</v>
          </cell>
        </row>
        <row r="13">
          <cell r="D13" t="str">
            <v>SOLICITUD Y PROPOSICIONES DEL CONCEJO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Base 202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E4478-2CE4-4C22-8A46-FE378D2163BC}">
  <dimension ref="A1:Q128"/>
  <sheetViews>
    <sheetView topLeftCell="E1" zoomScaleNormal="100" workbookViewId="0">
      <selection activeCell="P9" sqref="P9"/>
    </sheetView>
  </sheetViews>
  <sheetFormatPr baseColWidth="10" defaultRowHeight="14.4" x14ac:dyDescent="0.3"/>
  <cols>
    <col min="1" max="1" width="5.109375" style="24" customWidth="1"/>
    <col min="3" max="3" width="19.33203125" style="26" customWidth="1"/>
    <col min="4" max="4" width="15.6640625" customWidth="1"/>
    <col min="5" max="5" width="11.44140625" customWidth="1"/>
    <col min="6" max="6" width="16.33203125" customWidth="1"/>
    <col min="7" max="7" width="28.33203125" customWidth="1"/>
    <col min="8" max="8" width="36.6640625" customWidth="1"/>
    <col min="9" max="9" width="11.5546875" style="25"/>
    <col min="10" max="10" width="15.33203125" style="26" customWidth="1"/>
    <col min="11" max="11" width="11.5546875" style="25"/>
    <col min="16" max="16" width="18.33203125" customWidth="1"/>
  </cols>
  <sheetData>
    <row r="1" spans="1:17" ht="63.75" customHeight="1" thickBot="1" x14ac:dyDescent="0.35">
      <c r="A1" s="64" t="s">
        <v>232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</row>
    <row r="2" spans="1:17" ht="51" customHeight="1" thickBot="1" x14ac:dyDescent="0.35">
      <c r="A2" s="100" t="s">
        <v>33</v>
      </c>
      <c r="B2" s="101" t="s">
        <v>0</v>
      </c>
      <c r="C2" s="102" t="s">
        <v>1</v>
      </c>
      <c r="D2" s="101" t="s">
        <v>2</v>
      </c>
      <c r="E2" s="101" t="s">
        <v>3</v>
      </c>
      <c r="F2" s="101" t="s">
        <v>4</v>
      </c>
      <c r="G2" s="101" t="s">
        <v>5</v>
      </c>
      <c r="H2" s="101" t="s">
        <v>6</v>
      </c>
      <c r="I2" s="103" t="s">
        <v>7</v>
      </c>
      <c r="J2" s="104" t="s">
        <v>8</v>
      </c>
      <c r="K2" s="105" t="s">
        <v>9</v>
      </c>
      <c r="L2" s="106" t="s">
        <v>10</v>
      </c>
      <c r="M2" s="107" t="s">
        <v>54</v>
      </c>
      <c r="N2" s="108" t="s">
        <v>11</v>
      </c>
      <c r="O2" s="101" t="s">
        <v>12</v>
      </c>
      <c r="P2" s="101" t="s">
        <v>13</v>
      </c>
      <c r="Q2" s="101" t="s">
        <v>62</v>
      </c>
    </row>
    <row r="3" spans="1:17" ht="20.399999999999999" x14ac:dyDescent="0.3">
      <c r="A3" s="121">
        <v>1</v>
      </c>
      <c r="B3" s="109">
        <v>1705902023</v>
      </c>
      <c r="C3" s="110">
        <v>20231120044332</v>
      </c>
      <c r="D3" s="109" t="s">
        <v>18</v>
      </c>
      <c r="E3" s="111" t="s">
        <v>21</v>
      </c>
      <c r="F3" s="112" t="s">
        <v>16</v>
      </c>
      <c r="G3" s="111" t="s">
        <v>22</v>
      </c>
      <c r="H3" s="111" t="s">
        <v>87</v>
      </c>
      <c r="I3" s="113">
        <v>45020</v>
      </c>
      <c r="J3" s="110">
        <v>20231200039991</v>
      </c>
      <c r="K3" s="114">
        <v>45026</v>
      </c>
      <c r="L3" s="122">
        <v>2</v>
      </c>
      <c r="M3" s="122">
        <v>0</v>
      </c>
      <c r="N3" s="109"/>
      <c r="O3" s="109"/>
      <c r="P3" s="109"/>
      <c r="Q3" s="111"/>
    </row>
    <row r="4" spans="1:17" ht="20.399999999999999" x14ac:dyDescent="0.3">
      <c r="A4" s="115">
        <v>2</v>
      </c>
      <c r="B4" s="115">
        <v>1718532023</v>
      </c>
      <c r="C4" s="116">
        <v>20231120044482</v>
      </c>
      <c r="D4" s="115" t="s">
        <v>18</v>
      </c>
      <c r="E4" s="117" t="s">
        <v>20</v>
      </c>
      <c r="F4" s="98" t="s">
        <v>16</v>
      </c>
      <c r="G4" s="117" t="s">
        <v>28</v>
      </c>
      <c r="H4" s="117" t="s">
        <v>88</v>
      </c>
      <c r="I4" s="118">
        <v>45021</v>
      </c>
      <c r="J4" s="116">
        <v>20231150044341</v>
      </c>
      <c r="K4" s="119">
        <v>45036</v>
      </c>
      <c r="L4" s="123">
        <v>9</v>
      </c>
      <c r="M4" s="123">
        <v>0</v>
      </c>
      <c r="N4" s="115"/>
      <c r="O4" s="115"/>
      <c r="P4" s="115"/>
      <c r="Q4" s="117"/>
    </row>
    <row r="5" spans="1:17" ht="30.6" x14ac:dyDescent="0.3">
      <c r="A5" s="115">
        <v>3</v>
      </c>
      <c r="B5" s="115">
        <v>1719042023</v>
      </c>
      <c r="C5" s="116">
        <v>20231120044522</v>
      </c>
      <c r="D5" s="115" t="s">
        <v>18</v>
      </c>
      <c r="E5" s="117" t="s">
        <v>24</v>
      </c>
      <c r="F5" s="98" t="s">
        <v>16</v>
      </c>
      <c r="G5" s="117" t="s">
        <v>79</v>
      </c>
      <c r="H5" s="117" t="s">
        <v>89</v>
      </c>
      <c r="I5" s="118">
        <v>45021</v>
      </c>
      <c r="J5" s="116">
        <v>20231320044221</v>
      </c>
      <c r="K5" s="119">
        <v>45036</v>
      </c>
      <c r="L5" s="123">
        <v>9</v>
      </c>
      <c r="M5" s="123">
        <v>0</v>
      </c>
      <c r="N5" s="115"/>
      <c r="O5" s="115"/>
      <c r="P5" s="115"/>
      <c r="Q5" s="117"/>
    </row>
    <row r="6" spans="1:17" ht="20.399999999999999" x14ac:dyDescent="0.3">
      <c r="A6" s="115">
        <v>4</v>
      </c>
      <c r="B6" s="115">
        <v>1719252023</v>
      </c>
      <c r="C6" s="116">
        <v>20231120044552</v>
      </c>
      <c r="D6" s="115" t="s">
        <v>18</v>
      </c>
      <c r="E6" s="117" t="s">
        <v>56</v>
      </c>
      <c r="F6" s="98" t="s">
        <v>16</v>
      </c>
      <c r="G6" s="117" t="s">
        <v>22</v>
      </c>
      <c r="H6" s="117" t="s">
        <v>90</v>
      </c>
      <c r="I6" s="118">
        <v>45021</v>
      </c>
      <c r="J6" s="116">
        <v>20231000043391</v>
      </c>
      <c r="K6" s="119">
        <v>45036</v>
      </c>
      <c r="L6" s="123">
        <v>9</v>
      </c>
      <c r="M6" s="123">
        <v>0</v>
      </c>
      <c r="N6" s="115"/>
      <c r="O6" s="115"/>
      <c r="P6" s="115"/>
      <c r="Q6" s="117"/>
    </row>
    <row r="7" spans="1:17" ht="20.399999999999999" x14ac:dyDescent="0.3">
      <c r="A7" s="115">
        <v>5</v>
      </c>
      <c r="B7" s="115">
        <v>1495742023</v>
      </c>
      <c r="C7" s="116">
        <v>20231120044732</v>
      </c>
      <c r="D7" s="115" t="s">
        <v>14</v>
      </c>
      <c r="E7" s="117" t="s">
        <v>31</v>
      </c>
      <c r="F7" s="98" t="s">
        <v>16</v>
      </c>
      <c r="G7" s="117" t="s">
        <v>19</v>
      </c>
      <c r="H7" s="117" t="s">
        <v>91</v>
      </c>
      <c r="I7" s="118">
        <v>45021</v>
      </c>
      <c r="J7" s="116">
        <v>20231500039801</v>
      </c>
      <c r="K7" s="119">
        <v>45026</v>
      </c>
      <c r="L7" s="123">
        <v>1</v>
      </c>
      <c r="M7" s="123">
        <v>0</v>
      </c>
      <c r="N7" s="115"/>
      <c r="O7" s="115"/>
      <c r="P7" s="115"/>
      <c r="Q7" s="117"/>
    </row>
    <row r="8" spans="1:17" ht="30.6" x14ac:dyDescent="0.3">
      <c r="A8" s="115">
        <v>6</v>
      </c>
      <c r="B8" s="115">
        <v>1724992023</v>
      </c>
      <c r="C8" s="116">
        <v>20231120044832</v>
      </c>
      <c r="D8" s="115" t="s">
        <v>18</v>
      </c>
      <c r="E8" s="117" t="s">
        <v>23</v>
      </c>
      <c r="F8" s="98" t="s">
        <v>16</v>
      </c>
      <c r="G8" s="117" t="s">
        <v>19</v>
      </c>
      <c r="H8" s="117" t="s">
        <v>92</v>
      </c>
      <c r="I8" s="118">
        <v>45021</v>
      </c>
      <c r="J8" s="116">
        <v>20231300042091</v>
      </c>
      <c r="K8" s="119">
        <v>45030</v>
      </c>
      <c r="L8" s="123">
        <v>5</v>
      </c>
      <c r="M8" s="123">
        <v>0</v>
      </c>
      <c r="N8" s="115"/>
      <c r="O8" s="115"/>
      <c r="P8" s="115"/>
      <c r="Q8" s="117"/>
    </row>
    <row r="9" spans="1:17" ht="40.799999999999997" x14ac:dyDescent="0.3">
      <c r="A9" s="115">
        <v>7</v>
      </c>
      <c r="B9" s="115">
        <v>1744422023</v>
      </c>
      <c r="C9" s="116">
        <v>20231120045142</v>
      </c>
      <c r="D9" s="115" t="s">
        <v>29</v>
      </c>
      <c r="E9" s="117" t="s">
        <v>23</v>
      </c>
      <c r="F9" s="98" t="s">
        <v>16</v>
      </c>
      <c r="G9" s="117" t="s">
        <v>19</v>
      </c>
      <c r="H9" s="117" t="s">
        <v>93</v>
      </c>
      <c r="I9" s="118">
        <v>45026</v>
      </c>
      <c r="J9" s="116">
        <v>20231300042091</v>
      </c>
      <c r="K9" s="119">
        <v>45030</v>
      </c>
      <c r="L9" s="123">
        <v>4</v>
      </c>
      <c r="M9" s="123">
        <v>0</v>
      </c>
      <c r="N9" s="115"/>
      <c r="O9" s="115"/>
      <c r="P9" s="115"/>
      <c r="Q9" s="117"/>
    </row>
    <row r="10" spans="1:17" ht="40.799999999999997" x14ac:dyDescent="0.3">
      <c r="A10" s="115">
        <v>8</v>
      </c>
      <c r="B10" s="115"/>
      <c r="C10" s="116">
        <v>20231120045282</v>
      </c>
      <c r="D10" s="115" t="s">
        <v>18</v>
      </c>
      <c r="E10" s="117" t="s">
        <v>84</v>
      </c>
      <c r="F10" s="98" t="s">
        <v>16</v>
      </c>
      <c r="G10" s="117" t="s">
        <v>28</v>
      </c>
      <c r="H10" s="117" t="s">
        <v>94</v>
      </c>
      <c r="I10" s="118">
        <v>45026</v>
      </c>
      <c r="J10" s="116">
        <v>20231310045401</v>
      </c>
      <c r="K10" s="119">
        <v>45040</v>
      </c>
      <c r="L10" s="123">
        <v>10</v>
      </c>
      <c r="M10" s="123">
        <v>0</v>
      </c>
      <c r="N10" s="115"/>
      <c r="O10" s="115"/>
      <c r="P10" s="115"/>
      <c r="Q10" s="117" t="s">
        <v>221</v>
      </c>
    </row>
    <row r="11" spans="1:17" ht="20.399999999999999" x14ac:dyDescent="0.3">
      <c r="A11" s="115">
        <v>9</v>
      </c>
      <c r="B11" s="115">
        <v>1742142023</v>
      </c>
      <c r="C11" s="116">
        <v>20231120045302</v>
      </c>
      <c r="D11" s="115" t="s">
        <v>51</v>
      </c>
      <c r="E11" s="117" t="s">
        <v>24</v>
      </c>
      <c r="F11" s="98" t="s">
        <v>16</v>
      </c>
      <c r="G11" s="117" t="s">
        <v>27</v>
      </c>
      <c r="H11" s="117" t="s">
        <v>95</v>
      </c>
      <c r="I11" s="118">
        <v>45026</v>
      </c>
      <c r="J11" s="116">
        <v>20231320044781</v>
      </c>
      <c r="K11" s="119">
        <v>45037</v>
      </c>
      <c r="L11" s="123">
        <v>9</v>
      </c>
      <c r="M11" s="123">
        <v>0</v>
      </c>
      <c r="N11" s="115"/>
      <c r="O11" s="115"/>
      <c r="P11" s="115"/>
      <c r="Q11" s="117"/>
    </row>
    <row r="12" spans="1:17" ht="30.6" x14ac:dyDescent="0.3">
      <c r="A12" s="115">
        <v>10</v>
      </c>
      <c r="B12" s="115">
        <v>1769912023</v>
      </c>
      <c r="C12" s="116">
        <v>20231120045942</v>
      </c>
      <c r="D12" s="115" t="s">
        <v>51</v>
      </c>
      <c r="E12" s="117" t="s">
        <v>24</v>
      </c>
      <c r="F12" s="98" t="s">
        <v>16</v>
      </c>
      <c r="G12" s="117" t="s">
        <v>22</v>
      </c>
      <c r="H12" s="117" t="s">
        <v>96</v>
      </c>
      <c r="I12" s="118">
        <v>45027</v>
      </c>
      <c r="J12" s="116">
        <v>20231320045321</v>
      </c>
      <c r="K12" s="119">
        <v>45040</v>
      </c>
      <c r="L12" s="123">
        <v>9</v>
      </c>
      <c r="M12" s="123">
        <v>0</v>
      </c>
      <c r="N12" s="115"/>
      <c r="O12" s="115"/>
      <c r="P12" s="115"/>
      <c r="Q12" s="117"/>
    </row>
    <row r="13" spans="1:17" ht="30.6" x14ac:dyDescent="0.3">
      <c r="A13" s="115">
        <v>11</v>
      </c>
      <c r="B13" s="115"/>
      <c r="C13" s="116">
        <v>20231120046742</v>
      </c>
      <c r="D13" s="115" t="s">
        <v>18</v>
      </c>
      <c r="E13" s="117" t="s">
        <v>21</v>
      </c>
      <c r="F13" s="98" t="s">
        <v>16</v>
      </c>
      <c r="G13" s="117" t="s">
        <v>22</v>
      </c>
      <c r="H13" s="117" t="s">
        <v>97</v>
      </c>
      <c r="I13" s="118">
        <v>45028</v>
      </c>
      <c r="J13" s="116">
        <v>20231200042261</v>
      </c>
      <c r="K13" s="119">
        <v>45034</v>
      </c>
      <c r="L13" s="123">
        <v>4</v>
      </c>
      <c r="M13" s="123">
        <v>0</v>
      </c>
      <c r="N13" s="115"/>
      <c r="O13" s="115"/>
      <c r="P13" s="115"/>
      <c r="Q13" s="117"/>
    </row>
    <row r="14" spans="1:17" ht="30.6" x14ac:dyDescent="0.3">
      <c r="A14" s="115">
        <v>12</v>
      </c>
      <c r="B14" s="115">
        <v>1805812023</v>
      </c>
      <c r="C14" s="116">
        <v>20231120046832</v>
      </c>
      <c r="D14" s="115" t="s">
        <v>18</v>
      </c>
      <c r="E14" s="117" t="s">
        <v>55</v>
      </c>
      <c r="F14" s="98" t="s">
        <v>16</v>
      </c>
      <c r="G14" s="117" t="s">
        <v>19</v>
      </c>
      <c r="H14" s="117" t="s">
        <v>98</v>
      </c>
      <c r="I14" s="118">
        <v>45028</v>
      </c>
      <c r="J14" s="116">
        <v>20231400046431</v>
      </c>
      <c r="K14" s="119">
        <v>45042</v>
      </c>
      <c r="L14" s="123">
        <v>10</v>
      </c>
      <c r="M14" s="123">
        <v>0</v>
      </c>
      <c r="N14" s="115"/>
      <c r="O14" s="115"/>
      <c r="P14" s="115"/>
      <c r="Q14" s="117"/>
    </row>
    <row r="15" spans="1:17" ht="30.6" x14ac:dyDescent="0.3">
      <c r="A15" s="115">
        <v>13</v>
      </c>
      <c r="B15" s="115">
        <v>1633272023</v>
      </c>
      <c r="C15" s="116">
        <v>20231120046852</v>
      </c>
      <c r="D15" s="115" t="s">
        <v>14</v>
      </c>
      <c r="E15" s="117" t="s">
        <v>24</v>
      </c>
      <c r="F15" s="98" t="s">
        <v>16</v>
      </c>
      <c r="G15" s="117" t="s">
        <v>27</v>
      </c>
      <c r="H15" s="117" t="s">
        <v>99</v>
      </c>
      <c r="I15" s="118">
        <v>45028</v>
      </c>
      <c r="J15" s="116">
        <v>20231320043811</v>
      </c>
      <c r="K15" s="119">
        <v>45036</v>
      </c>
      <c r="L15" s="123">
        <v>6</v>
      </c>
      <c r="M15" s="123">
        <v>0</v>
      </c>
      <c r="N15" s="115"/>
      <c r="O15" s="115"/>
      <c r="P15" s="115"/>
      <c r="Q15" s="117"/>
    </row>
    <row r="16" spans="1:17" ht="40.799999999999997" x14ac:dyDescent="0.3">
      <c r="A16" s="115">
        <v>14</v>
      </c>
      <c r="B16" s="115"/>
      <c r="C16" s="116">
        <v>20231120047062</v>
      </c>
      <c r="D16" s="115" t="s">
        <v>29</v>
      </c>
      <c r="E16" s="117" t="s">
        <v>23</v>
      </c>
      <c r="F16" s="98" t="s">
        <v>16</v>
      </c>
      <c r="G16" s="117" t="s">
        <v>22</v>
      </c>
      <c r="H16" s="117" t="s">
        <v>100</v>
      </c>
      <c r="I16" s="118">
        <v>45029</v>
      </c>
      <c r="J16" s="116">
        <v>20231300046961</v>
      </c>
      <c r="K16" s="119">
        <v>45044</v>
      </c>
      <c r="L16" s="123">
        <v>11</v>
      </c>
      <c r="M16" s="123">
        <v>0</v>
      </c>
      <c r="N16" s="115"/>
      <c r="O16" s="115"/>
      <c r="P16" s="115"/>
      <c r="Q16" s="117"/>
    </row>
    <row r="17" spans="1:17" ht="20.399999999999999" x14ac:dyDescent="0.3">
      <c r="A17" s="115">
        <v>15</v>
      </c>
      <c r="B17" s="115"/>
      <c r="C17" s="116">
        <v>20231120047102</v>
      </c>
      <c r="D17" s="115" t="s">
        <v>18</v>
      </c>
      <c r="E17" s="117" t="s">
        <v>58</v>
      </c>
      <c r="F17" s="98" t="s">
        <v>16</v>
      </c>
      <c r="G17" s="117" t="s">
        <v>19</v>
      </c>
      <c r="H17" s="117" t="s">
        <v>101</v>
      </c>
      <c r="I17" s="118">
        <v>45029</v>
      </c>
      <c r="J17" s="116">
        <v>20231100044061</v>
      </c>
      <c r="K17" s="119">
        <v>45036</v>
      </c>
      <c r="L17" s="123">
        <v>5</v>
      </c>
      <c r="M17" s="123">
        <v>0</v>
      </c>
      <c r="N17" s="115"/>
      <c r="O17" s="115"/>
      <c r="P17" s="115"/>
      <c r="Q17" s="117"/>
    </row>
    <row r="18" spans="1:17" ht="30.6" x14ac:dyDescent="0.3">
      <c r="A18" s="115">
        <v>16</v>
      </c>
      <c r="B18" s="115">
        <v>1822382023</v>
      </c>
      <c r="C18" s="116">
        <v>20231120047622</v>
      </c>
      <c r="D18" s="115" t="s">
        <v>18</v>
      </c>
      <c r="E18" s="117" t="s">
        <v>21</v>
      </c>
      <c r="F18" s="98" t="s">
        <v>16</v>
      </c>
      <c r="G18" s="117" t="s">
        <v>22</v>
      </c>
      <c r="H18" s="117" t="s">
        <v>102</v>
      </c>
      <c r="I18" s="118">
        <v>45029</v>
      </c>
      <c r="J18" s="116">
        <v>20231200043601</v>
      </c>
      <c r="K18" s="119">
        <v>45035</v>
      </c>
      <c r="L18" s="123">
        <v>4</v>
      </c>
      <c r="M18" s="123">
        <v>0</v>
      </c>
      <c r="N18" s="115"/>
      <c r="O18" s="115"/>
      <c r="P18" s="115"/>
      <c r="Q18" s="117"/>
    </row>
    <row r="19" spans="1:17" ht="30.6" x14ac:dyDescent="0.3">
      <c r="A19" s="115">
        <v>17</v>
      </c>
      <c r="B19" s="115"/>
      <c r="C19" s="116">
        <v>20231120048102</v>
      </c>
      <c r="D19" s="115" t="s">
        <v>18</v>
      </c>
      <c r="E19" s="117" t="s">
        <v>21</v>
      </c>
      <c r="F19" s="98" t="s">
        <v>16</v>
      </c>
      <c r="G19" s="117" t="s">
        <v>22</v>
      </c>
      <c r="H19" s="117" t="s">
        <v>103</v>
      </c>
      <c r="I19" s="118">
        <v>45030</v>
      </c>
      <c r="J19" s="116">
        <v>20231200044501</v>
      </c>
      <c r="K19" s="119">
        <v>45037</v>
      </c>
      <c r="L19" s="123">
        <v>5</v>
      </c>
      <c r="M19" s="123">
        <v>0</v>
      </c>
      <c r="N19" s="115" t="s">
        <v>25</v>
      </c>
      <c r="O19" s="115" t="s">
        <v>213</v>
      </c>
      <c r="P19" s="115"/>
      <c r="Q19" s="117"/>
    </row>
    <row r="20" spans="1:17" ht="30.6" x14ac:dyDescent="0.3">
      <c r="A20" s="115">
        <v>18</v>
      </c>
      <c r="B20" s="115"/>
      <c r="C20" s="116">
        <v>20231120049032</v>
      </c>
      <c r="D20" s="115" t="s">
        <v>18</v>
      </c>
      <c r="E20" s="117" t="s">
        <v>53</v>
      </c>
      <c r="F20" s="98" t="s">
        <v>16</v>
      </c>
      <c r="G20" s="117" t="s">
        <v>22</v>
      </c>
      <c r="H20" s="117" t="s">
        <v>104</v>
      </c>
      <c r="I20" s="118">
        <v>45033</v>
      </c>
      <c r="J20" s="116">
        <v>20231330045421</v>
      </c>
      <c r="K20" s="119">
        <v>45040</v>
      </c>
      <c r="L20" s="123">
        <v>5</v>
      </c>
      <c r="M20" s="123">
        <v>0</v>
      </c>
      <c r="N20" s="115"/>
      <c r="O20" s="115"/>
      <c r="P20" s="115"/>
      <c r="Q20" s="117"/>
    </row>
    <row r="21" spans="1:17" ht="81.599999999999994" x14ac:dyDescent="0.3">
      <c r="A21" s="115">
        <v>19</v>
      </c>
      <c r="B21" s="116">
        <v>1550682023</v>
      </c>
      <c r="C21" s="116">
        <v>20231120049362</v>
      </c>
      <c r="D21" s="115" t="s">
        <v>14</v>
      </c>
      <c r="E21" s="117" t="s">
        <v>56</v>
      </c>
      <c r="F21" s="98" t="s">
        <v>16</v>
      </c>
      <c r="G21" s="117" t="s">
        <v>22</v>
      </c>
      <c r="H21" s="117" t="s">
        <v>105</v>
      </c>
      <c r="I21" s="118">
        <v>45034</v>
      </c>
      <c r="J21" s="116">
        <v>20231200045121</v>
      </c>
      <c r="K21" s="119">
        <v>45040</v>
      </c>
      <c r="L21" s="123">
        <v>4</v>
      </c>
      <c r="M21" s="123">
        <v>0</v>
      </c>
      <c r="N21" s="115"/>
      <c r="O21" s="115"/>
      <c r="P21" s="115"/>
      <c r="Q21" s="117" t="s">
        <v>222</v>
      </c>
    </row>
    <row r="22" spans="1:17" ht="51" x14ac:dyDescent="0.3">
      <c r="A22" s="115">
        <v>20</v>
      </c>
      <c r="B22" s="115">
        <v>1887452023</v>
      </c>
      <c r="C22" s="116">
        <v>20231120049442</v>
      </c>
      <c r="D22" s="115" t="s">
        <v>29</v>
      </c>
      <c r="E22" s="117" t="s">
        <v>21</v>
      </c>
      <c r="F22" s="98" t="s">
        <v>16</v>
      </c>
      <c r="G22" s="117" t="s">
        <v>22</v>
      </c>
      <c r="H22" s="117" t="s">
        <v>106</v>
      </c>
      <c r="I22" s="118">
        <v>45034</v>
      </c>
      <c r="J22" s="116">
        <v>20231400043891</v>
      </c>
      <c r="K22" s="119">
        <v>45035</v>
      </c>
      <c r="L22" s="123">
        <v>1</v>
      </c>
      <c r="M22" s="123">
        <v>0</v>
      </c>
      <c r="N22" s="115"/>
      <c r="O22" s="115"/>
      <c r="P22" s="115"/>
      <c r="Q22" s="117" t="s">
        <v>223</v>
      </c>
    </row>
    <row r="23" spans="1:17" ht="30.6" x14ac:dyDescent="0.3">
      <c r="A23" s="115">
        <v>21</v>
      </c>
      <c r="B23" s="115"/>
      <c r="C23" s="116">
        <v>20231120049612</v>
      </c>
      <c r="D23" s="115" t="s">
        <v>18</v>
      </c>
      <c r="E23" s="117" t="s">
        <v>21</v>
      </c>
      <c r="F23" s="98" t="s">
        <v>16</v>
      </c>
      <c r="G23" s="117" t="s">
        <v>22</v>
      </c>
      <c r="H23" s="117" t="s">
        <v>107</v>
      </c>
      <c r="I23" s="118">
        <v>45034</v>
      </c>
      <c r="J23" s="116">
        <v>20231200047521</v>
      </c>
      <c r="K23" s="119">
        <v>45044</v>
      </c>
      <c r="L23" s="123">
        <v>8</v>
      </c>
      <c r="M23" s="123">
        <v>0</v>
      </c>
      <c r="N23" s="115"/>
      <c r="O23" s="115"/>
      <c r="P23" s="115"/>
      <c r="Q23" s="117"/>
    </row>
    <row r="24" spans="1:17" ht="91.8" x14ac:dyDescent="0.3">
      <c r="A24" s="115">
        <v>22</v>
      </c>
      <c r="B24" s="115">
        <v>1836012023</v>
      </c>
      <c r="C24" s="116">
        <v>20231120049782</v>
      </c>
      <c r="D24" s="115" t="s">
        <v>14</v>
      </c>
      <c r="E24" s="117" t="s">
        <v>23</v>
      </c>
      <c r="F24" s="98" t="s">
        <v>16</v>
      </c>
      <c r="G24" s="117" t="s">
        <v>22</v>
      </c>
      <c r="H24" s="117" t="s">
        <v>108</v>
      </c>
      <c r="I24" s="118">
        <v>45034</v>
      </c>
      <c r="J24" s="116">
        <v>20231300049781</v>
      </c>
      <c r="K24" s="119">
        <v>45050</v>
      </c>
      <c r="L24" s="123">
        <v>11</v>
      </c>
      <c r="M24" s="123">
        <v>0</v>
      </c>
      <c r="N24" s="115"/>
      <c r="O24" s="115"/>
      <c r="P24" s="115"/>
      <c r="Q24" s="117" t="s">
        <v>224</v>
      </c>
    </row>
    <row r="25" spans="1:17" ht="30.6" x14ac:dyDescent="0.3">
      <c r="A25" s="115">
        <v>23</v>
      </c>
      <c r="B25" s="115">
        <v>1712732023</v>
      </c>
      <c r="C25" s="116">
        <v>20231120049842</v>
      </c>
      <c r="D25" s="115" t="s">
        <v>14</v>
      </c>
      <c r="E25" s="117" t="s">
        <v>24</v>
      </c>
      <c r="F25" s="98" t="s">
        <v>16</v>
      </c>
      <c r="G25" s="117" t="s">
        <v>22</v>
      </c>
      <c r="H25" s="117" t="s">
        <v>109</v>
      </c>
      <c r="I25" s="118">
        <v>45034</v>
      </c>
      <c r="J25" s="116">
        <v>20231320047781</v>
      </c>
      <c r="K25" s="119">
        <v>45048</v>
      </c>
      <c r="L25" s="123">
        <v>9</v>
      </c>
      <c r="M25" s="123">
        <v>0</v>
      </c>
      <c r="N25" s="115" t="s">
        <v>25</v>
      </c>
      <c r="O25" s="115" t="s">
        <v>32</v>
      </c>
      <c r="P25" s="115" t="s">
        <v>57</v>
      </c>
      <c r="Q25" s="117"/>
    </row>
    <row r="26" spans="1:17" ht="20.399999999999999" x14ac:dyDescent="0.3">
      <c r="A26" s="115">
        <v>24</v>
      </c>
      <c r="B26" s="115">
        <v>1898832023</v>
      </c>
      <c r="C26" s="116">
        <v>20231120049942</v>
      </c>
      <c r="D26" s="115" t="s">
        <v>18</v>
      </c>
      <c r="E26" s="117" t="s">
        <v>15</v>
      </c>
      <c r="F26" s="98" t="s">
        <v>16</v>
      </c>
      <c r="G26" s="117" t="s">
        <v>17</v>
      </c>
      <c r="H26" s="117" t="s">
        <v>110</v>
      </c>
      <c r="I26" s="118">
        <v>45035</v>
      </c>
      <c r="J26" s="116">
        <v>20231130046841</v>
      </c>
      <c r="K26" s="119">
        <v>45043</v>
      </c>
      <c r="L26" s="123">
        <v>6</v>
      </c>
      <c r="M26" s="123">
        <v>0</v>
      </c>
      <c r="N26" s="115"/>
      <c r="O26" s="115"/>
      <c r="P26" s="115"/>
      <c r="Q26" s="117"/>
    </row>
    <row r="27" spans="1:17" ht="30.6" x14ac:dyDescent="0.3">
      <c r="A27" s="115">
        <v>25</v>
      </c>
      <c r="B27" s="115">
        <v>1763972023</v>
      </c>
      <c r="C27" s="116">
        <v>20231120050312</v>
      </c>
      <c r="D27" s="115" t="s">
        <v>18</v>
      </c>
      <c r="E27" s="117" t="s">
        <v>21</v>
      </c>
      <c r="F27" s="98" t="s">
        <v>16</v>
      </c>
      <c r="G27" s="117" t="s">
        <v>22</v>
      </c>
      <c r="H27" s="117" t="s">
        <v>111</v>
      </c>
      <c r="I27" s="118">
        <v>45035</v>
      </c>
      <c r="J27" s="116">
        <v>20231200049061</v>
      </c>
      <c r="K27" s="119">
        <v>45049</v>
      </c>
      <c r="L27" s="123">
        <v>9</v>
      </c>
      <c r="M27" s="123">
        <v>0</v>
      </c>
      <c r="N27" s="115" t="s">
        <v>25</v>
      </c>
      <c r="O27" s="115" t="s">
        <v>26</v>
      </c>
      <c r="P27" s="115"/>
      <c r="Q27" s="117"/>
    </row>
    <row r="28" spans="1:17" ht="40.799999999999997" x14ac:dyDescent="0.3">
      <c r="A28" s="115">
        <v>26</v>
      </c>
      <c r="B28" s="115"/>
      <c r="C28" s="116">
        <v>20231120050452</v>
      </c>
      <c r="D28" s="115" t="s">
        <v>18</v>
      </c>
      <c r="E28" s="117" t="s">
        <v>24</v>
      </c>
      <c r="F28" s="98" t="s">
        <v>16</v>
      </c>
      <c r="G28" s="117" t="s">
        <v>22</v>
      </c>
      <c r="H28" s="117" t="s">
        <v>112</v>
      </c>
      <c r="I28" s="118">
        <v>45035</v>
      </c>
      <c r="J28" s="116">
        <v>20231320047851</v>
      </c>
      <c r="K28" s="119">
        <v>45048</v>
      </c>
      <c r="L28" s="123">
        <v>8</v>
      </c>
      <c r="M28" s="123">
        <v>0</v>
      </c>
      <c r="N28" s="115" t="s">
        <v>25</v>
      </c>
      <c r="O28" s="115" t="s">
        <v>214</v>
      </c>
      <c r="P28" s="115" t="s">
        <v>57</v>
      </c>
      <c r="Q28" s="117"/>
    </row>
    <row r="29" spans="1:17" ht="30.6" x14ac:dyDescent="0.3">
      <c r="A29" s="115">
        <v>27</v>
      </c>
      <c r="B29" s="115">
        <v>1637682023</v>
      </c>
      <c r="C29" s="116">
        <v>20231120051122</v>
      </c>
      <c r="D29" s="115" t="s">
        <v>14</v>
      </c>
      <c r="E29" s="117" t="s">
        <v>21</v>
      </c>
      <c r="F29" s="98" t="s">
        <v>16</v>
      </c>
      <c r="G29" s="117" t="s">
        <v>22</v>
      </c>
      <c r="H29" s="117" t="s">
        <v>113</v>
      </c>
      <c r="I29" s="118">
        <v>45036</v>
      </c>
      <c r="J29" s="116">
        <v>20231200047371</v>
      </c>
      <c r="K29" s="119">
        <v>45044</v>
      </c>
      <c r="L29" s="123">
        <v>6</v>
      </c>
      <c r="M29" s="123">
        <v>0</v>
      </c>
      <c r="N29" s="115"/>
      <c r="O29" s="115"/>
      <c r="P29" s="115"/>
      <c r="Q29" s="117"/>
    </row>
    <row r="30" spans="1:17" ht="20.399999999999999" x14ac:dyDescent="0.3">
      <c r="A30" s="115">
        <v>28</v>
      </c>
      <c r="B30" s="115">
        <v>1853852023</v>
      </c>
      <c r="C30" s="116">
        <v>20231120051142</v>
      </c>
      <c r="D30" s="115" t="s">
        <v>14</v>
      </c>
      <c r="E30" s="117" t="s">
        <v>24</v>
      </c>
      <c r="F30" s="98" t="s">
        <v>16</v>
      </c>
      <c r="G30" s="117" t="s">
        <v>22</v>
      </c>
      <c r="H30" s="117" t="s">
        <v>114</v>
      </c>
      <c r="I30" s="118">
        <v>45036</v>
      </c>
      <c r="J30" s="116">
        <v>20231320047861</v>
      </c>
      <c r="K30" s="119">
        <v>45048</v>
      </c>
      <c r="L30" s="123">
        <v>7</v>
      </c>
      <c r="M30" s="123">
        <v>0</v>
      </c>
      <c r="N30" s="115"/>
      <c r="O30" s="115"/>
      <c r="P30" s="115"/>
      <c r="Q30" s="117"/>
    </row>
    <row r="31" spans="1:17" ht="30.6" x14ac:dyDescent="0.3">
      <c r="A31" s="115">
        <v>29</v>
      </c>
      <c r="B31" s="115">
        <v>1851722023</v>
      </c>
      <c r="C31" s="116">
        <v>20231120051172</v>
      </c>
      <c r="D31" s="115" t="s">
        <v>14</v>
      </c>
      <c r="E31" s="117" t="s">
        <v>21</v>
      </c>
      <c r="F31" s="98" t="s">
        <v>16</v>
      </c>
      <c r="G31" s="117" t="s">
        <v>22</v>
      </c>
      <c r="H31" s="117" t="s">
        <v>115</v>
      </c>
      <c r="I31" s="118">
        <v>45036</v>
      </c>
      <c r="J31" s="116">
        <v>20231200045721</v>
      </c>
      <c r="K31" s="119">
        <v>45041</v>
      </c>
      <c r="L31" s="123">
        <v>3</v>
      </c>
      <c r="M31" s="123">
        <v>0</v>
      </c>
      <c r="N31" s="115" t="s">
        <v>25</v>
      </c>
      <c r="O31" s="115" t="s">
        <v>215</v>
      </c>
      <c r="P31" s="115"/>
      <c r="Q31" s="117"/>
    </row>
    <row r="32" spans="1:17" ht="51" x14ac:dyDescent="0.3">
      <c r="A32" s="115">
        <v>30</v>
      </c>
      <c r="B32" s="115">
        <v>1899472023</v>
      </c>
      <c r="C32" s="116">
        <v>20231120051622</v>
      </c>
      <c r="D32" s="115" t="s">
        <v>14</v>
      </c>
      <c r="E32" s="117" t="s">
        <v>15</v>
      </c>
      <c r="F32" s="98" t="s">
        <v>16</v>
      </c>
      <c r="G32" s="117" t="s">
        <v>17</v>
      </c>
      <c r="H32" s="117" t="s">
        <v>116</v>
      </c>
      <c r="I32" s="118">
        <v>45037</v>
      </c>
      <c r="J32" s="116">
        <v>20231130046821</v>
      </c>
      <c r="K32" s="119">
        <v>45043</v>
      </c>
      <c r="L32" s="123">
        <v>4</v>
      </c>
      <c r="M32" s="123">
        <v>0</v>
      </c>
      <c r="N32" s="115"/>
      <c r="O32" s="115"/>
      <c r="P32" s="115"/>
      <c r="Q32" s="117"/>
    </row>
    <row r="33" spans="1:17" ht="30.6" x14ac:dyDescent="0.3">
      <c r="A33" s="115">
        <v>31</v>
      </c>
      <c r="B33" s="115">
        <v>1567632023</v>
      </c>
      <c r="C33" s="116">
        <v>20231120052582</v>
      </c>
      <c r="D33" s="115" t="s">
        <v>14</v>
      </c>
      <c r="E33" s="117" t="s">
        <v>24</v>
      </c>
      <c r="F33" s="98" t="s">
        <v>16</v>
      </c>
      <c r="G33" s="117" t="s">
        <v>22</v>
      </c>
      <c r="H33" s="117" t="s">
        <v>117</v>
      </c>
      <c r="I33" s="118">
        <v>45040</v>
      </c>
      <c r="J33" s="116">
        <v>20231320050511</v>
      </c>
      <c r="K33" s="119">
        <v>45054</v>
      </c>
      <c r="L33" s="123">
        <v>9</v>
      </c>
      <c r="M33" s="123">
        <v>0</v>
      </c>
      <c r="N33" s="115"/>
      <c r="O33" s="115"/>
      <c r="P33" s="115"/>
      <c r="Q33" s="117"/>
    </row>
    <row r="34" spans="1:17" ht="91.8" x14ac:dyDescent="0.3">
      <c r="A34" s="115">
        <v>32</v>
      </c>
      <c r="B34" s="115">
        <v>1792622023</v>
      </c>
      <c r="C34" s="116">
        <v>20231120052592</v>
      </c>
      <c r="D34" s="115" t="s">
        <v>14</v>
      </c>
      <c r="E34" s="117" t="s">
        <v>15</v>
      </c>
      <c r="F34" s="98" t="s">
        <v>16</v>
      </c>
      <c r="G34" s="117" t="s">
        <v>17</v>
      </c>
      <c r="H34" s="117" t="s">
        <v>118</v>
      </c>
      <c r="I34" s="118">
        <v>45040</v>
      </c>
      <c r="J34" s="116">
        <v>20231130051081</v>
      </c>
      <c r="K34" s="119">
        <v>45057</v>
      </c>
      <c r="L34" s="123">
        <v>12</v>
      </c>
      <c r="M34" s="123">
        <v>0</v>
      </c>
      <c r="N34" s="115"/>
      <c r="O34" s="115"/>
      <c r="P34" s="115"/>
      <c r="Q34" s="117" t="s">
        <v>225</v>
      </c>
    </row>
    <row r="35" spans="1:17" ht="30.6" x14ac:dyDescent="0.3">
      <c r="A35" s="115">
        <v>33</v>
      </c>
      <c r="B35" s="115">
        <v>1907442023</v>
      </c>
      <c r="C35" s="116">
        <v>20231120052602</v>
      </c>
      <c r="D35" s="115" t="s">
        <v>14</v>
      </c>
      <c r="E35" s="117" t="s">
        <v>20</v>
      </c>
      <c r="F35" s="98" t="s">
        <v>16</v>
      </c>
      <c r="G35" s="117" t="s">
        <v>17</v>
      </c>
      <c r="H35" s="117" t="s">
        <v>119</v>
      </c>
      <c r="I35" s="118">
        <v>45040</v>
      </c>
      <c r="J35" s="116">
        <v>20231150050541</v>
      </c>
      <c r="K35" s="119">
        <v>45051</v>
      </c>
      <c r="L35" s="123">
        <v>8</v>
      </c>
      <c r="M35" s="123">
        <v>0</v>
      </c>
      <c r="N35" s="115"/>
      <c r="O35" s="115"/>
      <c r="P35" s="115"/>
      <c r="Q35" s="117"/>
    </row>
    <row r="36" spans="1:17" ht="20.399999999999999" x14ac:dyDescent="0.3">
      <c r="A36" s="115">
        <v>34</v>
      </c>
      <c r="B36" s="115">
        <v>1992012023</v>
      </c>
      <c r="C36" s="116">
        <v>20231120052662</v>
      </c>
      <c r="D36" s="115" t="s">
        <v>18</v>
      </c>
      <c r="E36" s="117" t="s">
        <v>58</v>
      </c>
      <c r="F36" s="98" t="s">
        <v>16</v>
      </c>
      <c r="G36" s="117" t="s">
        <v>19</v>
      </c>
      <c r="H36" s="117" t="s">
        <v>120</v>
      </c>
      <c r="I36" s="118">
        <v>45040</v>
      </c>
      <c r="J36" s="116">
        <v>20231100051331</v>
      </c>
      <c r="K36" s="119">
        <v>45061</v>
      </c>
      <c r="L36" s="123">
        <v>14</v>
      </c>
      <c r="M36" s="123">
        <v>0</v>
      </c>
      <c r="N36" s="115"/>
      <c r="O36" s="115"/>
      <c r="P36" s="115"/>
      <c r="Q36" s="117"/>
    </row>
    <row r="37" spans="1:17" ht="30.6" x14ac:dyDescent="0.3">
      <c r="A37" s="115">
        <v>35</v>
      </c>
      <c r="B37" s="115"/>
      <c r="C37" s="116">
        <v>20231120053022</v>
      </c>
      <c r="D37" s="115" t="s">
        <v>18</v>
      </c>
      <c r="E37" s="117" t="s">
        <v>21</v>
      </c>
      <c r="F37" s="98" t="s">
        <v>16</v>
      </c>
      <c r="G37" s="117" t="s">
        <v>22</v>
      </c>
      <c r="H37" s="117" t="s">
        <v>121</v>
      </c>
      <c r="I37" s="118">
        <v>45041</v>
      </c>
      <c r="J37" s="116">
        <v>20231200046741</v>
      </c>
      <c r="K37" s="119">
        <v>45043</v>
      </c>
      <c r="L37" s="123">
        <v>2</v>
      </c>
      <c r="M37" s="123">
        <v>0</v>
      </c>
      <c r="N37" s="115"/>
      <c r="O37" s="115"/>
      <c r="P37" s="115"/>
      <c r="Q37" s="117"/>
    </row>
    <row r="38" spans="1:17" ht="20.399999999999999" x14ac:dyDescent="0.3">
      <c r="A38" s="115">
        <v>36</v>
      </c>
      <c r="B38" s="115"/>
      <c r="C38" s="116">
        <v>20231120054012</v>
      </c>
      <c r="D38" s="115" t="s">
        <v>29</v>
      </c>
      <c r="E38" s="117" t="s">
        <v>24</v>
      </c>
      <c r="F38" s="98" t="s">
        <v>16</v>
      </c>
      <c r="G38" s="117" t="s">
        <v>22</v>
      </c>
      <c r="H38" s="117" t="s">
        <v>122</v>
      </c>
      <c r="I38" s="118">
        <v>45043</v>
      </c>
      <c r="J38" s="116">
        <v>20231320053101</v>
      </c>
      <c r="K38" s="119">
        <v>45057</v>
      </c>
      <c r="L38" s="123">
        <v>9</v>
      </c>
      <c r="M38" s="123">
        <v>0</v>
      </c>
      <c r="N38" s="115"/>
      <c r="O38" s="115"/>
      <c r="P38" s="115"/>
      <c r="Q38" s="117"/>
    </row>
    <row r="39" spans="1:17" ht="30.6" x14ac:dyDescent="0.3">
      <c r="A39" s="115">
        <v>37</v>
      </c>
      <c r="B39" s="115">
        <v>2048462023</v>
      </c>
      <c r="C39" s="116">
        <v>20231120054042</v>
      </c>
      <c r="D39" s="115" t="s">
        <v>18</v>
      </c>
      <c r="E39" s="117" t="s">
        <v>21</v>
      </c>
      <c r="F39" s="98" t="s">
        <v>16</v>
      </c>
      <c r="G39" s="117" t="s">
        <v>22</v>
      </c>
      <c r="H39" s="117" t="s">
        <v>123</v>
      </c>
      <c r="I39" s="118">
        <v>45043</v>
      </c>
      <c r="J39" s="116">
        <v>20231200050351</v>
      </c>
      <c r="K39" s="119">
        <v>45051</v>
      </c>
      <c r="L39" s="123">
        <v>5</v>
      </c>
      <c r="M39" s="123">
        <v>0</v>
      </c>
      <c r="N39" s="115"/>
      <c r="O39" s="115"/>
      <c r="P39" s="115"/>
      <c r="Q39" s="117"/>
    </row>
    <row r="40" spans="1:17" ht="40.799999999999997" x14ac:dyDescent="0.3">
      <c r="A40" s="115">
        <v>38</v>
      </c>
      <c r="B40" s="115">
        <v>1827912023</v>
      </c>
      <c r="C40" s="116">
        <v>20231120054082</v>
      </c>
      <c r="D40" s="115" t="s">
        <v>14</v>
      </c>
      <c r="E40" s="117" t="s">
        <v>24</v>
      </c>
      <c r="F40" s="98" t="s">
        <v>16</v>
      </c>
      <c r="G40" s="117" t="s">
        <v>22</v>
      </c>
      <c r="H40" s="117" t="s">
        <v>124</v>
      </c>
      <c r="I40" s="118">
        <v>45043</v>
      </c>
      <c r="J40" s="116">
        <v>20231320047961</v>
      </c>
      <c r="K40" s="119">
        <v>45048</v>
      </c>
      <c r="L40" s="123">
        <v>2</v>
      </c>
      <c r="M40" s="123">
        <v>0</v>
      </c>
      <c r="N40" s="115" t="s">
        <v>25</v>
      </c>
      <c r="O40" s="115" t="s">
        <v>215</v>
      </c>
      <c r="P40" s="115" t="s">
        <v>57</v>
      </c>
      <c r="Q40" s="117"/>
    </row>
    <row r="41" spans="1:17" ht="30.6" x14ac:dyDescent="0.3">
      <c r="A41" s="115">
        <v>39</v>
      </c>
      <c r="B41" s="115">
        <v>1989862023</v>
      </c>
      <c r="C41" s="116">
        <v>20231120054462</v>
      </c>
      <c r="D41" s="115" t="s">
        <v>14</v>
      </c>
      <c r="E41" s="117" t="s">
        <v>15</v>
      </c>
      <c r="F41" s="98" t="s">
        <v>16</v>
      </c>
      <c r="G41" s="117" t="s">
        <v>17</v>
      </c>
      <c r="H41" s="117" t="s">
        <v>125</v>
      </c>
      <c r="I41" s="118">
        <v>45043</v>
      </c>
      <c r="J41" s="116">
        <v>20231130049661</v>
      </c>
      <c r="K41" s="119">
        <v>45050</v>
      </c>
      <c r="L41" s="123">
        <v>4</v>
      </c>
      <c r="M41" s="123">
        <v>0</v>
      </c>
      <c r="N41" s="117"/>
      <c r="O41" s="117"/>
      <c r="P41" s="117"/>
      <c r="Q41" s="117"/>
    </row>
    <row r="42" spans="1:17" ht="40.799999999999997" x14ac:dyDescent="0.3">
      <c r="A42" s="115">
        <v>40</v>
      </c>
      <c r="B42" s="115"/>
      <c r="C42" s="116">
        <v>20231120054622</v>
      </c>
      <c r="D42" s="115" t="s">
        <v>18</v>
      </c>
      <c r="E42" s="117" t="s">
        <v>21</v>
      </c>
      <c r="F42" s="98" t="s">
        <v>16</v>
      </c>
      <c r="G42" s="117" t="s">
        <v>22</v>
      </c>
      <c r="H42" s="117" t="s">
        <v>126</v>
      </c>
      <c r="I42" s="118">
        <v>45043</v>
      </c>
      <c r="J42" s="116">
        <v>20231200050771</v>
      </c>
      <c r="K42" s="119">
        <v>45054</v>
      </c>
      <c r="L42" s="123">
        <v>6</v>
      </c>
      <c r="M42" s="123">
        <v>0</v>
      </c>
      <c r="N42" s="117"/>
      <c r="O42" s="117"/>
      <c r="P42" s="117"/>
      <c r="Q42" s="117"/>
    </row>
    <row r="43" spans="1:17" ht="30.6" x14ac:dyDescent="0.3">
      <c r="A43" s="115">
        <v>41</v>
      </c>
      <c r="B43" s="115">
        <v>2069982023</v>
      </c>
      <c r="C43" s="116">
        <v>20231120055002</v>
      </c>
      <c r="D43" s="115" t="s">
        <v>18</v>
      </c>
      <c r="E43" s="117" t="s">
        <v>21</v>
      </c>
      <c r="F43" s="99" t="s">
        <v>16</v>
      </c>
      <c r="G43" s="117" t="s">
        <v>22</v>
      </c>
      <c r="H43" s="117" t="s">
        <v>127</v>
      </c>
      <c r="I43" s="118">
        <v>45044</v>
      </c>
      <c r="J43" s="116">
        <v>20231200048581</v>
      </c>
      <c r="K43" s="119">
        <v>45049</v>
      </c>
      <c r="L43" s="123">
        <v>2</v>
      </c>
      <c r="M43" s="123">
        <v>0</v>
      </c>
      <c r="N43" s="117" t="s">
        <v>25</v>
      </c>
      <c r="O43" s="117" t="s">
        <v>26</v>
      </c>
      <c r="P43" s="117"/>
      <c r="Q43" s="117"/>
    </row>
    <row r="44" spans="1:17" ht="20.399999999999999" x14ac:dyDescent="0.3">
      <c r="A44" s="115">
        <v>42</v>
      </c>
      <c r="B44" s="115">
        <v>2052182023</v>
      </c>
      <c r="C44" s="116">
        <v>20231120055362</v>
      </c>
      <c r="D44" s="115" t="s">
        <v>14</v>
      </c>
      <c r="E44" s="117" t="s">
        <v>21</v>
      </c>
      <c r="F44" s="99" t="s">
        <v>16</v>
      </c>
      <c r="G44" s="117" t="s">
        <v>22</v>
      </c>
      <c r="H44" s="117" t="s">
        <v>128</v>
      </c>
      <c r="I44" s="118">
        <v>45044</v>
      </c>
      <c r="J44" s="116">
        <v>20231200053581</v>
      </c>
      <c r="K44" s="119">
        <v>45058</v>
      </c>
      <c r="L44" s="123">
        <v>9</v>
      </c>
      <c r="M44" s="123">
        <v>0</v>
      </c>
      <c r="N44" s="117"/>
      <c r="O44" s="117"/>
      <c r="P44" s="117"/>
      <c r="Q44" s="117"/>
    </row>
    <row r="45" spans="1:17" ht="30.6" x14ac:dyDescent="0.3">
      <c r="A45" s="115">
        <v>43</v>
      </c>
      <c r="B45" s="115">
        <v>1922212023</v>
      </c>
      <c r="C45" s="116">
        <v>20231120055392</v>
      </c>
      <c r="D45" s="115" t="s">
        <v>14</v>
      </c>
      <c r="E45" s="117" t="s">
        <v>24</v>
      </c>
      <c r="F45" s="99" t="s">
        <v>16</v>
      </c>
      <c r="G45" s="117" t="s">
        <v>22</v>
      </c>
      <c r="H45" s="117" t="s">
        <v>129</v>
      </c>
      <c r="I45" s="118">
        <v>45044</v>
      </c>
      <c r="J45" s="116">
        <v>20231320053081</v>
      </c>
      <c r="K45" s="119">
        <v>45058</v>
      </c>
      <c r="L45" s="123">
        <v>9</v>
      </c>
      <c r="M45" s="123">
        <v>0</v>
      </c>
      <c r="N45" s="117"/>
      <c r="O45" s="117"/>
      <c r="P45" s="117"/>
      <c r="Q45" s="117"/>
    </row>
    <row r="46" spans="1:17" ht="20.399999999999999" x14ac:dyDescent="0.3">
      <c r="A46" s="115">
        <v>44</v>
      </c>
      <c r="B46" s="115">
        <v>2076252023</v>
      </c>
      <c r="C46" s="116">
        <v>20231120055542</v>
      </c>
      <c r="D46" s="115" t="s">
        <v>14</v>
      </c>
      <c r="E46" s="117" t="s">
        <v>21</v>
      </c>
      <c r="F46" s="99" t="s">
        <v>16</v>
      </c>
      <c r="G46" s="117" t="s">
        <v>79</v>
      </c>
      <c r="H46" s="117" t="s">
        <v>130</v>
      </c>
      <c r="I46" s="118">
        <v>45048</v>
      </c>
      <c r="J46" s="116">
        <v>20231200048931</v>
      </c>
      <c r="K46" s="119">
        <v>45049</v>
      </c>
      <c r="L46" s="123">
        <v>1</v>
      </c>
      <c r="M46" s="123">
        <v>0</v>
      </c>
      <c r="N46" s="117" t="s">
        <v>25</v>
      </c>
      <c r="O46" s="117" t="s">
        <v>214</v>
      </c>
      <c r="P46" s="117"/>
      <c r="Q46" s="117"/>
    </row>
    <row r="47" spans="1:17" ht="20.399999999999999" x14ac:dyDescent="0.3">
      <c r="A47" s="115">
        <v>45</v>
      </c>
      <c r="B47" s="115">
        <v>2109182023</v>
      </c>
      <c r="C47" s="116">
        <v>20231120055882</v>
      </c>
      <c r="D47" s="115" t="s">
        <v>18</v>
      </c>
      <c r="E47" s="117" t="s">
        <v>20</v>
      </c>
      <c r="F47" s="99" t="s">
        <v>16</v>
      </c>
      <c r="G47" s="117" t="s">
        <v>19</v>
      </c>
      <c r="H47" s="117" t="s">
        <v>131</v>
      </c>
      <c r="I47" s="118">
        <v>45048</v>
      </c>
      <c r="J47" s="116">
        <v>20231150054581</v>
      </c>
      <c r="K47" s="119">
        <v>45062</v>
      </c>
      <c r="L47" s="123">
        <v>10</v>
      </c>
      <c r="M47" s="123">
        <v>0</v>
      </c>
      <c r="N47" s="117"/>
      <c r="O47" s="117"/>
      <c r="P47" s="117"/>
      <c r="Q47" s="117"/>
    </row>
    <row r="48" spans="1:17" ht="30.6" x14ac:dyDescent="0.3">
      <c r="A48" s="115">
        <v>46</v>
      </c>
      <c r="B48" s="115">
        <v>2057372023</v>
      </c>
      <c r="C48" s="116">
        <v>20231120056212</v>
      </c>
      <c r="D48" s="115" t="s">
        <v>14</v>
      </c>
      <c r="E48" s="117" t="s">
        <v>21</v>
      </c>
      <c r="F48" s="99" t="s">
        <v>16</v>
      </c>
      <c r="G48" s="117" t="s">
        <v>22</v>
      </c>
      <c r="H48" s="117" t="s">
        <v>132</v>
      </c>
      <c r="I48" s="118">
        <v>45049</v>
      </c>
      <c r="J48" s="116">
        <v>20231200050621</v>
      </c>
      <c r="K48" s="119">
        <v>45051</v>
      </c>
      <c r="L48" s="123">
        <v>2</v>
      </c>
      <c r="M48" s="123">
        <v>0</v>
      </c>
      <c r="N48" s="117"/>
      <c r="O48" s="117"/>
      <c r="P48" s="117"/>
      <c r="Q48" s="117"/>
    </row>
    <row r="49" spans="1:17" ht="30.6" x14ac:dyDescent="0.3">
      <c r="A49" s="115">
        <v>47</v>
      </c>
      <c r="B49" s="115"/>
      <c r="C49" s="116">
        <v>20231120056282</v>
      </c>
      <c r="D49" s="115" t="s">
        <v>18</v>
      </c>
      <c r="E49" s="117" t="s">
        <v>31</v>
      </c>
      <c r="F49" s="99" t="s">
        <v>16</v>
      </c>
      <c r="G49" s="117" t="s">
        <v>19</v>
      </c>
      <c r="H49" s="117" t="s">
        <v>133</v>
      </c>
      <c r="I49" s="118">
        <v>45049</v>
      </c>
      <c r="J49" s="116">
        <v>20231500051701</v>
      </c>
      <c r="K49" s="119">
        <v>45056</v>
      </c>
      <c r="L49" s="123">
        <v>5</v>
      </c>
      <c r="M49" s="123">
        <v>0</v>
      </c>
      <c r="N49" s="117" t="s">
        <v>25</v>
      </c>
      <c r="O49" s="117" t="s">
        <v>26</v>
      </c>
      <c r="P49" s="117"/>
      <c r="Q49" s="117"/>
    </row>
    <row r="50" spans="1:17" ht="20.399999999999999" x14ac:dyDescent="0.3">
      <c r="A50" s="115">
        <v>48</v>
      </c>
      <c r="B50" s="115">
        <v>2118552023</v>
      </c>
      <c r="C50" s="116">
        <v>20231120056302</v>
      </c>
      <c r="D50" s="115" t="s">
        <v>18</v>
      </c>
      <c r="E50" s="117" t="s">
        <v>21</v>
      </c>
      <c r="F50" s="99" t="s">
        <v>16</v>
      </c>
      <c r="G50" s="117" t="s">
        <v>79</v>
      </c>
      <c r="H50" s="117" t="s">
        <v>134</v>
      </c>
      <c r="I50" s="118">
        <v>45049</v>
      </c>
      <c r="J50" s="116">
        <v>20231200055451</v>
      </c>
      <c r="K50" s="119">
        <v>45064</v>
      </c>
      <c r="L50" s="123">
        <v>11</v>
      </c>
      <c r="M50" s="123">
        <v>0</v>
      </c>
      <c r="N50" s="117"/>
      <c r="O50" s="117"/>
      <c r="P50" s="117"/>
      <c r="Q50" s="117"/>
    </row>
    <row r="51" spans="1:17" ht="40.799999999999997" x14ac:dyDescent="0.3">
      <c r="A51" s="115">
        <v>49</v>
      </c>
      <c r="B51" s="115"/>
      <c r="C51" s="116">
        <v>20231120056312</v>
      </c>
      <c r="D51" s="115" t="s">
        <v>18</v>
      </c>
      <c r="E51" s="117" t="s">
        <v>21</v>
      </c>
      <c r="F51" s="99" t="s">
        <v>16</v>
      </c>
      <c r="G51" s="117" t="s">
        <v>79</v>
      </c>
      <c r="H51" s="117" t="s">
        <v>135</v>
      </c>
      <c r="I51" s="118">
        <v>45049</v>
      </c>
      <c r="J51" s="116">
        <v>20231320053141</v>
      </c>
      <c r="K51" s="119">
        <v>45058</v>
      </c>
      <c r="L51" s="123">
        <v>7</v>
      </c>
      <c r="M51" s="123">
        <v>0</v>
      </c>
      <c r="N51" s="117"/>
      <c r="O51" s="117"/>
      <c r="P51" s="117"/>
      <c r="Q51" s="117"/>
    </row>
    <row r="52" spans="1:17" ht="40.799999999999997" x14ac:dyDescent="0.3">
      <c r="A52" s="115">
        <v>50</v>
      </c>
      <c r="B52" s="115">
        <v>2140402023</v>
      </c>
      <c r="C52" s="116">
        <v>20231120056942</v>
      </c>
      <c r="D52" s="115" t="s">
        <v>18</v>
      </c>
      <c r="E52" s="117" t="s">
        <v>24</v>
      </c>
      <c r="F52" s="99" t="s">
        <v>16</v>
      </c>
      <c r="G52" s="117" t="s">
        <v>22</v>
      </c>
      <c r="H52" s="117" t="s">
        <v>136</v>
      </c>
      <c r="I52" s="118">
        <v>45050</v>
      </c>
      <c r="J52" s="116">
        <v>20231320053441</v>
      </c>
      <c r="K52" s="119">
        <v>45062</v>
      </c>
      <c r="L52" s="123">
        <v>8</v>
      </c>
      <c r="M52" s="123">
        <v>0</v>
      </c>
      <c r="N52" s="117" t="s">
        <v>25</v>
      </c>
      <c r="O52" s="117" t="s">
        <v>26</v>
      </c>
      <c r="P52" s="117"/>
      <c r="Q52" s="117"/>
    </row>
    <row r="53" spans="1:17" ht="30.6" x14ac:dyDescent="0.3">
      <c r="A53" s="115">
        <v>51</v>
      </c>
      <c r="B53" s="115">
        <v>1808412023</v>
      </c>
      <c r="C53" s="116">
        <v>20231120057542</v>
      </c>
      <c r="D53" s="115" t="s">
        <v>14</v>
      </c>
      <c r="E53" s="117" t="s">
        <v>21</v>
      </c>
      <c r="F53" s="99" t="s">
        <v>16</v>
      </c>
      <c r="G53" s="117" t="s">
        <v>22</v>
      </c>
      <c r="H53" s="117" t="s">
        <v>137</v>
      </c>
      <c r="I53" s="118">
        <v>45050</v>
      </c>
      <c r="J53" s="116">
        <v>20231200051741</v>
      </c>
      <c r="K53" s="119">
        <v>45056</v>
      </c>
      <c r="L53" s="123">
        <v>4</v>
      </c>
      <c r="M53" s="123">
        <v>0</v>
      </c>
      <c r="N53" s="117"/>
      <c r="O53" s="117"/>
      <c r="P53" s="117"/>
      <c r="Q53" s="117"/>
    </row>
    <row r="54" spans="1:17" ht="40.799999999999997" x14ac:dyDescent="0.3">
      <c r="A54" s="115">
        <v>52</v>
      </c>
      <c r="B54" s="115">
        <v>2156282023</v>
      </c>
      <c r="C54" s="116">
        <v>20231120057692</v>
      </c>
      <c r="D54" s="115" t="s">
        <v>52</v>
      </c>
      <c r="E54" s="117" t="s">
        <v>21</v>
      </c>
      <c r="F54" s="99" t="s">
        <v>16</v>
      </c>
      <c r="G54" s="117" t="s">
        <v>79</v>
      </c>
      <c r="H54" s="117" t="s">
        <v>138</v>
      </c>
      <c r="I54" s="118">
        <v>45050</v>
      </c>
      <c r="J54" s="120" t="s">
        <v>210</v>
      </c>
      <c r="K54" s="119">
        <v>45056</v>
      </c>
      <c r="L54" s="123">
        <v>4</v>
      </c>
      <c r="M54" s="123">
        <v>0</v>
      </c>
      <c r="N54" s="117" t="s">
        <v>25</v>
      </c>
      <c r="O54" s="117" t="s">
        <v>59</v>
      </c>
      <c r="P54" s="117"/>
      <c r="Q54" s="117"/>
    </row>
    <row r="55" spans="1:17" ht="20.399999999999999" x14ac:dyDescent="0.3">
      <c r="A55" s="115">
        <v>53</v>
      </c>
      <c r="B55" s="115">
        <v>2147902023</v>
      </c>
      <c r="C55" s="116">
        <v>20231120058162</v>
      </c>
      <c r="D55" s="115" t="s">
        <v>14</v>
      </c>
      <c r="E55" s="117" t="s">
        <v>21</v>
      </c>
      <c r="F55" s="99" t="s">
        <v>16</v>
      </c>
      <c r="G55" s="117" t="s">
        <v>22</v>
      </c>
      <c r="H55" s="117" t="s">
        <v>139</v>
      </c>
      <c r="I55" s="118">
        <v>45051</v>
      </c>
      <c r="J55" s="116">
        <v>20231200053661</v>
      </c>
      <c r="K55" s="119">
        <v>45061</v>
      </c>
      <c r="L55" s="123">
        <v>6</v>
      </c>
      <c r="M55" s="123">
        <v>0</v>
      </c>
      <c r="N55" s="117"/>
      <c r="O55" s="117"/>
      <c r="P55" s="117"/>
      <c r="Q55" s="117"/>
    </row>
    <row r="56" spans="1:17" ht="30.6" x14ac:dyDescent="0.3">
      <c r="A56" s="115">
        <v>54</v>
      </c>
      <c r="B56" s="115">
        <v>2115022023</v>
      </c>
      <c r="C56" s="116">
        <v>20231120058172</v>
      </c>
      <c r="D56" s="115" t="s">
        <v>14</v>
      </c>
      <c r="E56" s="117" t="s">
        <v>24</v>
      </c>
      <c r="F56" s="99" t="s">
        <v>16</v>
      </c>
      <c r="G56" s="117" t="s">
        <v>22</v>
      </c>
      <c r="H56" s="117" t="s">
        <v>140</v>
      </c>
      <c r="I56" s="118">
        <v>45051</v>
      </c>
      <c r="J56" s="116">
        <v>20231320053191</v>
      </c>
      <c r="K56" s="119">
        <v>45062</v>
      </c>
      <c r="L56" s="123">
        <v>7</v>
      </c>
      <c r="M56" s="123">
        <v>0</v>
      </c>
      <c r="N56" s="117" t="s">
        <v>25</v>
      </c>
      <c r="O56" s="117" t="s">
        <v>214</v>
      </c>
      <c r="P56" s="117"/>
      <c r="Q56" s="117"/>
    </row>
    <row r="57" spans="1:17" ht="20.399999999999999" x14ac:dyDescent="0.3">
      <c r="A57" s="115">
        <v>55</v>
      </c>
      <c r="B57" s="115">
        <v>2182842023</v>
      </c>
      <c r="C57" s="116">
        <v>20231120058272</v>
      </c>
      <c r="D57" s="115" t="s">
        <v>18</v>
      </c>
      <c r="E57" s="117" t="s">
        <v>21</v>
      </c>
      <c r="F57" s="99" t="s">
        <v>16</v>
      </c>
      <c r="G57" s="117" t="s">
        <v>22</v>
      </c>
      <c r="H57" s="117" t="s">
        <v>141</v>
      </c>
      <c r="I57" s="118">
        <v>45051</v>
      </c>
      <c r="J57" s="116">
        <v>20231200053221</v>
      </c>
      <c r="K57" s="119">
        <v>45058</v>
      </c>
      <c r="L57" s="123">
        <v>5</v>
      </c>
      <c r="M57" s="123">
        <v>0</v>
      </c>
      <c r="N57" s="117"/>
      <c r="O57" s="117"/>
      <c r="P57" s="117"/>
      <c r="Q57" s="117"/>
    </row>
    <row r="58" spans="1:17" ht="40.799999999999997" x14ac:dyDescent="0.3">
      <c r="A58" s="115">
        <v>56</v>
      </c>
      <c r="B58" s="115"/>
      <c r="C58" s="116">
        <v>20231120058332</v>
      </c>
      <c r="D58" s="115" t="s">
        <v>18</v>
      </c>
      <c r="E58" s="117" t="s">
        <v>21</v>
      </c>
      <c r="F58" s="99" t="s">
        <v>16</v>
      </c>
      <c r="G58" s="117" t="s">
        <v>22</v>
      </c>
      <c r="H58" s="117" t="s">
        <v>142</v>
      </c>
      <c r="I58" s="118">
        <v>45054</v>
      </c>
      <c r="J58" s="116">
        <v>20231200053041</v>
      </c>
      <c r="K58" s="119">
        <v>45057</v>
      </c>
      <c r="L58" s="123">
        <v>3</v>
      </c>
      <c r="M58" s="123">
        <v>0</v>
      </c>
      <c r="N58" s="117" t="s">
        <v>25</v>
      </c>
      <c r="O58" s="117" t="s">
        <v>32</v>
      </c>
      <c r="P58" s="117"/>
      <c r="Q58" s="117"/>
    </row>
    <row r="59" spans="1:17" ht="20.399999999999999" x14ac:dyDescent="0.3">
      <c r="A59" s="115">
        <v>57</v>
      </c>
      <c r="B59" s="115"/>
      <c r="C59" s="116">
        <v>20231120058382</v>
      </c>
      <c r="D59" s="115" t="s">
        <v>18</v>
      </c>
      <c r="E59" s="117" t="s">
        <v>21</v>
      </c>
      <c r="F59" s="99" t="s">
        <v>16</v>
      </c>
      <c r="G59" s="117" t="s">
        <v>22</v>
      </c>
      <c r="H59" s="117" t="s">
        <v>143</v>
      </c>
      <c r="I59" s="118">
        <v>45054</v>
      </c>
      <c r="J59" s="116">
        <v>20231200057101</v>
      </c>
      <c r="K59" s="119">
        <v>45069</v>
      </c>
      <c r="L59" s="123">
        <v>10</v>
      </c>
      <c r="M59" s="123">
        <v>0</v>
      </c>
      <c r="N59" s="117" t="s">
        <v>25</v>
      </c>
      <c r="O59" s="117" t="s">
        <v>216</v>
      </c>
      <c r="P59" s="117"/>
      <c r="Q59" s="117"/>
    </row>
    <row r="60" spans="1:17" ht="112.2" x14ac:dyDescent="0.3">
      <c r="A60" s="115">
        <v>58</v>
      </c>
      <c r="B60" s="115">
        <v>2237472023</v>
      </c>
      <c r="C60" s="116">
        <v>20231120059662</v>
      </c>
      <c r="D60" s="115" t="s">
        <v>18</v>
      </c>
      <c r="E60" s="117" t="s">
        <v>21</v>
      </c>
      <c r="F60" s="99" t="s">
        <v>16</v>
      </c>
      <c r="G60" s="117" t="s">
        <v>22</v>
      </c>
      <c r="H60" s="117" t="s">
        <v>144</v>
      </c>
      <c r="I60" s="118">
        <v>45056</v>
      </c>
      <c r="J60" s="116">
        <v>20231200053581</v>
      </c>
      <c r="K60" s="119">
        <v>45058</v>
      </c>
      <c r="L60" s="123">
        <v>2</v>
      </c>
      <c r="M60" s="123">
        <v>0</v>
      </c>
      <c r="N60" s="117"/>
      <c r="O60" s="117"/>
      <c r="P60" s="117"/>
      <c r="Q60" s="117" t="s">
        <v>226</v>
      </c>
    </row>
    <row r="61" spans="1:17" ht="30.6" x14ac:dyDescent="0.3">
      <c r="A61" s="115">
        <v>59</v>
      </c>
      <c r="B61" s="115">
        <v>2247142023</v>
      </c>
      <c r="C61" s="116">
        <v>20231120060042</v>
      </c>
      <c r="D61" s="115" t="s">
        <v>52</v>
      </c>
      <c r="E61" s="117" t="s">
        <v>21</v>
      </c>
      <c r="F61" s="99" t="s">
        <v>16</v>
      </c>
      <c r="G61" s="117" t="s">
        <v>22</v>
      </c>
      <c r="H61" s="117" t="s">
        <v>145</v>
      </c>
      <c r="I61" s="118">
        <v>45056</v>
      </c>
      <c r="J61" s="116">
        <v>20231200053801</v>
      </c>
      <c r="K61" s="119">
        <v>45061</v>
      </c>
      <c r="L61" s="123">
        <v>3</v>
      </c>
      <c r="M61" s="123">
        <v>0</v>
      </c>
      <c r="N61" s="117" t="s">
        <v>25</v>
      </c>
      <c r="O61" s="117" t="s">
        <v>217</v>
      </c>
      <c r="P61" s="117"/>
      <c r="Q61" s="117"/>
    </row>
    <row r="62" spans="1:17" ht="40.799999999999997" x14ac:dyDescent="0.3">
      <c r="A62" s="115">
        <v>60</v>
      </c>
      <c r="B62" s="115">
        <v>2276062023</v>
      </c>
      <c r="C62" s="116">
        <v>20231120061092</v>
      </c>
      <c r="D62" s="115" t="s">
        <v>14</v>
      </c>
      <c r="E62" s="117" t="s">
        <v>24</v>
      </c>
      <c r="F62" s="99" t="s">
        <v>16</v>
      </c>
      <c r="G62" s="117" t="s">
        <v>22</v>
      </c>
      <c r="H62" s="117" t="s">
        <v>146</v>
      </c>
      <c r="I62" s="118">
        <v>45058</v>
      </c>
      <c r="J62" s="120" t="s">
        <v>211</v>
      </c>
      <c r="K62" s="119">
        <v>45065</v>
      </c>
      <c r="L62" s="123">
        <v>5</v>
      </c>
      <c r="M62" s="123">
        <v>0</v>
      </c>
      <c r="N62" s="117" t="s">
        <v>25</v>
      </c>
      <c r="O62" s="117" t="s">
        <v>26</v>
      </c>
      <c r="P62" s="117"/>
      <c r="Q62" s="117"/>
    </row>
    <row r="63" spans="1:17" ht="20.399999999999999" x14ac:dyDescent="0.3">
      <c r="A63" s="115">
        <v>61</v>
      </c>
      <c r="B63" s="115">
        <v>2134632023</v>
      </c>
      <c r="C63" s="116">
        <v>20231120061282</v>
      </c>
      <c r="D63" s="115" t="s">
        <v>14</v>
      </c>
      <c r="E63" s="117" t="s">
        <v>31</v>
      </c>
      <c r="F63" s="99" t="s">
        <v>16</v>
      </c>
      <c r="G63" s="117" t="s">
        <v>19</v>
      </c>
      <c r="H63" s="117" t="s">
        <v>147</v>
      </c>
      <c r="I63" s="118">
        <v>45058</v>
      </c>
      <c r="J63" s="116">
        <v>20231500058901</v>
      </c>
      <c r="K63" s="119">
        <v>45075</v>
      </c>
      <c r="L63" s="123">
        <v>10</v>
      </c>
      <c r="M63" s="123">
        <v>0</v>
      </c>
      <c r="N63" s="117"/>
      <c r="O63" s="117"/>
      <c r="P63" s="117"/>
      <c r="Q63" s="117"/>
    </row>
    <row r="64" spans="1:17" ht="30.6" x14ac:dyDescent="0.3">
      <c r="A64" s="115">
        <v>62</v>
      </c>
      <c r="B64" s="115"/>
      <c r="C64" s="116">
        <v>20231120062152</v>
      </c>
      <c r="D64" s="115" t="s">
        <v>18</v>
      </c>
      <c r="E64" s="117" t="s">
        <v>55</v>
      </c>
      <c r="F64" s="99" t="s">
        <v>16</v>
      </c>
      <c r="G64" s="117" t="s">
        <v>22</v>
      </c>
      <c r="H64" s="117" t="s">
        <v>148</v>
      </c>
      <c r="I64" s="118">
        <v>45061</v>
      </c>
      <c r="J64" s="116">
        <v>20231400055531</v>
      </c>
      <c r="K64" s="119">
        <v>45064</v>
      </c>
      <c r="L64" s="123">
        <v>3</v>
      </c>
      <c r="M64" s="123">
        <v>0</v>
      </c>
      <c r="N64" s="117"/>
      <c r="O64" s="117"/>
      <c r="P64" s="117"/>
      <c r="Q64" s="117"/>
    </row>
    <row r="65" spans="1:17" ht="30.6" x14ac:dyDescent="0.3">
      <c r="A65" s="115">
        <v>63</v>
      </c>
      <c r="B65" s="115">
        <v>2348582023</v>
      </c>
      <c r="C65" s="116">
        <v>20231120063932</v>
      </c>
      <c r="D65" s="115" t="s">
        <v>14</v>
      </c>
      <c r="E65" s="117" t="s">
        <v>58</v>
      </c>
      <c r="F65" s="99" t="s">
        <v>16</v>
      </c>
      <c r="G65" s="117" t="s">
        <v>17</v>
      </c>
      <c r="H65" s="117" t="s">
        <v>149</v>
      </c>
      <c r="I65" s="118">
        <v>45063</v>
      </c>
      <c r="J65" s="116">
        <v>20231100060561</v>
      </c>
      <c r="K65" s="119">
        <v>45078</v>
      </c>
      <c r="L65" s="123">
        <v>10</v>
      </c>
      <c r="M65" s="123">
        <v>0</v>
      </c>
      <c r="N65" s="117"/>
      <c r="O65" s="117"/>
      <c r="P65" s="117"/>
      <c r="Q65" s="117"/>
    </row>
    <row r="66" spans="1:17" ht="20.399999999999999" x14ac:dyDescent="0.3">
      <c r="A66" s="115">
        <v>64</v>
      </c>
      <c r="B66" s="115"/>
      <c r="C66" s="116">
        <v>20231120064092</v>
      </c>
      <c r="D66" s="115" t="s">
        <v>18</v>
      </c>
      <c r="E66" s="117" t="s">
        <v>58</v>
      </c>
      <c r="F66" s="99" t="s">
        <v>16</v>
      </c>
      <c r="G66" s="117" t="s">
        <v>17</v>
      </c>
      <c r="H66" s="117" t="s">
        <v>150</v>
      </c>
      <c r="I66" s="118">
        <v>45063</v>
      </c>
      <c r="J66" s="116">
        <v>20231100060571</v>
      </c>
      <c r="K66" s="119">
        <v>45078</v>
      </c>
      <c r="L66" s="123">
        <v>10</v>
      </c>
      <c r="M66" s="123">
        <v>0</v>
      </c>
      <c r="N66" s="117"/>
      <c r="O66" s="117"/>
      <c r="P66" s="117"/>
      <c r="Q66" s="117"/>
    </row>
    <row r="67" spans="1:17" ht="30.6" x14ac:dyDescent="0.3">
      <c r="A67" s="115">
        <v>65</v>
      </c>
      <c r="B67" s="115">
        <v>2364032023</v>
      </c>
      <c r="C67" s="116">
        <v>20231120064142</v>
      </c>
      <c r="D67" s="115" t="s">
        <v>18</v>
      </c>
      <c r="E67" s="117" t="s">
        <v>23</v>
      </c>
      <c r="F67" s="99" t="s">
        <v>16</v>
      </c>
      <c r="G67" s="117" t="s">
        <v>22</v>
      </c>
      <c r="H67" s="117" t="s">
        <v>151</v>
      </c>
      <c r="I67" s="118">
        <v>45063</v>
      </c>
      <c r="J67" s="116">
        <v>20231300060871</v>
      </c>
      <c r="K67" s="119">
        <v>45078</v>
      </c>
      <c r="L67" s="123">
        <v>10</v>
      </c>
      <c r="M67" s="123">
        <v>0</v>
      </c>
      <c r="N67" s="117"/>
      <c r="O67" s="117"/>
      <c r="P67" s="117"/>
      <c r="Q67" s="117"/>
    </row>
    <row r="68" spans="1:17" ht="20.399999999999999" x14ac:dyDescent="0.3">
      <c r="A68" s="115">
        <v>66</v>
      </c>
      <c r="B68" s="115">
        <v>2369222023</v>
      </c>
      <c r="C68" s="116">
        <v>20231120064462</v>
      </c>
      <c r="D68" s="115" t="s">
        <v>52</v>
      </c>
      <c r="E68" s="117" t="s">
        <v>24</v>
      </c>
      <c r="F68" s="99" t="s">
        <v>16</v>
      </c>
      <c r="G68" s="117" t="s">
        <v>22</v>
      </c>
      <c r="H68" s="117" t="s">
        <v>152</v>
      </c>
      <c r="I68" s="118">
        <v>45064</v>
      </c>
      <c r="J68" s="116">
        <v>20231320056531</v>
      </c>
      <c r="K68" s="119">
        <v>45071</v>
      </c>
      <c r="L68" s="123">
        <v>4</v>
      </c>
      <c r="M68" s="123">
        <v>0</v>
      </c>
      <c r="N68" s="117"/>
      <c r="O68" s="117"/>
      <c r="P68" s="117"/>
      <c r="Q68" s="117"/>
    </row>
    <row r="69" spans="1:17" ht="61.2" x14ac:dyDescent="0.3">
      <c r="A69" s="115">
        <v>67</v>
      </c>
      <c r="B69" s="115">
        <v>2375302023</v>
      </c>
      <c r="C69" s="116">
        <v>20231120064592</v>
      </c>
      <c r="D69" s="115" t="s">
        <v>29</v>
      </c>
      <c r="E69" s="117" t="s">
        <v>21</v>
      </c>
      <c r="F69" s="99" t="s">
        <v>16</v>
      </c>
      <c r="G69" s="117" t="s">
        <v>22</v>
      </c>
      <c r="H69" s="117" t="s">
        <v>153</v>
      </c>
      <c r="I69" s="118">
        <v>45064</v>
      </c>
      <c r="J69" s="116">
        <v>20231200057671</v>
      </c>
      <c r="K69" s="119">
        <v>45070</v>
      </c>
      <c r="L69" s="123">
        <v>3</v>
      </c>
      <c r="M69" s="123">
        <v>0</v>
      </c>
      <c r="N69" s="117"/>
      <c r="O69" s="117"/>
      <c r="P69" s="117"/>
      <c r="Q69" s="117"/>
    </row>
    <row r="70" spans="1:17" ht="30.6" x14ac:dyDescent="0.3">
      <c r="A70" s="115">
        <v>68</v>
      </c>
      <c r="B70" s="115">
        <v>2379652023</v>
      </c>
      <c r="C70" s="116">
        <v>20231120064852</v>
      </c>
      <c r="D70" s="115" t="s">
        <v>18</v>
      </c>
      <c r="E70" s="117" t="s">
        <v>21</v>
      </c>
      <c r="F70" s="99" t="s">
        <v>16</v>
      </c>
      <c r="G70" s="117" t="s">
        <v>27</v>
      </c>
      <c r="H70" s="117" t="s">
        <v>154</v>
      </c>
      <c r="I70" s="118">
        <v>45064</v>
      </c>
      <c r="J70" s="116">
        <v>20231200058231</v>
      </c>
      <c r="K70" s="119">
        <v>45072</v>
      </c>
      <c r="L70" s="123">
        <v>5</v>
      </c>
      <c r="M70" s="123">
        <v>0</v>
      </c>
      <c r="N70" s="117" t="s">
        <v>25</v>
      </c>
      <c r="O70" s="117" t="s">
        <v>214</v>
      </c>
      <c r="P70" s="117"/>
      <c r="Q70" s="117"/>
    </row>
    <row r="71" spans="1:17" ht="30.6" x14ac:dyDescent="0.3">
      <c r="A71" s="115">
        <v>69</v>
      </c>
      <c r="B71" s="115">
        <v>2384922023</v>
      </c>
      <c r="C71" s="116">
        <v>20231120064892</v>
      </c>
      <c r="D71" s="115" t="s">
        <v>18</v>
      </c>
      <c r="E71" s="117" t="s">
        <v>24</v>
      </c>
      <c r="F71" s="99" t="s">
        <v>16</v>
      </c>
      <c r="G71" s="117" t="s">
        <v>22</v>
      </c>
      <c r="H71" s="117" t="s">
        <v>155</v>
      </c>
      <c r="I71" s="118">
        <v>45064</v>
      </c>
      <c r="J71" s="116">
        <v>20231320057151</v>
      </c>
      <c r="K71" s="119">
        <v>45071</v>
      </c>
      <c r="L71" s="123">
        <v>4</v>
      </c>
      <c r="M71" s="123">
        <v>0</v>
      </c>
      <c r="N71" s="117"/>
      <c r="O71" s="117"/>
      <c r="P71" s="117"/>
      <c r="Q71" s="117"/>
    </row>
    <row r="72" spans="1:17" ht="30.6" x14ac:dyDescent="0.3">
      <c r="A72" s="115">
        <v>70</v>
      </c>
      <c r="B72" s="115">
        <v>2385172023</v>
      </c>
      <c r="C72" s="116">
        <v>20231120064932</v>
      </c>
      <c r="D72" s="115" t="s">
        <v>18</v>
      </c>
      <c r="E72" s="117" t="s">
        <v>21</v>
      </c>
      <c r="F72" s="99" t="s">
        <v>16</v>
      </c>
      <c r="G72" s="117" t="s">
        <v>22</v>
      </c>
      <c r="H72" s="117" t="s">
        <v>156</v>
      </c>
      <c r="I72" s="118">
        <v>45064</v>
      </c>
      <c r="J72" s="116">
        <v>20231200061541</v>
      </c>
      <c r="K72" s="119">
        <v>45079</v>
      </c>
      <c r="L72" s="123">
        <v>10</v>
      </c>
      <c r="M72" s="123">
        <v>0</v>
      </c>
      <c r="N72" s="117"/>
      <c r="O72" s="117"/>
      <c r="P72" s="117"/>
      <c r="Q72" s="117"/>
    </row>
    <row r="73" spans="1:17" ht="30.6" x14ac:dyDescent="0.3">
      <c r="A73" s="115">
        <v>71</v>
      </c>
      <c r="B73" s="115">
        <v>2387412023</v>
      </c>
      <c r="C73" s="116">
        <v>20231120065022</v>
      </c>
      <c r="D73" s="115" t="s">
        <v>18</v>
      </c>
      <c r="E73" s="117" t="s">
        <v>21</v>
      </c>
      <c r="F73" s="99" t="s">
        <v>16</v>
      </c>
      <c r="G73" s="117" t="s">
        <v>22</v>
      </c>
      <c r="H73" s="117" t="s">
        <v>157</v>
      </c>
      <c r="I73" s="118">
        <v>45065</v>
      </c>
      <c r="J73" s="116">
        <v>20231200057691</v>
      </c>
      <c r="K73" s="119">
        <v>45071</v>
      </c>
      <c r="L73" s="123">
        <v>3</v>
      </c>
      <c r="M73" s="123">
        <v>0</v>
      </c>
      <c r="N73" s="117"/>
      <c r="O73" s="117"/>
      <c r="P73" s="117"/>
      <c r="Q73" s="117"/>
    </row>
    <row r="74" spans="1:17" ht="30.6" x14ac:dyDescent="0.3">
      <c r="A74" s="115">
        <v>72</v>
      </c>
      <c r="B74" s="115"/>
      <c r="C74" s="116">
        <v>20231120065192</v>
      </c>
      <c r="D74" s="115" t="s">
        <v>18</v>
      </c>
      <c r="E74" s="117" t="s">
        <v>24</v>
      </c>
      <c r="F74" s="99" t="s">
        <v>16</v>
      </c>
      <c r="G74" s="117" t="s">
        <v>22</v>
      </c>
      <c r="H74" s="117" t="s">
        <v>158</v>
      </c>
      <c r="I74" s="118">
        <v>45065</v>
      </c>
      <c r="J74" s="116">
        <v>20231320059361</v>
      </c>
      <c r="K74" s="119">
        <v>45075</v>
      </c>
      <c r="L74" s="123">
        <v>5</v>
      </c>
      <c r="M74" s="123">
        <v>0</v>
      </c>
      <c r="N74" s="117" t="s">
        <v>25</v>
      </c>
      <c r="O74" s="117" t="s">
        <v>26</v>
      </c>
      <c r="P74" s="117"/>
      <c r="Q74" s="117"/>
    </row>
    <row r="75" spans="1:17" ht="30.6" x14ac:dyDescent="0.3">
      <c r="A75" s="115">
        <v>73</v>
      </c>
      <c r="B75" s="115">
        <v>2397532023</v>
      </c>
      <c r="C75" s="116">
        <v>20231120065222</v>
      </c>
      <c r="D75" s="115" t="s">
        <v>29</v>
      </c>
      <c r="E75" s="117" t="s">
        <v>21</v>
      </c>
      <c r="F75" s="99" t="s">
        <v>16</v>
      </c>
      <c r="G75" s="117" t="s">
        <v>22</v>
      </c>
      <c r="H75" s="117" t="s">
        <v>159</v>
      </c>
      <c r="I75" s="118">
        <v>45065</v>
      </c>
      <c r="J75" s="116">
        <v>20231200057731</v>
      </c>
      <c r="K75" s="119">
        <v>45070</v>
      </c>
      <c r="L75" s="123">
        <v>2</v>
      </c>
      <c r="M75" s="123">
        <v>0</v>
      </c>
      <c r="N75" s="117"/>
      <c r="O75" s="117"/>
      <c r="P75" s="117"/>
      <c r="Q75" s="117"/>
    </row>
    <row r="76" spans="1:17" ht="30.6" x14ac:dyDescent="0.3">
      <c r="A76" s="115">
        <v>74</v>
      </c>
      <c r="B76" s="115"/>
      <c r="C76" s="116">
        <v>20231120065942</v>
      </c>
      <c r="D76" s="115" t="s">
        <v>18</v>
      </c>
      <c r="E76" s="117" t="s">
        <v>24</v>
      </c>
      <c r="F76" s="99" t="s">
        <v>16</v>
      </c>
      <c r="G76" s="117" t="s">
        <v>22</v>
      </c>
      <c r="H76" s="117" t="s">
        <v>160</v>
      </c>
      <c r="I76" s="118">
        <v>45069</v>
      </c>
      <c r="J76" s="116">
        <v>20231320060761</v>
      </c>
      <c r="K76" s="119">
        <v>45077</v>
      </c>
      <c r="L76" s="123">
        <v>6</v>
      </c>
      <c r="M76" s="123">
        <v>0</v>
      </c>
      <c r="N76" s="117"/>
      <c r="O76" s="117"/>
      <c r="P76" s="117"/>
      <c r="Q76" s="117"/>
    </row>
    <row r="77" spans="1:17" ht="30.6" x14ac:dyDescent="0.3">
      <c r="A77" s="115">
        <v>75</v>
      </c>
      <c r="B77" s="115">
        <v>2364942023</v>
      </c>
      <c r="C77" s="116">
        <v>20231120065982</v>
      </c>
      <c r="D77" s="115" t="s">
        <v>14</v>
      </c>
      <c r="E77" s="117" t="s">
        <v>23</v>
      </c>
      <c r="F77" s="99" t="s">
        <v>16</v>
      </c>
      <c r="G77" s="117" t="s">
        <v>22</v>
      </c>
      <c r="H77" s="117" t="s">
        <v>161</v>
      </c>
      <c r="I77" s="118">
        <v>45069</v>
      </c>
      <c r="J77" s="116">
        <v>20231300061501</v>
      </c>
      <c r="K77" s="119">
        <v>45079</v>
      </c>
      <c r="L77" s="123">
        <v>8</v>
      </c>
      <c r="M77" s="123">
        <v>0</v>
      </c>
      <c r="N77" s="117"/>
      <c r="O77" s="117"/>
      <c r="P77" s="117"/>
      <c r="Q77" s="117"/>
    </row>
    <row r="78" spans="1:17" ht="20.399999999999999" x14ac:dyDescent="0.3">
      <c r="A78" s="115">
        <v>76</v>
      </c>
      <c r="B78" s="115"/>
      <c r="C78" s="116">
        <v>20231120066312</v>
      </c>
      <c r="D78" s="115" t="s">
        <v>18</v>
      </c>
      <c r="E78" s="117" t="s">
        <v>31</v>
      </c>
      <c r="F78" s="99" t="s">
        <v>16</v>
      </c>
      <c r="G78" s="117" t="s">
        <v>22</v>
      </c>
      <c r="H78" s="117" t="s">
        <v>162</v>
      </c>
      <c r="I78" s="118">
        <v>45069</v>
      </c>
      <c r="J78" s="116">
        <v>20231500063151</v>
      </c>
      <c r="K78" s="119">
        <v>45083</v>
      </c>
      <c r="L78" s="123">
        <v>10</v>
      </c>
      <c r="M78" s="123">
        <v>0</v>
      </c>
      <c r="N78" s="117"/>
      <c r="O78" s="117"/>
      <c r="P78" s="117"/>
      <c r="Q78" s="117"/>
    </row>
    <row r="79" spans="1:17" ht="20.399999999999999" x14ac:dyDescent="0.3">
      <c r="A79" s="115">
        <v>77</v>
      </c>
      <c r="B79" s="115">
        <v>2420842023</v>
      </c>
      <c r="C79" s="116">
        <v>20231120066782</v>
      </c>
      <c r="D79" s="115" t="s">
        <v>14</v>
      </c>
      <c r="E79" s="117" t="s">
        <v>31</v>
      </c>
      <c r="F79" s="99" t="s">
        <v>16</v>
      </c>
      <c r="G79" s="117" t="s">
        <v>22</v>
      </c>
      <c r="H79" s="117" t="s">
        <v>162</v>
      </c>
      <c r="I79" s="118">
        <v>45070</v>
      </c>
      <c r="J79" s="116">
        <v>20231500063151</v>
      </c>
      <c r="K79" s="119">
        <v>45083</v>
      </c>
      <c r="L79" s="123">
        <v>9</v>
      </c>
      <c r="M79" s="123">
        <v>0</v>
      </c>
      <c r="N79" s="117"/>
      <c r="O79" s="117"/>
      <c r="P79" s="117"/>
      <c r="Q79" s="117"/>
    </row>
    <row r="80" spans="1:17" ht="40.799999999999997" x14ac:dyDescent="0.3">
      <c r="A80" s="115">
        <v>78</v>
      </c>
      <c r="B80" s="115">
        <v>2451232023</v>
      </c>
      <c r="C80" s="116">
        <v>20231120067332</v>
      </c>
      <c r="D80" s="115" t="s">
        <v>14</v>
      </c>
      <c r="E80" s="117" t="s">
        <v>24</v>
      </c>
      <c r="F80" s="99" t="s">
        <v>16</v>
      </c>
      <c r="G80" s="117" t="s">
        <v>22</v>
      </c>
      <c r="H80" s="117" t="s">
        <v>163</v>
      </c>
      <c r="I80" s="118">
        <v>45070</v>
      </c>
      <c r="J80" s="116">
        <v>20231320062751</v>
      </c>
      <c r="K80" s="119">
        <v>45082</v>
      </c>
      <c r="L80" s="123">
        <v>8</v>
      </c>
      <c r="M80" s="123">
        <v>0</v>
      </c>
      <c r="N80" s="117"/>
      <c r="O80" s="117"/>
      <c r="P80" s="117"/>
      <c r="Q80" s="117"/>
    </row>
    <row r="81" spans="1:17" ht="30.6" x14ac:dyDescent="0.3">
      <c r="A81" s="115">
        <v>79</v>
      </c>
      <c r="B81" s="115">
        <v>2462662023</v>
      </c>
      <c r="C81" s="116">
        <v>20231120067462</v>
      </c>
      <c r="D81" s="115" t="s">
        <v>18</v>
      </c>
      <c r="E81" s="117" t="s">
        <v>21</v>
      </c>
      <c r="F81" s="99" t="s">
        <v>16</v>
      </c>
      <c r="G81" s="117" t="s">
        <v>22</v>
      </c>
      <c r="H81" s="117" t="s">
        <v>164</v>
      </c>
      <c r="I81" s="118">
        <v>45071</v>
      </c>
      <c r="J81" s="116">
        <v>20231200061551</v>
      </c>
      <c r="K81" s="119">
        <v>45079</v>
      </c>
      <c r="L81" s="123">
        <v>6</v>
      </c>
      <c r="M81" s="123">
        <v>0</v>
      </c>
      <c r="N81" s="117"/>
      <c r="O81" s="117"/>
      <c r="P81" s="117"/>
      <c r="Q81" s="117"/>
    </row>
    <row r="82" spans="1:17" ht="30.6" x14ac:dyDescent="0.3">
      <c r="A82" s="115">
        <v>80</v>
      </c>
      <c r="B82" s="115"/>
      <c r="C82" s="116">
        <v>20231120068002</v>
      </c>
      <c r="D82" s="115" t="s">
        <v>18</v>
      </c>
      <c r="E82" s="117" t="s">
        <v>24</v>
      </c>
      <c r="F82" s="99" t="s">
        <v>16</v>
      </c>
      <c r="G82" s="117" t="s">
        <v>22</v>
      </c>
      <c r="H82" s="117" t="s">
        <v>165</v>
      </c>
      <c r="I82" s="118">
        <v>45071</v>
      </c>
      <c r="J82" s="116">
        <v>20231320064361</v>
      </c>
      <c r="K82" s="119">
        <v>45085</v>
      </c>
      <c r="L82" s="123">
        <v>10</v>
      </c>
      <c r="M82" s="123">
        <v>0</v>
      </c>
      <c r="N82" s="117"/>
      <c r="O82" s="117"/>
      <c r="P82" s="117"/>
      <c r="Q82" s="117"/>
    </row>
    <row r="83" spans="1:17" ht="91.8" x14ac:dyDescent="0.3">
      <c r="A83" s="115">
        <v>81</v>
      </c>
      <c r="B83" s="115">
        <v>1853852023</v>
      </c>
      <c r="C83" s="116">
        <v>20231120068312</v>
      </c>
      <c r="D83" s="115" t="s">
        <v>14</v>
      </c>
      <c r="E83" s="117" t="s">
        <v>24</v>
      </c>
      <c r="F83" s="99" t="s">
        <v>16</v>
      </c>
      <c r="G83" s="117" t="s">
        <v>22</v>
      </c>
      <c r="H83" s="117" t="s">
        <v>166</v>
      </c>
      <c r="I83" s="118">
        <v>45072</v>
      </c>
      <c r="J83" s="116">
        <v>20231320059921</v>
      </c>
      <c r="K83" s="119">
        <v>45077</v>
      </c>
      <c r="L83" s="123">
        <v>3</v>
      </c>
      <c r="M83" s="123">
        <v>0</v>
      </c>
      <c r="N83" s="117"/>
      <c r="O83" s="117"/>
      <c r="P83" s="117"/>
      <c r="Q83" s="117" t="s">
        <v>227</v>
      </c>
    </row>
    <row r="84" spans="1:17" ht="40.799999999999997" x14ac:dyDescent="0.3">
      <c r="A84" s="115">
        <v>82</v>
      </c>
      <c r="B84" s="115"/>
      <c r="C84" s="116">
        <v>20231120069202</v>
      </c>
      <c r="D84" s="115" t="s">
        <v>18</v>
      </c>
      <c r="E84" s="117" t="s">
        <v>31</v>
      </c>
      <c r="F84" s="99" t="s">
        <v>16</v>
      </c>
      <c r="G84" s="117" t="s">
        <v>19</v>
      </c>
      <c r="H84" s="117" t="s">
        <v>167</v>
      </c>
      <c r="I84" s="118">
        <v>45075</v>
      </c>
      <c r="J84" s="116">
        <v>20231500061971</v>
      </c>
      <c r="K84" s="119">
        <v>45082</v>
      </c>
      <c r="L84" s="123">
        <v>5</v>
      </c>
      <c r="M84" s="123">
        <v>0</v>
      </c>
      <c r="N84" s="117"/>
      <c r="O84" s="117"/>
      <c r="P84" s="117"/>
      <c r="Q84" s="117"/>
    </row>
    <row r="85" spans="1:17" ht="30.6" x14ac:dyDescent="0.3">
      <c r="A85" s="115">
        <v>83</v>
      </c>
      <c r="B85" s="115">
        <v>2531822023</v>
      </c>
      <c r="C85" s="116">
        <v>20231120069702</v>
      </c>
      <c r="D85" s="115" t="s">
        <v>18</v>
      </c>
      <c r="E85" s="117" t="s">
        <v>53</v>
      </c>
      <c r="F85" s="99" t="s">
        <v>16</v>
      </c>
      <c r="G85" s="117" t="s">
        <v>22</v>
      </c>
      <c r="H85" s="117" t="s">
        <v>168</v>
      </c>
      <c r="I85" s="118">
        <v>45075</v>
      </c>
      <c r="J85" s="116">
        <v>20231330063281</v>
      </c>
      <c r="K85" s="119">
        <v>45083</v>
      </c>
      <c r="L85" s="123">
        <v>6</v>
      </c>
      <c r="M85" s="123">
        <v>0</v>
      </c>
      <c r="N85" s="117"/>
      <c r="O85" s="117"/>
      <c r="P85" s="117"/>
      <c r="Q85" s="117"/>
    </row>
    <row r="86" spans="1:17" ht="40.799999999999997" x14ac:dyDescent="0.3">
      <c r="A86" s="115">
        <v>84</v>
      </c>
      <c r="B86" s="115">
        <v>2543902023</v>
      </c>
      <c r="C86" s="116">
        <v>20231120070302</v>
      </c>
      <c r="D86" s="115" t="s">
        <v>29</v>
      </c>
      <c r="E86" s="117" t="s">
        <v>21</v>
      </c>
      <c r="F86" s="99" t="s">
        <v>16</v>
      </c>
      <c r="G86" s="117" t="s">
        <v>22</v>
      </c>
      <c r="H86" s="117" t="s">
        <v>169</v>
      </c>
      <c r="I86" s="118">
        <v>45076</v>
      </c>
      <c r="J86" s="116">
        <v>20231200062691</v>
      </c>
      <c r="K86" s="119">
        <v>45083</v>
      </c>
      <c r="L86" s="123">
        <v>5</v>
      </c>
      <c r="M86" s="123">
        <v>0</v>
      </c>
      <c r="N86" s="117"/>
      <c r="O86" s="117"/>
      <c r="P86" s="117"/>
      <c r="Q86" s="117"/>
    </row>
    <row r="87" spans="1:17" ht="20.399999999999999" x14ac:dyDescent="0.3">
      <c r="A87" s="115">
        <v>85</v>
      </c>
      <c r="B87" s="115">
        <v>2518182023</v>
      </c>
      <c r="C87" s="116">
        <v>20231120070572</v>
      </c>
      <c r="D87" s="115" t="s">
        <v>14</v>
      </c>
      <c r="E87" s="117" t="s">
        <v>21</v>
      </c>
      <c r="F87" s="99" t="s">
        <v>16</v>
      </c>
      <c r="G87" s="117" t="s">
        <v>22</v>
      </c>
      <c r="H87" s="117" t="s">
        <v>170</v>
      </c>
      <c r="I87" s="118">
        <v>45076</v>
      </c>
      <c r="J87" s="116">
        <v>20231200063391</v>
      </c>
      <c r="K87" s="119">
        <v>45083</v>
      </c>
      <c r="L87" s="123">
        <v>5</v>
      </c>
      <c r="M87" s="123">
        <v>0</v>
      </c>
      <c r="N87" s="117"/>
      <c r="O87" s="117"/>
      <c r="P87" s="117"/>
      <c r="Q87" s="117"/>
    </row>
    <row r="88" spans="1:17" ht="51" x14ac:dyDescent="0.3">
      <c r="A88" s="115">
        <v>86</v>
      </c>
      <c r="B88" s="115">
        <v>4703852022</v>
      </c>
      <c r="C88" s="116">
        <v>20231120070902</v>
      </c>
      <c r="D88" s="115" t="s">
        <v>14</v>
      </c>
      <c r="E88" s="117" t="s">
        <v>21</v>
      </c>
      <c r="F88" s="99" t="s">
        <v>16</v>
      </c>
      <c r="G88" s="117" t="s">
        <v>22</v>
      </c>
      <c r="H88" s="117" t="s">
        <v>171</v>
      </c>
      <c r="I88" s="118">
        <v>45077</v>
      </c>
      <c r="J88" s="116">
        <v>20231200064931</v>
      </c>
      <c r="K88" s="119">
        <v>45086</v>
      </c>
      <c r="L88" s="123">
        <v>7</v>
      </c>
      <c r="M88" s="123">
        <v>0</v>
      </c>
      <c r="N88" s="117" t="s">
        <v>25</v>
      </c>
      <c r="O88" s="117" t="s">
        <v>218</v>
      </c>
      <c r="P88" s="117" t="s">
        <v>220</v>
      </c>
      <c r="Q88" s="117"/>
    </row>
    <row r="89" spans="1:17" ht="91.8" x14ac:dyDescent="0.3">
      <c r="A89" s="115">
        <v>87</v>
      </c>
      <c r="B89" s="115">
        <v>2470982023</v>
      </c>
      <c r="C89" s="116">
        <v>20231120071482</v>
      </c>
      <c r="D89" s="115" t="s">
        <v>14</v>
      </c>
      <c r="E89" s="117" t="s">
        <v>21</v>
      </c>
      <c r="F89" s="99" t="s">
        <v>16</v>
      </c>
      <c r="G89" s="117" t="s">
        <v>22</v>
      </c>
      <c r="H89" s="117" t="s">
        <v>172</v>
      </c>
      <c r="I89" s="118">
        <v>45078</v>
      </c>
      <c r="J89" s="116">
        <v>20231200069411</v>
      </c>
      <c r="K89" s="119">
        <v>45099</v>
      </c>
      <c r="L89" s="123">
        <v>13</v>
      </c>
      <c r="M89" s="123">
        <v>0</v>
      </c>
      <c r="N89" s="117"/>
      <c r="O89" s="117"/>
      <c r="P89" s="117"/>
      <c r="Q89" s="117" t="s">
        <v>228</v>
      </c>
    </row>
    <row r="90" spans="1:17" ht="40.799999999999997" x14ac:dyDescent="0.3">
      <c r="A90" s="115">
        <v>88</v>
      </c>
      <c r="B90" s="115">
        <v>2570542023</v>
      </c>
      <c r="C90" s="116">
        <v>20231120071552</v>
      </c>
      <c r="D90" s="115" t="s">
        <v>51</v>
      </c>
      <c r="E90" s="117" t="s">
        <v>21</v>
      </c>
      <c r="F90" s="99" t="s">
        <v>16</v>
      </c>
      <c r="G90" s="117" t="s">
        <v>22</v>
      </c>
      <c r="H90" s="117" t="s">
        <v>173</v>
      </c>
      <c r="I90" s="118">
        <v>45078</v>
      </c>
      <c r="J90" s="120" t="s">
        <v>212</v>
      </c>
      <c r="K90" s="119">
        <v>45084</v>
      </c>
      <c r="L90" s="123">
        <v>4</v>
      </c>
      <c r="M90" s="123">
        <v>0</v>
      </c>
      <c r="N90" s="117"/>
      <c r="O90" s="117"/>
      <c r="P90" s="117"/>
      <c r="Q90" s="117"/>
    </row>
    <row r="91" spans="1:17" ht="30.6" x14ac:dyDescent="0.3">
      <c r="A91" s="115">
        <v>89</v>
      </c>
      <c r="B91" s="115">
        <v>2595792023</v>
      </c>
      <c r="C91" s="116">
        <v>20231120072032</v>
      </c>
      <c r="D91" s="115" t="s">
        <v>29</v>
      </c>
      <c r="E91" s="117" t="s">
        <v>21</v>
      </c>
      <c r="F91" s="99" t="s">
        <v>16</v>
      </c>
      <c r="G91" s="117" t="s">
        <v>22</v>
      </c>
      <c r="H91" s="117" t="s">
        <v>174</v>
      </c>
      <c r="I91" s="118">
        <v>45078</v>
      </c>
      <c r="J91" s="116">
        <v>20231200063441</v>
      </c>
      <c r="K91" s="119">
        <v>45083</v>
      </c>
      <c r="L91" s="123">
        <v>3</v>
      </c>
      <c r="M91" s="123">
        <v>0</v>
      </c>
      <c r="N91" s="117"/>
      <c r="O91" s="117"/>
      <c r="P91" s="117"/>
      <c r="Q91" s="117"/>
    </row>
    <row r="92" spans="1:17" ht="102" x14ac:dyDescent="0.3">
      <c r="A92" s="115">
        <v>90</v>
      </c>
      <c r="B92" s="115">
        <v>2638232023</v>
      </c>
      <c r="C92" s="116">
        <v>20231120073052</v>
      </c>
      <c r="D92" s="115" t="s">
        <v>18</v>
      </c>
      <c r="E92" s="117" t="s">
        <v>24</v>
      </c>
      <c r="F92" s="99" t="s">
        <v>16</v>
      </c>
      <c r="G92" s="117" t="s">
        <v>22</v>
      </c>
      <c r="H92" s="117" t="s">
        <v>175</v>
      </c>
      <c r="I92" s="118">
        <v>45082</v>
      </c>
      <c r="J92" s="116">
        <v>20231320068711</v>
      </c>
      <c r="K92" s="119">
        <v>45098</v>
      </c>
      <c r="L92" s="123">
        <v>10</v>
      </c>
      <c r="M92" s="123">
        <v>0</v>
      </c>
      <c r="N92" s="117"/>
      <c r="O92" s="117"/>
      <c r="P92" s="117"/>
      <c r="Q92" s="117" t="s">
        <v>229</v>
      </c>
    </row>
    <row r="93" spans="1:17" ht="61.2" x14ac:dyDescent="0.3">
      <c r="A93" s="115">
        <v>91</v>
      </c>
      <c r="B93" s="115">
        <v>2639652023</v>
      </c>
      <c r="C93" s="116">
        <v>20231120073112</v>
      </c>
      <c r="D93" s="115" t="s">
        <v>18</v>
      </c>
      <c r="E93" s="117" t="s">
        <v>84</v>
      </c>
      <c r="F93" s="99" t="s">
        <v>16</v>
      </c>
      <c r="G93" s="117" t="s">
        <v>19</v>
      </c>
      <c r="H93" s="117" t="s">
        <v>176</v>
      </c>
      <c r="I93" s="118">
        <v>45082</v>
      </c>
      <c r="J93" s="116">
        <v>20231400068051</v>
      </c>
      <c r="K93" s="119">
        <v>45097</v>
      </c>
      <c r="L93" s="123">
        <v>9</v>
      </c>
      <c r="M93" s="123">
        <v>0</v>
      </c>
      <c r="N93" s="117"/>
      <c r="O93" s="117"/>
      <c r="P93" s="117"/>
      <c r="Q93" s="117" t="s">
        <v>230</v>
      </c>
    </row>
    <row r="94" spans="1:17" ht="20.399999999999999" x14ac:dyDescent="0.3">
      <c r="A94" s="115">
        <v>92</v>
      </c>
      <c r="B94" s="115">
        <v>2642932023</v>
      </c>
      <c r="C94" s="116">
        <v>20231120073262</v>
      </c>
      <c r="D94" s="115" t="s">
        <v>29</v>
      </c>
      <c r="E94" s="117" t="s">
        <v>24</v>
      </c>
      <c r="F94" s="99" t="s">
        <v>16</v>
      </c>
      <c r="G94" s="117" t="s">
        <v>22</v>
      </c>
      <c r="H94" s="117" t="s">
        <v>177</v>
      </c>
      <c r="I94" s="118">
        <v>45082</v>
      </c>
      <c r="J94" s="116">
        <v>20231320065281</v>
      </c>
      <c r="K94" s="119">
        <v>45090</v>
      </c>
      <c r="L94" s="123">
        <v>5</v>
      </c>
      <c r="M94" s="123">
        <v>0</v>
      </c>
      <c r="N94" s="117" t="s">
        <v>25</v>
      </c>
      <c r="O94" s="117" t="s">
        <v>219</v>
      </c>
      <c r="P94" s="117"/>
      <c r="Q94" s="117"/>
    </row>
    <row r="95" spans="1:17" ht="40.799999999999997" x14ac:dyDescent="0.3">
      <c r="A95" s="115">
        <v>93</v>
      </c>
      <c r="B95" s="115"/>
      <c r="C95" s="116">
        <v>20231120073302</v>
      </c>
      <c r="D95" s="115" t="s">
        <v>18</v>
      </c>
      <c r="E95" s="117" t="s">
        <v>55</v>
      </c>
      <c r="F95" s="99" t="s">
        <v>16</v>
      </c>
      <c r="G95" s="117" t="s">
        <v>19</v>
      </c>
      <c r="H95" s="117" t="s">
        <v>178</v>
      </c>
      <c r="I95" s="118">
        <v>45082</v>
      </c>
      <c r="J95" s="116">
        <v>20231400068041</v>
      </c>
      <c r="K95" s="119">
        <v>45098</v>
      </c>
      <c r="L95" s="123">
        <v>10</v>
      </c>
      <c r="M95" s="123">
        <v>0</v>
      </c>
      <c r="N95" s="117"/>
      <c r="O95" s="117"/>
      <c r="P95" s="117"/>
      <c r="Q95" s="117"/>
    </row>
    <row r="96" spans="1:17" ht="30.6" x14ac:dyDescent="0.3">
      <c r="A96" s="115">
        <v>94</v>
      </c>
      <c r="B96" s="115">
        <v>2633022023</v>
      </c>
      <c r="C96" s="116">
        <v>20231120073522</v>
      </c>
      <c r="D96" s="115" t="s">
        <v>51</v>
      </c>
      <c r="E96" s="117" t="s">
        <v>24</v>
      </c>
      <c r="F96" s="99" t="s">
        <v>16</v>
      </c>
      <c r="G96" s="117" t="s">
        <v>22</v>
      </c>
      <c r="H96" s="117" t="s">
        <v>179</v>
      </c>
      <c r="I96" s="118">
        <v>45083</v>
      </c>
      <c r="J96" s="116">
        <v>20231320065301</v>
      </c>
      <c r="K96" s="119">
        <v>45090</v>
      </c>
      <c r="L96" s="123">
        <v>4</v>
      </c>
      <c r="M96" s="123">
        <v>0</v>
      </c>
      <c r="N96" s="117" t="s">
        <v>25</v>
      </c>
      <c r="O96" s="117" t="s">
        <v>30</v>
      </c>
      <c r="P96" s="117"/>
      <c r="Q96" s="117"/>
    </row>
    <row r="97" spans="1:17" ht="30.6" x14ac:dyDescent="0.3">
      <c r="A97" s="115">
        <v>95</v>
      </c>
      <c r="B97" s="115">
        <v>2690072023</v>
      </c>
      <c r="C97" s="116">
        <v>20231120075352</v>
      </c>
      <c r="D97" s="115" t="s">
        <v>14</v>
      </c>
      <c r="E97" s="117" t="s">
        <v>21</v>
      </c>
      <c r="F97" s="99" t="s">
        <v>16</v>
      </c>
      <c r="G97" s="117" t="s">
        <v>22</v>
      </c>
      <c r="H97" s="117" t="s">
        <v>180</v>
      </c>
      <c r="I97" s="118">
        <v>45085</v>
      </c>
      <c r="J97" s="116">
        <v>20231200065081</v>
      </c>
      <c r="K97" s="119">
        <v>45090</v>
      </c>
      <c r="L97" s="123">
        <v>2</v>
      </c>
      <c r="M97" s="123">
        <v>0</v>
      </c>
      <c r="N97" s="117"/>
      <c r="O97" s="117"/>
      <c r="P97" s="117"/>
      <c r="Q97" s="117"/>
    </row>
    <row r="98" spans="1:17" ht="30.6" x14ac:dyDescent="0.3">
      <c r="A98" s="115">
        <v>96</v>
      </c>
      <c r="B98" s="115">
        <v>2683132023</v>
      </c>
      <c r="C98" s="116">
        <v>20231120076032</v>
      </c>
      <c r="D98" s="115" t="s">
        <v>14</v>
      </c>
      <c r="E98" s="117" t="s">
        <v>24</v>
      </c>
      <c r="F98" s="99" t="s">
        <v>16</v>
      </c>
      <c r="G98" s="117" t="s">
        <v>22</v>
      </c>
      <c r="H98" s="117" t="s">
        <v>181</v>
      </c>
      <c r="I98" s="118">
        <v>45085</v>
      </c>
      <c r="J98" s="116">
        <v>20231320070371</v>
      </c>
      <c r="K98" s="119">
        <v>45103</v>
      </c>
      <c r="L98" s="123">
        <v>10</v>
      </c>
      <c r="M98" s="123">
        <v>0</v>
      </c>
      <c r="N98" s="117"/>
      <c r="O98" s="117"/>
      <c r="P98" s="117"/>
      <c r="Q98" s="117"/>
    </row>
    <row r="99" spans="1:17" ht="20.399999999999999" x14ac:dyDescent="0.3">
      <c r="A99" s="115">
        <v>97</v>
      </c>
      <c r="B99" s="115">
        <v>2729242023</v>
      </c>
      <c r="C99" s="116">
        <v>20231120076642</v>
      </c>
      <c r="D99" s="115" t="s">
        <v>18</v>
      </c>
      <c r="E99" s="117" t="s">
        <v>24</v>
      </c>
      <c r="F99" s="99" t="s">
        <v>16</v>
      </c>
      <c r="G99" s="117" t="s">
        <v>22</v>
      </c>
      <c r="H99" s="117" t="s">
        <v>182</v>
      </c>
      <c r="I99" s="118">
        <v>45086</v>
      </c>
      <c r="J99" s="116">
        <v>20231320071301</v>
      </c>
      <c r="K99" s="119">
        <v>45105</v>
      </c>
      <c r="L99" s="123">
        <v>11</v>
      </c>
      <c r="M99" s="123">
        <v>0</v>
      </c>
      <c r="N99" s="117"/>
      <c r="O99" s="117"/>
      <c r="P99" s="117"/>
      <c r="Q99" s="117"/>
    </row>
    <row r="100" spans="1:17" ht="20.399999999999999" x14ac:dyDescent="0.3">
      <c r="A100" s="115">
        <v>98</v>
      </c>
      <c r="B100" s="115"/>
      <c r="C100" s="116">
        <v>20231120077872</v>
      </c>
      <c r="D100" s="115" t="s">
        <v>18</v>
      </c>
      <c r="E100" s="117" t="s">
        <v>15</v>
      </c>
      <c r="F100" s="99" t="s">
        <v>16</v>
      </c>
      <c r="G100" s="117" t="s">
        <v>19</v>
      </c>
      <c r="H100" s="117" t="s">
        <v>183</v>
      </c>
      <c r="I100" s="118">
        <v>45091</v>
      </c>
      <c r="J100" s="116">
        <v>20231110069651</v>
      </c>
      <c r="K100" s="119">
        <v>45100</v>
      </c>
      <c r="L100" s="123">
        <v>6</v>
      </c>
      <c r="M100" s="123">
        <v>0</v>
      </c>
      <c r="N100" s="117"/>
      <c r="O100" s="117"/>
      <c r="P100" s="117"/>
      <c r="Q100" s="117"/>
    </row>
    <row r="101" spans="1:17" ht="30.6" x14ac:dyDescent="0.3">
      <c r="A101" s="115">
        <v>99</v>
      </c>
      <c r="B101" s="115">
        <v>2721712023</v>
      </c>
      <c r="C101" s="116">
        <v>20231120078432</v>
      </c>
      <c r="D101" s="115" t="s">
        <v>14</v>
      </c>
      <c r="E101" s="117" t="s">
        <v>24</v>
      </c>
      <c r="F101" s="99" t="s">
        <v>16</v>
      </c>
      <c r="G101" s="117" t="s">
        <v>22</v>
      </c>
      <c r="H101" s="117" t="s">
        <v>184</v>
      </c>
      <c r="I101" s="118">
        <v>45092</v>
      </c>
      <c r="J101" s="116">
        <v>20231320068211</v>
      </c>
      <c r="K101" s="119">
        <v>45098</v>
      </c>
      <c r="L101" s="123">
        <v>3</v>
      </c>
      <c r="M101" s="123">
        <v>0</v>
      </c>
      <c r="N101" s="117" t="s">
        <v>25</v>
      </c>
      <c r="O101" s="117" t="s">
        <v>215</v>
      </c>
      <c r="P101" s="117"/>
      <c r="Q101" s="117"/>
    </row>
    <row r="102" spans="1:17" ht="40.799999999999997" x14ac:dyDescent="0.3">
      <c r="A102" s="115">
        <v>100</v>
      </c>
      <c r="B102" s="115">
        <v>2766212023</v>
      </c>
      <c r="C102" s="116">
        <v>20231120078462</v>
      </c>
      <c r="D102" s="115" t="s">
        <v>14</v>
      </c>
      <c r="E102" s="117" t="s">
        <v>24</v>
      </c>
      <c r="F102" s="99" t="s">
        <v>16</v>
      </c>
      <c r="G102" s="117" t="s">
        <v>22</v>
      </c>
      <c r="H102" s="117" t="s">
        <v>185</v>
      </c>
      <c r="I102" s="118">
        <v>45092</v>
      </c>
      <c r="J102" s="116">
        <v>20231320068271</v>
      </c>
      <c r="K102" s="119">
        <v>45098</v>
      </c>
      <c r="L102" s="123">
        <v>3</v>
      </c>
      <c r="M102" s="123">
        <v>0</v>
      </c>
      <c r="N102" s="117" t="s">
        <v>25</v>
      </c>
      <c r="O102" s="117" t="s">
        <v>60</v>
      </c>
      <c r="P102" s="117" t="s">
        <v>57</v>
      </c>
      <c r="Q102" s="117"/>
    </row>
    <row r="103" spans="1:17" ht="40.799999999999997" x14ac:dyDescent="0.3">
      <c r="A103" s="115">
        <v>101</v>
      </c>
      <c r="B103" s="115">
        <v>2795382023</v>
      </c>
      <c r="C103" s="116">
        <v>20231120078652</v>
      </c>
      <c r="D103" s="115" t="s">
        <v>18</v>
      </c>
      <c r="E103" s="117" t="s">
        <v>21</v>
      </c>
      <c r="F103" s="99" t="s">
        <v>16</v>
      </c>
      <c r="G103" s="117" t="s">
        <v>22</v>
      </c>
      <c r="H103" s="117" t="s">
        <v>186</v>
      </c>
      <c r="I103" s="118">
        <v>45092</v>
      </c>
      <c r="J103" s="116">
        <v>20231200070071</v>
      </c>
      <c r="K103" s="119">
        <v>45103</v>
      </c>
      <c r="L103" s="123">
        <v>6</v>
      </c>
      <c r="M103" s="123">
        <v>0</v>
      </c>
      <c r="N103" s="117"/>
      <c r="O103" s="117"/>
      <c r="P103" s="117"/>
      <c r="Q103" s="117"/>
    </row>
    <row r="104" spans="1:17" ht="40.799999999999997" x14ac:dyDescent="0.3">
      <c r="A104" s="115">
        <v>102</v>
      </c>
      <c r="B104" s="115">
        <v>2795472023</v>
      </c>
      <c r="C104" s="116">
        <v>20231120078662</v>
      </c>
      <c r="D104" s="115" t="s">
        <v>18</v>
      </c>
      <c r="E104" s="117" t="s">
        <v>15</v>
      </c>
      <c r="F104" s="99" t="s">
        <v>16</v>
      </c>
      <c r="G104" s="117" t="s">
        <v>17</v>
      </c>
      <c r="H104" s="117" t="s">
        <v>187</v>
      </c>
      <c r="I104" s="118">
        <v>45092</v>
      </c>
      <c r="J104" s="116">
        <v>20231110070051</v>
      </c>
      <c r="K104" s="119">
        <v>45106</v>
      </c>
      <c r="L104" s="123">
        <v>9</v>
      </c>
      <c r="M104" s="123">
        <v>0</v>
      </c>
      <c r="N104" s="117"/>
      <c r="O104" s="117"/>
      <c r="P104" s="117"/>
      <c r="Q104" s="117" t="s">
        <v>231</v>
      </c>
    </row>
    <row r="105" spans="1:17" ht="51" x14ac:dyDescent="0.3">
      <c r="A105" s="115">
        <v>103</v>
      </c>
      <c r="B105" s="115">
        <v>2782922023</v>
      </c>
      <c r="C105" s="116">
        <v>20231120078962</v>
      </c>
      <c r="D105" s="115" t="s">
        <v>14</v>
      </c>
      <c r="E105" s="117" t="s">
        <v>24</v>
      </c>
      <c r="F105" s="99" t="s">
        <v>16</v>
      </c>
      <c r="G105" s="117" t="s">
        <v>22</v>
      </c>
      <c r="H105" s="117" t="s">
        <v>188</v>
      </c>
      <c r="I105" s="118">
        <v>45092</v>
      </c>
      <c r="J105" s="116">
        <v>20231320069691</v>
      </c>
      <c r="K105" s="119">
        <v>45103</v>
      </c>
      <c r="L105" s="123">
        <v>6</v>
      </c>
      <c r="M105" s="123">
        <v>0</v>
      </c>
      <c r="N105" s="117" t="s">
        <v>25</v>
      </c>
      <c r="O105" s="117" t="s">
        <v>61</v>
      </c>
      <c r="P105" s="117"/>
      <c r="Q105" s="117"/>
    </row>
    <row r="106" spans="1:17" ht="40.799999999999997" x14ac:dyDescent="0.3">
      <c r="A106" s="115">
        <v>104</v>
      </c>
      <c r="B106" s="115">
        <v>2807962023</v>
      </c>
      <c r="C106" s="116">
        <v>20231120079552</v>
      </c>
      <c r="D106" s="115" t="s">
        <v>14</v>
      </c>
      <c r="E106" s="117" t="s">
        <v>15</v>
      </c>
      <c r="F106" s="99" t="s">
        <v>16</v>
      </c>
      <c r="G106" s="117" t="s">
        <v>17</v>
      </c>
      <c r="H106" s="117" t="s">
        <v>187</v>
      </c>
      <c r="I106" s="118">
        <v>45093</v>
      </c>
      <c r="J106" s="116">
        <v>20231110070051</v>
      </c>
      <c r="K106" s="119">
        <v>45106</v>
      </c>
      <c r="L106" s="123">
        <v>8</v>
      </c>
      <c r="M106" s="123">
        <v>0</v>
      </c>
      <c r="N106" s="117"/>
      <c r="O106" s="117"/>
      <c r="P106" s="117"/>
      <c r="Q106" s="117" t="s">
        <v>231</v>
      </c>
    </row>
    <row r="107" spans="1:17" ht="30.6" x14ac:dyDescent="0.3">
      <c r="A107" s="115">
        <v>105</v>
      </c>
      <c r="B107" s="115">
        <v>2833872023</v>
      </c>
      <c r="C107" s="116">
        <v>20231120079902</v>
      </c>
      <c r="D107" s="115" t="s">
        <v>18</v>
      </c>
      <c r="E107" s="117" t="s">
        <v>21</v>
      </c>
      <c r="F107" s="99" t="s">
        <v>16</v>
      </c>
      <c r="G107" s="117" t="s">
        <v>22</v>
      </c>
      <c r="H107" s="117" t="s">
        <v>189</v>
      </c>
      <c r="I107" s="118">
        <v>45097</v>
      </c>
      <c r="J107" s="116">
        <v>20231200070481</v>
      </c>
      <c r="K107" s="119">
        <v>45103</v>
      </c>
      <c r="L107" s="123">
        <v>4</v>
      </c>
      <c r="M107" s="123">
        <v>0</v>
      </c>
      <c r="N107" s="117"/>
      <c r="O107" s="117"/>
      <c r="P107" s="117"/>
      <c r="Q107" s="117"/>
    </row>
    <row r="108" spans="1:17" ht="30.6" x14ac:dyDescent="0.3">
      <c r="A108" s="115">
        <v>106</v>
      </c>
      <c r="B108" s="115">
        <v>2841972023</v>
      </c>
      <c r="C108" s="116">
        <v>20231120080152</v>
      </c>
      <c r="D108" s="115" t="s">
        <v>18</v>
      </c>
      <c r="E108" s="117" t="s">
        <v>21</v>
      </c>
      <c r="F108" s="99" t="s">
        <v>16</v>
      </c>
      <c r="G108" s="117" t="s">
        <v>22</v>
      </c>
      <c r="H108" s="117" t="s">
        <v>190</v>
      </c>
      <c r="I108" s="118">
        <v>45097</v>
      </c>
      <c r="J108" s="116">
        <v>20231200070491</v>
      </c>
      <c r="K108" s="119">
        <v>45103</v>
      </c>
      <c r="L108" s="123">
        <v>4</v>
      </c>
      <c r="M108" s="123">
        <v>0</v>
      </c>
      <c r="N108" s="117"/>
      <c r="O108" s="117"/>
      <c r="P108" s="117"/>
      <c r="Q108" s="117"/>
    </row>
    <row r="109" spans="1:17" ht="30.6" x14ac:dyDescent="0.3">
      <c r="A109" s="115">
        <v>107</v>
      </c>
      <c r="B109" s="115">
        <v>2814742023</v>
      </c>
      <c r="C109" s="116">
        <v>20231120080772</v>
      </c>
      <c r="D109" s="115" t="s">
        <v>14</v>
      </c>
      <c r="E109" s="117" t="s">
        <v>21</v>
      </c>
      <c r="F109" s="99" t="s">
        <v>16</v>
      </c>
      <c r="G109" s="117" t="s">
        <v>22</v>
      </c>
      <c r="H109" s="117" t="s">
        <v>191</v>
      </c>
      <c r="I109" s="118">
        <v>45098</v>
      </c>
      <c r="J109" s="116">
        <v>20231200070351</v>
      </c>
      <c r="K109" s="119">
        <v>45105</v>
      </c>
      <c r="L109" s="123">
        <v>5</v>
      </c>
      <c r="M109" s="123">
        <v>0</v>
      </c>
      <c r="N109" s="117"/>
      <c r="O109" s="117"/>
      <c r="P109" s="115"/>
      <c r="Q109" s="117"/>
    </row>
    <row r="110" spans="1:17" ht="30.6" x14ac:dyDescent="0.3">
      <c r="A110" s="115">
        <v>108</v>
      </c>
      <c r="B110" s="115">
        <v>2858992023</v>
      </c>
      <c r="C110" s="116">
        <v>20231120080922</v>
      </c>
      <c r="D110" s="115" t="s">
        <v>18</v>
      </c>
      <c r="E110" s="117" t="s">
        <v>21</v>
      </c>
      <c r="F110" s="99" t="s">
        <v>16</v>
      </c>
      <c r="G110" s="117" t="s">
        <v>22</v>
      </c>
      <c r="H110" s="117" t="s">
        <v>192</v>
      </c>
      <c r="I110" s="118">
        <v>45098</v>
      </c>
      <c r="J110" s="116">
        <v>20231200070521</v>
      </c>
      <c r="K110" s="119">
        <v>45103</v>
      </c>
      <c r="L110" s="123">
        <v>3</v>
      </c>
      <c r="M110" s="123">
        <v>0</v>
      </c>
      <c r="N110" s="117"/>
      <c r="O110" s="117"/>
      <c r="P110" s="115"/>
      <c r="Q110" s="117"/>
    </row>
    <row r="111" spans="1:17" ht="40.799999999999997" x14ac:dyDescent="0.3">
      <c r="A111" s="115">
        <v>109</v>
      </c>
      <c r="B111" s="115">
        <v>2857112023</v>
      </c>
      <c r="C111" s="116">
        <v>20231120081162</v>
      </c>
      <c r="D111" s="115" t="s">
        <v>14</v>
      </c>
      <c r="E111" s="117" t="s">
        <v>20</v>
      </c>
      <c r="F111" s="99" t="s">
        <v>16</v>
      </c>
      <c r="G111" s="117" t="s">
        <v>19</v>
      </c>
      <c r="H111" s="117" t="s">
        <v>193</v>
      </c>
      <c r="I111" s="118">
        <v>45098</v>
      </c>
      <c r="J111" s="116">
        <v>20231150074001</v>
      </c>
      <c r="K111" s="119">
        <v>45113</v>
      </c>
      <c r="L111" s="123">
        <v>10</v>
      </c>
      <c r="M111" s="123">
        <v>0</v>
      </c>
      <c r="N111" s="117"/>
      <c r="O111" s="117"/>
      <c r="P111" s="115"/>
      <c r="Q111" s="117"/>
    </row>
    <row r="112" spans="1:17" ht="30.6" x14ac:dyDescent="0.3">
      <c r="A112" s="115">
        <v>110</v>
      </c>
      <c r="B112" s="115">
        <v>2865302023</v>
      </c>
      <c r="C112" s="116">
        <v>20231120081172</v>
      </c>
      <c r="D112" s="115" t="s">
        <v>18</v>
      </c>
      <c r="E112" s="117" t="s">
        <v>24</v>
      </c>
      <c r="F112" s="99" t="s">
        <v>16</v>
      </c>
      <c r="G112" s="117" t="s">
        <v>27</v>
      </c>
      <c r="H112" s="117" t="s">
        <v>194</v>
      </c>
      <c r="I112" s="118">
        <v>45098</v>
      </c>
      <c r="J112" s="116">
        <v>20231320071151</v>
      </c>
      <c r="K112" s="119">
        <v>45104</v>
      </c>
      <c r="L112" s="123">
        <v>4</v>
      </c>
      <c r="M112" s="123">
        <v>0</v>
      </c>
      <c r="N112" s="117"/>
      <c r="O112" s="117"/>
      <c r="P112" s="115"/>
      <c r="Q112" s="117"/>
    </row>
    <row r="113" spans="1:17" ht="30.6" x14ac:dyDescent="0.3">
      <c r="A113" s="115">
        <v>111</v>
      </c>
      <c r="B113" s="115">
        <v>2875922023</v>
      </c>
      <c r="C113" s="116">
        <v>20231120081542</v>
      </c>
      <c r="D113" s="115" t="s">
        <v>18</v>
      </c>
      <c r="E113" s="117" t="s">
        <v>21</v>
      </c>
      <c r="F113" s="99" t="s">
        <v>16</v>
      </c>
      <c r="G113" s="117" t="s">
        <v>22</v>
      </c>
      <c r="H113" s="117" t="s">
        <v>195</v>
      </c>
      <c r="I113" s="118">
        <v>45098</v>
      </c>
      <c r="J113" s="116">
        <v>20231200070541</v>
      </c>
      <c r="K113" s="119">
        <v>45103</v>
      </c>
      <c r="L113" s="123">
        <v>3</v>
      </c>
      <c r="M113" s="123">
        <v>0</v>
      </c>
      <c r="N113" s="117"/>
      <c r="O113" s="117"/>
      <c r="P113" s="115"/>
      <c r="Q113" s="117"/>
    </row>
    <row r="114" spans="1:17" ht="30.6" x14ac:dyDescent="0.3">
      <c r="A114" s="115">
        <v>112</v>
      </c>
      <c r="B114" s="115">
        <v>2880772023</v>
      </c>
      <c r="C114" s="116">
        <v>20231120081662</v>
      </c>
      <c r="D114" s="115" t="s">
        <v>18</v>
      </c>
      <c r="E114" s="117" t="s">
        <v>15</v>
      </c>
      <c r="F114" s="99" t="s">
        <v>16</v>
      </c>
      <c r="G114" s="117" t="s">
        <v>19</v>
      </c>
      <c r="H114" s="117" t="s">
        <v>196</v>
      </c>
      <c r="I114" s="118">
        <v>45099</v>
      </c>
      <c r="J114" s="116">
        <v>20231130074021</v>
      </c>
      <c r="K114" s="119">
        <v>45113</v>
      </c>
      <c r="L114" s="123">
        <v>9</v>
      </c>
      <c r="M114" s="123">
        <v>0</v>
      </c>
      <c r="N114" s="117"/>
      <c r="O114" s="117"/>
      <c r="P114" s="115"/>
      <c r="Q114" s="117"/>
    </row>
    <row r="115" spans="1:17" ht="40.799999999999997" x14ac:dyDescent="0.3">
      <c r="A115" s="115">
        <v>113</v>
      </c>
      <c r="B115" s="115">
        <v>2884892023</v>
      </c>
      <c r="C115" s="116">
        <v>20231120081952</v>
      </c>
      <c r="D115" s="115" t="s">
        <v>14</v>
      </c>
      <c r="E115" s="117" t="s">
        <v>55</v>
      </c>
      <c r="F115" s="99" t="s">
        <v>16</v>
      </c>
      <c r="G115" s="117" t="s">
        <v>19</v>
      </c>
      <c r="H115" s="117" t="s">
        <v>197</v>
      </c>
      <c r="I115" s="118">
        <v>45099</v>
      </c>
      <c r="J115" s="116">
        <v>20231400073251</v>
      </c>
      <c r="K115" s="119">
        <v>45113</v>
      </c>
      <c r="L115" s="123">
        <v>9</v>
      </c>
      <c r="M115" s="123">
        <v>0</v>
      </c>
      <c r="N115" s="117"/>
      <c r="O115" s="117"/>
      <c r="P115" s="115"/>
      <c r="Q115" s="117"/>
    </row>
    <row r="116" spans="1:17" ht="30.6" x14ac:dyDescent="0.3">
      <c r="A116" s="115">
        <v>114</v>
      </c>
      <c r="B116" s="115">
        <v>2920382023</v>
      </c>
      <c r="C116" s="116">
        <v>20231120082812</v>
      </c>
      <c r="D116" s="115" t="s">
        <v>29</v>
      </c>
      <c r="E116" s="117" t="s">
        <v>21</v>
      </c>
      <c r="F116" s="99" t="s">
        <v>16</v>
      </c>
      <c r="G116" s="117" t="s">
        <v>22</v>
      </c>
      <c r="H116" s="117" t="s">
        <v>198</v>
      </c>
      <c r="I116" s="118">
        <v>45103</v>
      </c>
      <c r="J116" s="116">
        <v>20231200072181</v>
      </c>
      <c r="K116" s="119">
        <v>45107</v>
      </c>
      <c r="L116" s="123">
        <v>4</v>
      </c>
      <c r="M116" s="123">
        <v>0</v>
      </c>
      <c r="N116" s="117"/>
      <c r="O116" s="117"/>
      <c r="P116" s="115"/>
      <c r="Q116" s="117"/>
    </row>
    <row r="117" spans="1:17" ht="30.6" x14ac:dyDescent="0.3">
      <c r="A117" s="115">
        <v>115</v>
      </c>
      <c r="B117" s="115">
        <v>2920492023</v>
      </c>
      <c r="C117" s="116">
        <v>20231120082822</v>
      </c>
      <c r="D117" s="115" t="s">
        <v>18</v>
      </c>
      <c r="E117" s="117" t="s">
        <v>21</v>
      </c>
      <c r="F117" s="99" t="s">
        <v>16</v>
      </c>
      <c r="G117" s="117" t="s">
        <v>22</v>
      </c>
      <c r="H117" s="117" t="s">
        <v>199</v>
      </c>
      <c r="I117" s="118">
        <v>45103</v>
      </c>
      <c r="J117" s="116">
        <v>20231200072191</v>
      </c>
      <c r="K117" s="119">
        <v>45107</v>
      </c>
      <c r="L117" s="123">
        <v>4</v>
      </c>
      <c r="M117" s="123">
        <v>0</v>
      </c>
      <c r="N117" s="117"/>
      <c r="O117" s="117"/>
      <c r="P117" s="115"/>
      <c r="Q117" s="117"/>
    </row>
    <row r="118" spans="1:17" ht="30.6" x14ac:dyDescent="0.3">
      <c r="A118" s="115">
        <v>116</v>
      </c>
      <c r="B118" s="115">
        <v>2920832023</v>
      </c>
      <c r="C118" s="116">
        <v>20231120082852</v>
      </c>
      <c r="D118" s="115" t="s">
        <v>18</v>
      </c>
      <c r="E118" s="117" t="s">
        <v>21</v>
      </c>
      <c r="F118" s="99" t="s">
        <v>16</v>
      </c>
      <c r="G118" s="117" t="s">
        <v>22</v>
      </c>
      <c r="H118" s="117" t="s">
        <v>200</v>
      </c>
      <c r="I118" s="118">
        <v>45103</v>
      </c>
      <c r="J118" s="116">
        <v>20231200072201</v>
      </c>
      <c r="K118" s="119">
        <v>45107</v>
      </c>
      <c r="L118" s="123">
        <v>4</v>
      </c>
      <c r="M118" s="123">
        <v>0</v>
      </c>
      <c r="N118" s="117"/>
      <c r="O118" s="117"/>
      <c r="P118" s="115"/>
      <c r="Q118" s="117"/>
    </row>
    <row r="119" spans="1:17" ht="30.6" x14ac:dyDescent="0.3">
      <c r="A119" s="115">
        <v>117</v>
      </c>
      <c r="B119" s="115">
        <v>2936592023</v>
      </c>
      <c r="C119" s="116">
        <v>20231120083322</v>
      </c>
      <c r="D119" s="115" t="s">
        <v>18</v>
      </c>
      <c r="E119" s="117" t="s">
        <v>21</v>
      </c>
      <c r="F119" s="99" t="s">
        <v>16</v>
      </c>
      <c r="G119" s="117" t="s">
        <v>22</v>
      </c>
      <c r="H119" s="117" t="s">
        <v>201</v>
      </c>
      <c r="I119" s="118">
        <v>45104</v>
      </c>
      <c r="J119" s="116">
        <v>20231200072221</v>
      </c>
      <c r="K119" s="119">
        <v>45107</v>
      </c>
      <c r="L119" s="123">
        <v>3</v>
      </c>
      <c r="M119" s="123">
        <v>0</v>
      </c>
      <c r="N119" s="117"/>
      <c r="O119" s="117"/>
      <c r="P119" s="115"/>
      <c r="Q119" s="117"/>
    </row>
    <row r="120" spans="1:17" ht="51" x14ac:dyDescent="0.3">
      <c r="A120" s="115">
        <v>118</v>
      </c>
      <c r="B120" s="115">
        <v>2935112023</v>
      </c>
      <c r="C120" s="116">
        <v>20231120083562</v>
      </c>
      <c r="D120" s="115" t="s">
        <v>51</v>
      </c>
      <c r="E120" s="117" t="s">
        <v>21</v>
      </c>
      <c r="F120" s="99" t="s">
        <v>16</v>
      </c>
      <c r="G120" s="117" t="s">
        <v>22</v>
      </c>
      <c r="H120" s="117" t="s">
        <v>202</v>
      </c>
      <c r="I120" s="118">
        <v>45104</v>
      </c>
      <c r="J120" s="116">
        <v>20231320072731</v>
      </c>
      <c r="K120" s="119">
        <v>45115</v>
      </c>
      <c r="L120" s="123">
        <v>7</v>
      </c>
      <c r="M120" s="123">
        <v>0</v>
      </c>
      <c r="N120" s="117"/>
      <c r="O120" s="117"/>
      <c r="P120" s="115"/>
      <c r="Q120" s="117"/>
    </row>
    <row r="121" spans="1:17" ht="51" x14ac:dyDescent="0.3">
      <c r="A121" s="115">
        <v>119</v>
      </c>
      <c r="B121" s="115">
        <v>2933202023</v>
      </c>
      <c r="C121" s="116">
        <v>20231120083592</v>
      </c>
      <c r="D121" s="115" t="s">
        <v>51</v>
      </c>
      <c r="E121" s="117" t="s">
        <v>85</v>
      </c>
      <c r="F121" s="99" t="s">
        <v>16</v>
      </c>
      <c r="G121" s="117" t="s">
        <v>22</v>
      </c>
      <c r="H121" s="117" t="s">
        <v>203</v>
      </c>
      <c r="I121" s="118">
        <v>45104</v>
      </c>
      <c r="J121" s="116">
        <v>20231210074601</v>
      </c>
      <c r="K121" s="119">
        <v>45116</v>
      </c>
      <c r="L121" s="123">
        <v>7</v>
      </c>
      <c r="M121" s="123">
        <v>0</v>
      </c>
      <c r="N121" s="117"/>
      <c r="O121" s="117"/>
      <c r="P121" s="115"/>
      <c r="Q121" s="117"/>
    </row>
    <row r="122" spans="1:17" ht="30.6" x14ac:dyDescent="0.3">
      <c r="A122" s="115">
        <v>120</v>
      </c>
      <c r="B122" s="115"/>
      <c r="C122" s="116">
        <v>20231120083682</v>
      </c>
      <c r="D122" s="115" t="s">
        <v>29</v>
      </c>
      <c r="E122" s="117" t="s">
        <v>21</v>
      </c>
      <c r="F122" s="99" t="s">
        <v>16</v>
      </c>
      <c r="G122" s="117" t="s">
        <v>22</v>
      </c>
      <c r="H122" s="117" t="s">
        <v>204</v>
      </c>
      <c r="I122" s="118">
        <v>45104</v>
      </c>
      <c r="J122" s="116">
        <v>20231200071511</v>
      </c>
      <c r="K122" s="119">
        <v>45106</v>
      </c>
      <c r="L122" s="123">
        <v>2</v>
      </c>
      <c r="M122" s="123">
        <v>0</v>
      </c>
      <c r="N122" s="117" t="s">
        <v>25</v>
      </c>
      <c r="O122" s="117" t="s">
        <v>26</v>
      </c>
      <c r="P122" s="115"/>
      <c r="Q122" s="117"/>
    </row>
    <row r="123" spans="1:17" ht="40.799999999999997" x14ac:dyDescent="0.3">
      <c r="A123" s="115">
        <v>121</v>
      </c>
      <c r="B123" s="115">
        <v>2955722023</v>
      </c>
      <c r="C123" s="116">
        <v>20231120084802</v>
      </c>
      <c r="D123" s="115" t="s">
        <v>18</v>
      </c>
      <c r="E123" s="117" t="s">
        <v>86</v>
      </c>
      <c r="F123" s="99" t="s">
        <v>16</v>
      </c>
      <c r="G123" s="117" t="s">
        <v>19</v>
      </c>
      <c r="H123" s="117" t="s">
        <v>205</v>
      </c>
      <c r="I123" s="118">
        <v>45105</v>
      </c>
      <c r="J123" s="116">
        <v>20231180171953</v>
      </c>
      <c r="K123" s="119">
        <v>45120</v>
      </c>
      <c r="L123" s="123">
        <v>10</v>
      </c>
      <c r="M123" s="123">
        <v>0</v>
      </c>
      <c r="N123" s="117"/>
      <c r="O123" s="117"/>
      <c r="P123" s="115"/>
      <c r="Q123" s="117"/>
    </row>
    <row r="124" spans="1:17" ht="30.6" x14ac:dyDescent="0.3">
      <c r="A124" s="115">
        <v>122</v>
      </c>
      <c r="B124" s="115">
        <v>2971022023</v>
      </c>
      <c r="C124" s="116">
        <v>20231120085472</v>
      </c>
      <c r="D124" s="115" t="s">
        <v>29</v>
      </c>
      <c r="E124" s="117" t="s">
        <v>21</v>
      </c>
      <c r="F124" s="99" t="s">
        <v>16</v>
      </c>
      <c r="G124" s="117" t="s">
        <v>22</v>
      </c>
      <c r="H124" s="117" t="s">
        <v>206</v>
      </c>
      <c r="I124" s="118">
        <v>45106</v>
      </c>
      <c r="J124" s="116">
        <v>20231200072231</v>
      </c>
      <c r="K124" s="119">
        <v>45111</v>
      </c>
      <c r="L124" s="123">
        <v>2</v>
      </c>
      <c r="M124" s="123">
        <v>0</v>
      </c>
      <c r="N124" s="117"/>
      <c r="O124" s="117"/>
      <c r="P124" s="115"/>
      <c r="Q124" s="117"/>
    </row>
    <row r="125" spans="1:17" ht="20.399999999999999" x14ac:dyDescent="0.3">
      <c r="A125" s="115">
        <v>123</v>
      </c>
      <c r="B125" s="115">
        <v>2927272023</v>
      </c>
      <c r="C125" s="116">
        <v>20231120085532</v>
      </c>
      <c r="D125" s="115" t="s">
        <v>14</v>
      </c>
      <c r="E125" s="117" t="s">
        <v>20</v>
      </c>
      <c r="F125" s="99" t="s">
        <v>16</v>
      </c>
      <c r="G125" s="117" t="s">
        <v>19</v>
      </c>
      <c r="H125" s="117" t="s">
        <v>207</v>
      </c>
      <c r="I125" s="118">
        <v>45106</v>
      </c>
      <c r="J125" s="116">
        <v>20231150075591</v>
      </c>
      <c r="K125" s="119">
        <v>45119</v>
      </c>
      <c r="L125" s="123">
        <v>8</v>
      </c>
      <c r="M125" s="123">
        <v>0</v>
      </c>
      <c r="N125" s="117"/>
      <c r="O125" s="117"/>
      <c r="P125" s="115"/>
      <c r="Q125" s="117"/>
    </row>
    <row r="126" spans="1:17" ht="40.799999999999997" x14ac:dyDescent="0.3">
      <c r="A126" s="115">
        <v>124</v>
      </c>
      <c r="B126" s="115">
        <v>2975532023</v>
      </c>
      <c r="C126" s="116">
        <v>20231120086492</v>
      </c>
      <c r="D126" s="115" t="s">
        <v>14</v>
      </c>
      <c r="E126" s="117" t="s">
        <v>21</v>
      </c>
      <c r="F126" s="99" t="s">
        <v>16</v>
      </c>
      <c r="G126" s="117" t="s">
        <v>22</v>
      </c>
      <c r="H126" s="117" t="s">
        <v>208</v>
      </c>
      <c r="I126" s="118">
        <v>45107</v>
      </c>
      <c r="J126" s="116">
        <v>20231200072631</v>
      </c>
      <c r="K126" s="119">
        <v>45112</v>
      </c>
      <c r="L126" s="123">
        <v>2</v>
      </c>
      <c r="M126" s="123">
        <v>0</v>
      </c>
      <c r="N126" s="117" t="s">
        <v>25</v>
      </c>
      <c r="O126" s="117" t="s">
        <v>30</v>
      </c>
      <c r="P126" s="115"/>
      <c r="Q126" s="117"/>
    </row>
    <row r="127" spans="1:17" ht="40.799999999999997" x14ac:dyDescent="0.3">
      <c r="A127" s="115">
        <v>125</v>
      </c>
      <c r="B127" s="115">
        <v>2975502023</v>
      </c>
      <c r="C127" s="116">
        <v>20231120086502</v>
      </c>
      <c r="D127" s="115" t="s">
        <v>14</v>
      </c>
      <c r="E127" s="117" t="s">
        <v>21</v>
      </c>
      <c r="F127" s="99" t="s">
        <v>16</v>
      </c>
      <c r="G127" s="117" t="s">
        <v>22</v>
      </c>
      <c r="H127" s="117" t="s">
        <v>208</v>
      </c>
      <c r="I127" s="118">
        <v>45107</v>
      </c>
      <c r="J127" s="116">
        <v>20231200072631</v>
      </c>
      <c r="K127" s="119">
        <v>45112</v>
      </c>
      <c r="L127" s="123">
        <v>2</v>
      </c>
      <c r="M127" s="123">
        <v>0</v>
      </c>
      <c r="N127" s="117" t="s">
        <v>25</v>
      </c>
      <c r="O127" s="117" t="s">
        <v>30</v>
      </c>
      <c r="P127" s="115"/>
      <c r="Q127" s="117"/>
    </row>
    <row r="128" spans="1:17" ht="30.6" x14ac:dyDescent="0.3">
      <c r="A128" s="115">
        <v>126</v>
      </c>
      <c r="B128" s="115">
        <v>2991852023</v>
      </c>
      <c r="C128" s="116">
        <v>20231120086592</v>
      </c>
      <c r="D128" s="115" t="s">
        <v>18</v>
      </c>
      <c r="E128" s="117" t="s">
        <v>21</v>
      </c>
      <c r="F128" s="99" t="s">
        <v>16</v>
      </c>
      <c r="G128" s="117" t="s">
        <v>22</v>
      </c>
      <c r="H128" s="117" t="s">
        <v>209</v>
      </c>
      <c r="I128" s="118">
        <v>45107</v>
      </c>
      <c r="J128" s="116">
        <v>20231200073441</v>
      </c>
      <c r="K128" s="119">
        <v>45113</v>
      </c>
      <c r="L128" s="123">
        <v>3</v>
      </c>
      <c r="M128" s="123">
        <v>0</v>
      </c>
      <c r="N128" s="117" t="s">
        <v>25</v>
      </c>
      <c r="O128" s="117" t="s">
        <v>215</v>
      </c>
      <c r="P128" s="115" t="s">
        <v>57</v>
      </c>
      <c r="Q128" s="117"/>
    </row>
  </sheetData>
  <autoFilter ref="A2:Q128" xr:uid="{00000000-0009-0000-0000-000000000000}"/>
  <mergeCells count="1">
    <mergeCell ref="A1:P1"/>
  </mergeCells>
  <dataValidations count="4">
    <dataValidation type="date" allowBlank="1" showInputMessage="1" showErrorMessage="1" error="Sólo se admite formato fecha desde el 01/01/2019 hasta la fecha actual" sqref="I2" xr:uid="{BB071150-7F3F-407B-9112-59A6BCC94B16}">
      <formula1>43466</formula1>
      <formula2>TODAY()</formula2>
    </dataValidation>
    <dataValidation operator="greaterThanOrEqual" allowBlank="1" showInputMessage="1" showErrorMessage="1" error="La celda únicamente adminite formato fecha desde 01/01/2019" sqref="K2" xr:uid="{F5DF8AE5-E235-4483-B76D-B7C4C1859D58}"/>
    <dataValidation type="list" allowBlank="1" showInputMessage="1" showErrorMessage="1" sqref="O2" xr:uid="{28AC1B5D-15F1-40D5-85C9-EB0ADC98F1A4}">
      <formula1>Entidades</formula1>
    </dataValidation>
    <dataValidation type="date" operator="greaterThanOrEqual" allowBlank="1" showInputMessage="1" showErrorMessage="1" error="La celda únicamente adminite formato fecha desde 01/01/2019" sqref="K3:K128" xr:uid="{D9F441B1-AEA1-44E0-B4A4-F2FEECB88132}">
      <formula1>43466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AB99838-B759-4431-8B5D-C544846888BF}">
          <x14:formula1>
            <xm:f>'C:\Users\ASUS\Downloads\[Base de datos ACI - Actualizada 2022 Alfa (3) (2).xlsx]Listas'!#REF!</xm:f>
          </x14:formula1>
          <xm:sqref>F3:F128</xm:sqref>
        </x14:dataValidation>
        <x14:dataValidation type="list" allowBlank="1" showInputMessage="1" showErrorMessage="1" xr:uid="{310CD096-C28D-4A57-921E-AE092116DE13}">
          <x14:formula1>
            <xm:f>'[Base de datos ACI - Actualizada 2023 - Revisión Corte JUL 13 2023.xlsx]listas'!#REF!</xm:f>
          </x14:formula1>
          <xm:sqref>D3:D128</xm:sqref>
        </x14:dataValidation>
        <x14:dataValidation type="list" allowBlank="1" showInputMessage="1" showErrorMessage="1" xr:uid="{0946B31C-6800-4711-A3A1-AB0BA8521CBA}">
          <x14:formula1>
            <xm:f>'[Base de datos ACI - Actualizada 2023 - Revisión Corte JUL 13 2023.xlsx]listas'!#REF!</xm:f>
          </x14:formula1>
          <xm:sqref>E3:E128</xm:sqref>
        </x14:dataValidation>
        <x14:dataValidation type="list" allowBlank="1" showInputMessage="1" showErrorMessage="1" xr:uid="{0F0A3E11-2822-4A1C-B5E3-D2F798E23CCF}">
          <x14:formula1>
            <xm:f>'[Base de datos ACI - Actualizada 2023 - Revisión Corte JUL 13 2023.xlsx]listas'!#REF!</xm:f>
          </x14:formula1>
          <xm:sqref>G3:G128</xm:sqref>
        </x14:dataValidation>
        <x14:dataValidation type="list" allowBlank="1" showInputMessage="1" showErrorMessage="1" xr:uid="{53C37879-BCAC-453E-86EF-6D4A5A349223}">
          <x14:formula1>
            <xm:f>'[Base de datos ACI - Actualizada 2023 - Revisión Corte JUL 13 2023.xlsx]listas'!#REF!</xm:f>
          </x14:formula1>
          <xm:sqref>O3:O128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7"/>
  <sheetViews>
    <sheetView tabSelected="1" topLeftCell="A7" zoomScale="80" zoomScaleNormal="80" workbookViewId="0">
      <selection activeCell="A2" sqref="A2:F2"/>
    </sheetView>
  </sheetViews>
  <sheetFormatPr baseColWidth="10" defaultRowHeight="14.4" x14ac:dyDescent="0.3"/>
  <cols>
    <col min="1" max="1" width="40.33203125" customWidth="1"/>
    <col min="2" max="5" width="12.6640625" customWidth="1"/>
    <col min="6" max="6" width="15.33203125" customWidth="1"/>
    <col min="9" max="9" width="45.88671875" customWidth="1"/>
  </cols>
  <sheetData>
    <row r="1" spans="1:6" ht="112.95" customHeight="1" thickBot="1" x14ac:dyDescent="0.35">
      <c r="A1" s="68"/>
      <c r="B1" s="69"/>
      <c r="C1" s="69"/>
      <c r="D1" s="69"/>
      <c r="E1" s="69"/>
      <c r="F1" s="70"/>
    </row>
    <row r="2" spans="1:6" ht="70.2" customHeight="1" thickBot="1" x14ac:dyDescent="0.35">
      <c r="A2" s="71" t="s">
        <v>74</v>
      </c>
      <c r="B2" s="72"/>
      <c r="C2" s="72"/>
      <c r="D2" s="72"/>
      <c r="E2" s="73"/>
      <c r="F2" s="74"/>
    </row>
    <row r="3" spans="1:6" ht="18.600000000000001" thickBot="1" x14ac:dyDescent="0.35">
      <c r="A3" s="75" t="s">
        <v>64</v>
      </c>
      <c r="B3" s="76"/>
      <c r="C3" s="76"/>
      <c r="D3" s="76"/>
      <c r="E3" s="76"/>
      <c r="F3" s="77"/>
    </row>
    <row r="4" spans="1:6" ht="18.600000000000001" thickBot="1" x14ac:dyDescent="0.35">
      <c r="A4" s="78"/>
      <c r="B4" s="79"/>
      <c r="C4" s="79"/>
      <c r="D4" s="79"/>
      <c r="E4" s="79"/>
      <c r="F4" s="80"/>
    </row>
    <row r="5" spans="1:6" ht="18.600000000000001" thickBot="1" x14ac:dyDescent="0.35">
      <c r="A5" s="4"/>
      <c r="B5" s="44" t="s">
        <v>48</v>
      </c>
      <c r="C5" s="44" t="s">
        <v>49</v>
      </c>
      <c r="D5" s="48" t="s">
        <v>36</v>
      </c>
      <c r="E5" s="40"/>
      <c r="F5" s="15"/>
    </row>
    <row r="6" spans="1:6" ht="18" customHeight="1" x14ac:dyDescent="0.3">
      <c r="A6" s="4"/>
      <c r="B6" s="45" t="s">
        <v>65</v>
      </c>
      <c r="C6" s="51">
        <v>43</v>
      </c>
      <c r="D6" s="49">
        <f>C6/C$9</f>
        <v>0.34126984126984128</v>
      </c>
      <c r="E6" s="40"/>
      <c r="F6" s="15"/>
    </row>
    <row r="7" spans="1:6" ht="18" customHeight="1" x14ac:dyDescent="0.3">
      <c r="A7" s="4"/>
      <c r="B7" s="46" t="s">
        <v>66</v>
      </c>
      <c r="C7" s="52">
        <v>43</v>
      </c>
      <c r="D7" s="49">
        <f t="shared" ref="D7:D9" si="0">C7/C$9</f>
        <v>0.34126984126984128</v>
      </c>
      <c r="E7" s="40"/>
      <c r="F7" s="15"/>
    </row>
    <row r="8" spans="1:6" ht="18" customHeight="1" thickBot="1" x14ac:dyDescent="0.35">
      <c r="A8" s="4"/>
      <c r="B8" s="47" t="s">
        <v>67</v>
      </c>
      <c r="C8" s="53">
        <v>40</v>
      </c>
      <c r="D8" s="50">
        <f t="shared" si="0"/>
        <v>0.31746031746031744</v>
      </c>
      <c r="E8" s="40"/>
      <c r="F8" s="15"/>
    </row>
    <row r="9" spans="1:6" ht="18" customHeight="1" thickBot="1" x14ac:dyDescent="0.35">
      <c r="A9" s="4"/>
      <c r="B9" s="44" t="s">
        <v>50</v>
      </c>
      <c r="C9" s="54">
        <f>SUM(C6:C8)</f>
        <v>126</v>
      </c>
      <c r="D9" s="8">
        <f t="shared" si="0"/>
        <v>1</v>
      </c>
      <c r="E9" s="40"/>
      <c r="F9" s="15"/>
    </row>
    <row r="10" spans="1:6" ht="18" x14ac:dyDescent="0.3">
      <c r="A10" s="16"/>
      <c r="B10" s="40"/>
      <c r="C10" s="40"/>
      <c r="D10" s="40"/>
      <c r="E10" s="40"/>
      <c r="F10" s="15"/>
    </row>
    <row r="11" spans="1:6" x14ac:dyDescent="0.3">
      <c r="A11" s="4"/>
      <c r="B11" s="41"/>
      <c r="C11" s="41"/>
      <c r="D11" s="41"/>
      <c r="E11" s="41"/>
      <c r="F11" s="5"/>
    </row>
    <row r="12" spans="1:6" ht="18" x14ac:dyDescent="0.3">
      <c r="A12" s="16"/>
      <c r="B12" s="40"/>
      <c r="C12" s="40"/>
      <c r="D12" s="40"/>
      <c r="E12" s="40"/>
      <c r="F12" s="15"/>
    </row>
    <row r="13" spans="1:6" ht="18" x14ac:dyDescent="0.3">
      <c r="A13" s="16"/>
      <c r="B13" s="40"/>
      <c r="C13" s="40"/>
      <c r="D13" s="40"/>
      <c r="E13" s="40"/>
      <c r="F13" s="15"/>
    </row>
    <row r="14" spans="1:6" ht="18" x14ac:dyDescent="0.3">
      <c r="A14" s="16"/>
      <c r="B14" s="40"/>
      <c r="C14" s="40"/>
      <c r="D14" s="40"/>
      <c r="E14" s="40"/>
      <c r="F14" s="15"/>
    </row>
    <row r="15" spans="1:6" ht="18" x14ac:dyDescent="0.3">
      <c r="A15" s="16"/>
      <c r="B15" s="40"/>
      <c r="C15" s="40"/>
      <c r="D15" s="40"/>
      <c r="E15" s="40"/>
      <c r="F15" s="15"/>
    </row>
    <row r="16" spans="1:6" ht="18" x14ac:dyDescent="0.3">
      <c r="A16" s="16"/>
      <c r="B16" s="40"/>
      <c r="C16" s="40"/>
      <c r="D16" s="40"/>
      <c r="E16" s="40"/>
      <c r="F16" s="15"/>
    </row>
    <row r="17" spans="1:14" ht="18" x14ac:dyDescent="0.3">
      <c r="A17" s="16"/>
      <c r="B17" s="40"/>
      <c r="C17" s="40"/>
      <c r="D17" s="40"/>
      <c r="E17" s="40"/>
      <c r="F17" s="15"/>
    </row>
    <row r="18" spans="1:14" ht="18" x14ac:dyDescent="0.3">
      <c r="A18" s="16"/>
      <c r="B18" s="40"/>
      <c r="C18" s="40"/>
      <c r="D18" s="40"/>
      <c r="E18" s="40"/>
      <c r="F18" s="15"/>
    </row>
    <row r="19" spans="1:14" ht="18" x14ac:dyDescent="0.3">
      <c r="A19" s="16"/>
      <c r="B19" s="40"/>
      <c r="C19" s="40"/>
      <c r="D19" s="40"/>
      <c r="E19" s="40"/>
      <c r="F19" s="15"/>
    </row>
    <row r="20" spans="1:14" ht="18" x14ac:dyDescent="0.3">
      <c r="A20" s="16"/>
      <c r="B20" s="40"/>
      <c r="C20" s="40"/>
      <c r="D20" s="40"/>
      <c r="E20" s="40"/>
      <c r="F20" s="15"/>
    </row>
    <row r="21" spans="1:14" ht="18" x14ac:dyDescent="0.3">
      <c r="A21" s="16"/>
      <c r="B21" s="40"/>
      <c r="C21" s="40"/>
      <c r="D21" s="40"/>
      <c r="E21" s="40"/>
      <c r="F21" s="15"/>
    </row>
    <row r="22" spans="1:14" ht="18" x14ac:dyDescent="0.3">
      <c r="A22" s="16"/>
      <c r="B22" s="40"/>
      <c r="C22" s="40"/>
      <c r="D22" s="40"/>
      <c r="E22" s="40"/>
      <c r="F22" s="15"/>
    </row>
    <row r="23" spans="1:14" ht="104.4" customHeight="1" x14ac:dyDescent="0.3">
      <c r="A23" s="81" t="s">
        <v>73</v>
      </c>
      <c r="B23" s="82"/>
      <c r="C23" s="82"/>
      <c r="D23" s="82"/>
      <c r="E23" s="82"/>
      <c r="F23" s="83"/>
    </row>
    <row r="24" spans="1:14" ht="18.600000000000001" thickBot="1" x14ac:dyDescent="0.35">
      <c r="A24" s="65" t="s">
        <v>68</v>
      </c>
      <c r="B24" s="66"/>
      <c r="C24" s="66"/>
      <c r="D24" s="66"/>
      <c r="E24" s="66"/>
      <c r="F24" s="67"/>
    </row>
    <row r="25" spans="1:14" ht="16.2" thickBot="1" x14ac:dyDescent="0.35">
      <c r="A25" s="57" t="s">
        <v>34</v>
      </c>
      <c r="B25" s="17" t="s">
        <v>69</v>
      </c>
      <c r="C25" s="17" t="s">
        <v>70</v>
      </c>
      <c r="D25" s="20" t="s">
        <v>71</v>
      </c>
      <c r="E25" s="17" t="s">
        <v>35</v>
      </c>
      <c r="F25" s="17" t="s">
        <v>36</v>
      </c>
    </row>
    <row r="26" spans="1:14" ht="15.6" x14ac:dyDescent="0.3">
      <c r="A26" s="27" t="s">
        <v>18</v>
      </c>
      <c r="B26" s="33">
        <v>21</v>
      </c>
      <c r="C26" s="33">
        <v>23</v>
      </c>
      <c r="D26" s="33">
        <v>18</v>
      </c>
      <c r="E26" s="33">
        <f t="shared" ref="E26:E30" si="1">SUM(B26:D26)</f>
        <v>62</v>
      </c>
      <c r="F26" s="1">
        <f>E26/E$31</f>
        <v>0.49206349206349204</v>
      </c>
      <c r="N26" s="41"/>
    </row>
    <row r="27" spans="1:14" ht="15.6" x14ac:dyDescent="0.3">
      <c r="A27" s="28" t="s">
        <v>14</v>
      </c>
      <c r="B27" s="33">
        <v>16</v>
      </c>
      <c r="C27" s="33">
        <v>14</v>
      </c>
      <c r="D27" s="33">
        <v>13</v>
      </c>
      <c r="E27" s="33">
        <f t="shared" si="1"/>
        <v>43</v>
      </c>
      <c r="F27" s="1">
        <f>E27/E$31</f>
        <v>0.34126984126984128</v>
      </c>
      <c r="N27" s="41"/>
    </row>
    <row r="28" spans="1:14" ht="15.6" x14ac:dyDescent="0.3">
      <c r="A28" s="28" t="s">
        <v>37</v>
      </c>
      <c r="B28" s="33">
        <v>4</v>
      </c>
      <c r="C28" s="33">
        <v>3</v>
      </c>
      <c r="D28" s="33">
        <v>5</v>
      </c>
      <c r="E28" s="33">
        <f t="shared" si="1"/>
        <v>12</v>
      </c>
      <c r="F28" s="1">
        <f>E28/E$31</f>
        <v>9.5238095238095233E-2</v>
      </c>
      <c r="N28" s="41"/>
    </row>
    <row r="29" spans="1:14" ht="15.6" x14ac:dyDescent="0.3">
      <c r="A29" s="28" t="s">
        <v>51</v>
      </c>
      <c r="B29" s="33">
        <v>2</v>
      </c>
      <c r="C29" s="33">
        <v>0</v>
      </c>
      <c r="D29" s="33">
        <v>4</v>
      </c>
      <c r="E29" s="33">
        <f t="shared" si="1"/>
        <v>6</v>
      </c>
      <c r="F29" s="1">
        <f>E29/E$31</f>
        <v>4.7619047619047616E-2</v>
      </c>
      <c r="N29" s="41"/>
    </row>
    <row r="30" spans="1:14" ht="16.2" thickBot="1" x14ac:dyDescent="0.35">
      <c r="A30" s="28" t="s">
        <v>52</v>
      </c>
      <c r="B30" s="33">
        <v>0</v>
      </c>
      <c r="C30" s="33">
        <v>3</v>
      </c>
      <c r="D30" s="33">
        <v>0</v>
      </c>
      <c r="E30" s="33">
        <f t="shared" si="1"/>
        <v>3</v>
      </c>
      <c r="F30" s="1">
        <f>E30/E$31</f>
        <v>2.3809523809523808E-2</v>
      </c>
      <c r="N30" s="41"/>
    </row>
    <row r="31" spans="1:14" ht="16.2" thickBot="1" x14ac:dyDescent="0.35">
      <c r="A31" s="29" t="s">
        <v>38</v>
      </c>
      <c r="B31" s="17">
        <f>SUM(B26:B30)</f>
        <v>43</v>
      </c>
      <c r="C31" s="17">
        <f>SUM(C26:C30)</f>
        <v>43</v>
      </c>
      <c r="D31" s="20">
        <f>SUM(D26:D30)</f>
        <v>40</v>
      </c>
      <c r="E31" s="17">
        <f>SUM(E26:E30)</f>
        <v>126</v>
      </c>
      <c r="F31" s="3">
        <f t="shared" ref="F31" si="2">E31/E$31</f>
        <v>1</v>
      </c>
      <c r="M31" s="41"/>
      <c r="N31" s="41"/>
    </row>
    <row r="32" spans="1:14" x14ac:dyDescent="0.3">
      <c r="A32" s="4"/>
      <c r="B32" s="41"/>
      <c r="C32" s="41"/>
      <c r="D32" s="41"/>
      <c r="E32" s="41"/>
      <c r="F32" s="5"/>
    </row>
    <row r="33" spans="1:6" x14ac:dyDescent="0.3">
      <c r="A33" s="4"/>
      <c r="B33" s="41"/>
      <c r="C33" s="41"/>
      <c r="D33" s="41"/>
      <c r="E33" s="41"/>
      <c r="F33" s="5"/>
    </row>
    <row r="34" spans="1:6" x14ac:dyDescent="0.3">
      <c r="A34" s="4"/>
      <c r="B34" s="41"/>
      <c r="C34" s="41"/>
      <c r="D34" s="41"/>
      <c r="E34" s="41"/>
      <c r="F34" s="5"/>
    </row>
    <row r="35" spans="1:6" x14ac:dyDescent="0.3">
      <c r="A35" s="4"/>
      <c r="B35" s="41"/>
      <c r="C35" s="41"/>
      <c r="D35" s="41"/>
      <c r="E35" s="41"/>
      <c r="F35" s="5"/>
    </row>
    <row r="36" spans="1:6" x14ac:dyDescent="0.3">
      <c r="A36" s="4"/>
      <c r="B36" s="41"/>
      <c r="C36" s="41"/>
      <c r="D36" s="41"/>
      <c r="E36" s="41"/>
      <c r="F36" s="5"/>
    </row>
    <row r="37" spans="1:6" x14ac:dyDescent="0.3">
      <c r="A37" s="4"/>
      <c r="B37" s="41"/>
      <c r="C37" s="41"/>
      <c r="D37" s="41"/>
      <c r="E37" s="41"/>
      <c r="F37" s="5"/>
    </row>
    <row r="38" spans="1:6" x14ac:dyDescent="0.3">
      <c r="A38" s="4"/>
      <c r="B38" s="41"/>
      <c r="C38" s="41"/>
      <c r="D38" s="41"/>
      <c r="E38" s="41"/>
      <c r="F38" s="5"/>
    </row>
    <row r="39" spans="1:6" x14ac:dyDescent="0.3">
      <c r="A39" s="4"/>
      <c r="B39" s="41"/>
      <c r="C39" s="41"/>
      <c r="D39" s="41"/>
      <c r="E39" s="41"/>
      <c r="F39" s="5"/>
    </row>
    <row r="40" spans="1:6" x14ac:dyDescent="0.3">
      <c r="A40" s="4"/>
      <c r="B40" s="41"/>
      <c r="C40" s="41"/>
      <c r="D40" s="41"/>
      <c r="E40" s="41"/>
      <c r="F40" s="5"/>
    </row>
    <row r="41" spans="1:6" x14ac:dyDescent="0.3">
      <c r="A41" s="4"/>
      <c r="B41" s="41"/>
      <c r="C41" s="41"/>
      <c r="D41" s="41"/>
      <c r="E41" s="41"/>
      <c r="F41" s="5"/>
    </row>
    <row r="42" spans="1:6" x14ac:dyDescent="0.3">
      <c r="A42" s="4"/>
      <c r="B42" s="41"/>
      <c r="C42" s="41"/>
      <c r="D42" s="41"/>
      <c r="E42" s="41"/>
      <c r="F42" s="5"/>
    </row>
    <row r="43" spans="1:6" x14ac:dyDescent="0.3">
      <c r="A43" s="4"/>
      <c r="B43" s="41"/>
      <c r="C43" s="41"/>
      <c r="D43" s="41"/>
      <c r="E43" s="41"/>
      <c r="F43" s="5"/>
    </row>
    <row r="44" spans="1:6" x14ac:dyDescent="0.3">
      <c r="A44" s="4"/>
      <c r="B44" s="41"/>
      <c r="C44" s="41"/>
      <c r="D44" s="41"/>
      <c r="E44" s="41"/>
      <c r="F44" s="5"/>
    </row>
    <row r="45" spans="1:6" x14ac:dyDescent="0.3">
      <c r="A45" s="4"/>
      <c r="B45" s="41"/>
      <c r="C45" s="41"/>
      <c r="D45" s="41"/>
      <c r="E45" s="41"/>
      <c r="F45" s="5"/>
    </row>
    <row r="46" spans="1:6" x14ac:dyDescent="0.3">
      <c r="A46" s="4"/>
      <c r="B46" s="41"/>
      <c r="C46" s="41"/>
      <c r="D46" s="41"/>
      <c r="E46" s="41"/>
      <c r="F46" s="5"/>
    </row>
    <row r="47" spans="1:6" x14ac:dyDescent="0.3">
      <c r="A47" s="4"/>
      <c r="B47" s="41"/>
      <c r="C47" s="41"/>
      <c r="D47" s="41"/>
      <c r="E47" s="41"/>
      <c r="F47" s="5"/>
    </row>
    <row r="48" spans="1:6" ht="18" customHeight="1" x14ac:dyDescent="0.3">
      <c r="A48" s="4"/>
      <c r="B48" s="41"/>
      <c r="C48" s="41"/>
      <c r="D48" s="41"/>
      <c r="E48" s="41"/>
      <c r="F48" s="5"/>
    </row>
    <row r="49" spans="1:14" ht="75.599999999999994" customHeight="1" x14ac:dyDescent="0.3">
      <c r="A49" s="84" t="s">
        <v>78</v>
      </c>
      <c r="B49" s="85"/>
      <c r="C49" s="85"/>
      <c r="D49" s="85"/>
      <c r="E49" s="85"/>
      <c r="F49" s="86"/>
    </row>
    <row r="50" spans="1:14" ht="18.600000000000001" thickBot="1" x14ac:dyDescent="0.35">
      <c r="A50" s="87" t="s">
        <v>75</v>
      </c>
      <c r="B50" s="88"/>
      <c r="C50" s="88"/>
      <c r="D50" s="88"/>
      <c r="E50" s="88"/>
      <c r="F50" s="89"/>
    </row>
    <row r="51" spans="1:14" ht="16.2" thickBot="1" x14ac:dyDescent="0.35">
      <c r="A51" s="58" t="s">
        <v>39</v>
      </c>
      <c r="B51" s="17" t="s">
        <v>69</v>
      </c>
      <c r="C51" s="17" t="s">
        <v>70</v>
      </c>
      <c r="D51" s="20" t="s">
        <v>71</v>
      </c>
      <c r="E51" s="59" t="s">
        <v>35</v>
      </c>
      <c r="F51" s="59" t="s">
        <v>36</v>
      </c>
    </row>
    <row r="52" spans="1:14" ht="15.6" x14ac:dyDescent="0.3">
      <c r="A52" s="6" t="s">
        <v>40</v>
      </c>
      <c r="B52" s="34">
        <v>27</v>
      </c>
      <c r="C52" s="34">
        <v>32</v>
      </c>
      <c r="D52" s="34">
        <v>29</v>
      </c>
      <c r="E52" s="18">
        <f t="shared" ref="E52" si="3">SUM(B52:D52)</f>
        <v>88</v>
      </c>
      <c r="F52" s="23">
        <f t="shared" ref="F52:F58" si="4">E52/E$58</f>
        <v>0.69841269841269837</v>
      </c>
      <c r="L52" s="55"/>
      <c r="M52" s="41"/>
      <c r="N52" s="56"/>
    </row>
    <row r="53" spans="1:14" ht="15.6" x14ac:dyDescent="0.3">
      <c r="A53" s="7" t="s">
        <v>42</v>
      </c>
      <c r="B53" s="35">
        <v>6</v>
      </c>
      <c r="C53" s="35">
        <v>4</v>
      </c>
      <c r="D53" s="52">
        <v>8</v>
      </c>
      <c r="E53" s="19">
        <f>SUM(B53:D53)</f>
        <v>18</v>
      </c>
      <c r="F53" s="23">
        <f t="shared" si="4"/>
        <v>0.14285714285714285</v>
      </c>
      <c r="L53" s="55"/>
      <c r="M53" s="41"/>
      <c r="N53" s="56"/>
    </row>
    <row r="54" spans="1:14" ht="15.6" x14ac:dyDescent="0.3">
      <c r="A54" s="7" t="s">
        <v>43</v>
      </c>
      <c r="B54" s="35">
        <v>5</v>
      </c>
      <c r="C54" s="35">
        <v>2</v>
      </c>
      <c r="D54" s="52">
        <v>2</v>
      </c>
      <c r="E54" s="31">
        <f>SUM(B54:D54)</f>
        <v>9</v>
      </c>
      <c r="F54" s="23">
        <f t="shared" si="4"/>
        <v>7.1428571428571425E-2</v>
      </c>
      <c r="L54" s="55"/>
      <c r="M54" s="41"/>
      <c r="N54" s="56"/>
    </row>
    <row r="55" spans="1:14" ht="31.2" x14ac:dyDescent="0.3">
      <c r="A55" s="7" t="s">
        <v>79</v>
      </c>
      <c r="B55" s="35">
        <v>1</v>
      </c>
      <c r="C55" s="35">
        <v>4</v>
      </c>
      <c r="D55" s="52">
        <v>0</v>
      </c>
      <c r="E55" s="31">
        <f>SUM(B55:D55)</f>
        <v>5</v>
      </c>
      <c r="F55" s="23">
        <f t="shared" si="4"/>
        <v>3.968253968253968E-2</v>
      </c>
      <c r="L55" s="55"/>
      <c r="M55" s="41"/>
      <c r="N55" s="56"/>
    </row>
    <row r="56" spans="1:14" ht="15.6" x14ac:dyDescent="0.3">
      <c r="A56" s="7" t="s">
        <v>41</v>
      </c>
      <c r="B56" s="35">
        <v>2</v>
      </c>
      <c r="C56" s="35">
        <v>1</v>
      </c>
      <c r="D56" s="52">
        <v>1</v>
      </c>
      <c r="E56" s="19">
        <f>SUM(B56:D56)</f>
        <v>4</v>
      </c>
      <c r="F56" s="23">
        <f t="shared" si="4"/>
        <v>3.1746031746031744E-2</v>
      </c>
      <c r="L56" s="55"/>
      <c r="M56" s="41"/>
      <c r="N56" s="56"/>
    </row>
    <row r="57" spans="1:14" ht="16.2" thickBot="1" x14ac:dyDescent="0.35">
      <c r="A57" s="7" t="s">
        <v>44</v>
      </c>
      <c r="B57" s="52">
        <v>2</v>
      </c>
      <c r="C57" s="35"/>
      <c r="D57" s="52">
        <v>0</v>
      </c>
      <c r="E57" s="31">
        <f>SUM(B57:D57)</f>
        <v>2</v>
      </c>
      <c r="F57" s="23">
        <f t="shared" si="4"/>
        <v>1.5873015873015872E-2</v>
      </c>
      <c r="L57" s="55"/>
      <c r="M57" s="41"/>
      <c r="N57" s="56"/>
    </row>
    <row r="58" spans="1:14" ht="16.2" thickBot="1" x14ac:dyDescent="0.35">
      <c r="A58" s="2" t="s">
        <v>38</v>
      </c>
      <c r="B58" s="20">
        <f>SUM(B52:B57)</f>
        <v>43</v>
      </c>
      <c r="C58" s="20">
        <f>SUM(C52:C57)</f>
        <v>43</v>
      </c>
      <c r="D58" s="20">
        <f>SUM(D52:D57)</f>
        <v>40</v>
      </c>
      <c r="E58" s="60">
        <f>SUM(E52:E57)</f>
        <v>126</v>
      </c>
      <c r="F58" s="8">
        <f t="shared" si="4"/>
        <v>1</v>
      </c>
    </row>
    <row r="59" spans="1:14" ht="15.6" x14ac:dyDescent="0.3">
      <c r="A59" s="9"/>
      <c r="B59" s="42"/>
      <c r="C59" s="42"/>
      <c r="D59" s="42"/>
      <c r="E59" s="43"/>
      <c r="F59" s="10"/>
    </row>
    <row r="60" spans="1:14" ht="15.6" x14ac:dyDescent="0.3">
      <c r="A60" s="9"/>
      <c r="B60" s="42"/>
      <c r="C60" s="42"/>
      <c r="D60" s="42"/>
      <c r="E60" s="43"/>
      <c r="F60" s="10"/>
    </row>
    <row r="61" spans="1:14" ht="15.6" x14ac:dyDescent="0.3">
      <c r="A61" s="9"/>
      <c r="B61" s="42"/>
      <c r="C61" s="42"/>
      <c r="D61" s="42"/>
      <c r="E61" s="43"/>
      <c r="F61" s="10"/>
    </row>
    <row r="62" spans="1:14" ht="15.6" x14ac:dyDescent="0.3">
      <c r="A62" s="9"/>
      <c r="B62" s="42"/>
      <c r="C62" s="42"/>
      <c r="D62" s="42"/>
      <c r="E62" s="43"/>
      <c r="F62" s="10"/>
    </row>
    <row r="63" spans="1:14" ht="15.6" x14ac:dyDescent="0.3">
      <c r="A63" s="9"/>
      <c r="B63" s="42"/>
      <c r="C63" s="42"/>
      <c r="D63" s="42"/>
      <c r="E63" s="43"/>
      <c r="F63" s="10"/>
    </row>
    <row r="64" spans="1:14" ht="15.6" x14ac:dyDescent="0.3">
      <c r="A64" s="9"/>
      <c r="B64" s="42"/>
      <c r="C64" s="42"/>
      <c r="D64" s="42"/>
      <c r="E64" s="43"/>
      <c r="F64" s="10"/>
    </row>
    <row r="65" spans="1:6" ht="15.6" x14ac:dyDescent="0.3">
      <c r="A65" s="9"/>
      <c r="B65" s="42"/>
      <c r="C65" s="42"/>
      <c r="D65" s="42"/>
      <c r="E65" s="43"/>
      <c r="F65" s="10"/>
    </row>
    <row r="66" spans="1:6" ht="15.6" x14ac:dyDescent="0.3">
      <c r="A66" s="9"/>
      <c r="B66" s="42"/>
      <c r="C66" s="42"/>
      <c r="D66" s="42"/>
      <c r="E66" s="43"/>
      <c r="F66" s="10"/>
    </row>
    <row r="67" spans="1:6" ht="15.6" x14ac:dyDescent="0.3">
      <c r="A67" s="9"/>
      <c r="B67" s="42"/>
      <c r="C67" s="42"/>
      <c r="D67" s="42"/>
      <c r="E67" s="43"/>
      <c r="F67" s="10"/>
    </row>
    <row r="68" spans="1:6" ht="15.6" x14ac:dyDescent="0.3">
      <c r="A68" s="9"/>
      <c r="B68" s="42"/>
      <c r="C68" s="42"/>
      <c r="D68" s="42"/>
      <c r="E68" s="43"/>
      <c r="F68" s="10"/>
    </row>
    <row r="69" spans="1:6" ht="15.6" x14ac:dyDescent="0.3">
      <c r="A69" s="9"/>
      <c r="B69" s="42"/>
      <c r="C69" s="42"/>
      <c r="D69" s="42"/>
      <c r="E69" s="43"/>
      <c r="F69" s="10"/>
    </row>
    <row r="70" spans="1:6" ht="15.6" x14ac:dyDescent="0.3">
      <c r="A70" s="9"/>
      <c r="B70" s="42"/>
      <c r="C70" s="42"/>
      <c r="D70" s="42"/>
      <c r="E70" s="43"/>
      <c r="F70" s="10"/>
    </row>
    <row r="71" spans="1:6" ht="15.6" x14ac:dyDescent="0.3">
      <c r="A71" s="9"/>
      <c r="B71" s="42"/>
      <c r="C71" s="42"/>
      <c r="D71" s="42"/>
      <c r="E71" s="43"/>
      <c r="F71" s="10"/>
    </row>
    <row r="72" spans="1:6" ht="15.6" x14ac:dyDescent="0.3">
      <c r="A72" s="9"/>
      <c r="B72" s="42"/>
      <c r="C72" s="42"/>
      <c r="D72" s="42"/>
      <c r="E72" s="43"/>
      <c r="F72" s="10"/>
    </row>
    <row r="73" spans="1:6" ht="15.6" x14ac:dyDescent="0.3">
      <c r="A73" s="9"/>
      <c r="B73" s="42"/>
      <c r="C73" s="42"/>
      <c r="D73" s="42"/>
      <c r="E73" s="43"/>
      <c r="F73" s="10"/>
    </row>
    <row r="74" spans="1:6" ht="75" customHeight="1" x14ac:dyDescent="0.3">
      <c r="A74" s="84" t="s">
        <v>80</v>
      </c>
      <c r="B74" s="90"/>
      <c r="C74" s="90"/>
      <c r="D74" s="90"/>
      <c r="E74" s="90"/>
      <c r="F74" s="91"/>
    </row>
    <row r="75" spans="1:6" ht="18.600000000000001" thickBot="1" x14ac:dyDescent="0.35">
      <c r="A75" s="92" t="s">
        <v>76</v>
      </c>
      <c r="B75" s="93"/>
      <c r="C75" s="93"/>
      <c r="D75" s="93"/>
      <c r="E75" s="93"/>
      <c r="F75" s="94"/>
    </row>
    <row r="76" spans="1:6" ht="29.4" customHeight="1" thickBot="1" x14ac:dyDescent="0.35">
      <c r="A76" s="95" t="s">
        <v>77</v>
      </c>
      <c r="B76" s="96"/>
      <c r="C76" s="96"/>
      <c r="D76" s="96"/>
      <c r="E76" s="96"/>
      <c r="F76" s="97"/>
    </row>
    <row r="77" spans="1:6" ht="18.600000000000001" thickBot="1" x14ac:dyDescent="0.35">
      <c r="A77" s="92" t="s">
        <v>72</v>
      </c>
      <c r="B77" s="93"/>
      <c r="C77" s="93"/>
      <c r="D77" s="93"/>
      <c r="E77" s="93"/>
      <c r="F77" s="94"/>
    </row>
    <row r="78" spans="1:6" ht="31.8" thickBot="1" x14ac:dyDescent="0.35">
      <c r="A78" s="39" t="s">
        <v>45</v>
      </c>
      <c r="B78" s="17" t="s">
        <v>69</v>
      </c>
      <c r="C78" s="17" t="s">
        <v>70</v>
      </c>
      <c r="D78" s="20" t="s">
        <v>71</v>
      </c>
      <c r="E78" s="20" t="s">
        <v>35</v>
      </c>
      <c r="F78" s="17" t="s">
        <v>36</v>
      </c>
    </row>
    <row r="79" spans="1:6" ht="15.6" x14ac:dyDescent="0.3">
      <c r="A79" s="38" t="s">
        <v>46</v>
      </c>
      <c r="B79" s="36">
        <v>5</v>
      </c>
      <c r="C79" s="36">
        <v>7</v>
      </c>
      <c r="D79" s="36">
        <v>6</v>
      </c>
      <c r="E79" s="21">
        <f>SUM(B79:D79)</f>
        <v>18</v>
      </c>
      <c r="F79" s="22">
        <f>E79/E$84</f>
        <v>0.6428571428571429</v>
      </c>
    </row>
    <row r="80" spans="1:6" ht="15.6" x14ac:dyDescent="0.3">
      <c r="A80" s="11" t="s">
        <v>47</v>
      </c>
      <c r="B80" s="37">
        <v>2</v>
      </c>
      <c r="C80" s="37">
        <v>4</v>
      </c>
      <c r="D80" s="37">
        <v>1</v>
      </c>
      <c r="E80" s="21">
        <f t="shared" ref="E80:E82" si="5">SUM(B80:D80)</f>
        <v>7</v>
      </c>
      <c r="F80" s="22">
        <f>E80/E$84</f>
        <v>0.25</v>
      </c>
    </row>
    <row r="81" spans="1:6" ht="31.2" x14ac:dyDescent="0.3">
      <c r="A81" s="30" t="s">
        <v>63</v>
      </c>
      <c r="B81" s="63"/>
      <c r="C81" s="63"/>
      <c r="D81" s="63">
        <v>1</v>
      </c>
      <c r="E81" s="21">
        <f t="shared" si="5"/>
        <v>1</v>
      </c>
      <c r="F81" s="22">
        <f>E81/E$84</f>
        <v>3.5714285714285712E-2</v>
      </c>
    </row>
    <row r="82" spans="1:6" ht="15.6" x14ac:dyDescent="0.3">
      <c r="A82" s="30" t="s">
        <v>81</v>
      </c>
      <c r="B82" s="37">
        <v>0</v>
      </c>
      <c r="C82" s="37">
        <v>1</v>
      </c>
      <c r="D82" s="37">
        <v>0</v>
      </c>
      <c r="E82" s="21">
        <f t="shared" si="5"/>
        <v>1</v>
      </c>
      <c r="F82" s="22">
        <f>E81/E$84</f>
        <v>3.5714285714285712E-2</v>
      </c>
    </row>
    <row r="83" spans="1:6" ht="16.2" thickBot="1" x14ac:dyDescent="0.35">
      <c r="A83" s="61" t="s">
        <v>82</v>
      </c>
      <c r="B83" s="62"/>
      <c r="C83" s="62"/>
      <c r="D83" s="62">
        <v>1</v>
      </c>
      <c r="E83" s="21">
        <f>SUM(B83:D83)</f>
        <v>1</v>
      </c>
      <c r="F83" s="22">
        <f t="shared" ref="F83" si="6">E82/E$84</f>
        <v>3.5714285714285712E-2</v>
      </c>
    </row>
    <row r="84" spans="1:6" ht="16.2" thickBot="1" x14ac:dyDescent="0.35">
      <c r="A84" s="2" t="s">
        <v>38</v>
      </c>
      <c r="B84" s="17">
        <f>SUM(B79:B83)</f>
        <v>7</v>
      </c>
      <c r="C84" s="17">
        <f>SUM(C79:C83)</f>
        <v>12</v>
      </c>
      <c r="D84" s="17">
        <f>SUM(D79:D83)</f>
        <v>9</v>
      </c>
      <c r="E84" s="20">
        <f>SUM(E79:E83)</f>
        <v>28</v>
      </c>
      <c r="F84" s="32">
        <f>E84/E$84</f>
        <v>1</v>
      </c>
    </row>
    <row r="85" spans="1:6" x14ac:dyDescent="0.3">
      <c r="A85" s="4"/>
      <c r="B85" s="41"/>
      <c r="C85" s="41"/>
      <c r="D85" s="41"/>
      <c r="E85" s="41"/>
      <c r="F85" s="5"/>
    </row>
    <row r="86" spans="1:6" ht="64.2" customHeight="1" x14ac:dyDescent="0.3">
      <c r="A86" s="84" t="s">
        <v>83</v>
      </c>
      <c r="B86" s="90"/>
      <c r="C86" s="90"/>
      <c r="D86" s="90"/>
      <c r="E86" s="90"/>
      <c r="F86" s="91"/>
    </row>
    <row r="87" spans="1:6" ht="15" thickBot="1" x14ac:dyDescent="0.35">
      <c r="A87" s="12"/>
      <c r="B87" s="13"/>
      <c r="C87" s="13"/>
      <c r="D87" s="13"/>
      <c r="E87" s="13"/>
      <c r="F87" s="14"/>
    </row>
  </sheetData>
  <mergeCells count="13">
    <mergeCell ref="A49:F49"/>
    <mergeCell ref="A50:F50"/>
    <mergeCell ref="A74:F74"/>
    <mergeCell ref="A77:F77"/>
    <mergeCell ref="A86:F86"/>
    <mergeCell ref="A75:F75"/>
    <mergeCell ref="A76:F76"/>
    <mergeCell ref="A24:F24"/>
    <mergeCell ref="A1:F1"/>
    <mergeCell ref="A2:F2"/>
    <mergeCell ref="A3:F3"/>
    <mergeCell ref="A4:F4"/>
    <mergeCell ref="A23:F23"/>
  </mergeCells>
  <pageMargins left="0.7" right="0.7" top="0.75" bottom="0.75" header="0.3" footer="0.3"/>
  <pageSetup scale="68" orientation="portrait" r:id="rId1"/>
  <rowBreaks count="1" manualBreakCount="1">
    <brk id="3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 Datos II Trim 2023  </vt:lpstr>
      <vt:lpstr>Solicitud Información II Trim </vt:lpstr>
      <vt:lpstr>'Solicitud Información II Trim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ASUS</cp:lastModifiedBy>
  <dcterms:created xsi:type="dcterms:W3CDTF">2021-10-29T16:47:53Z</dcterms:created>
  <dcterms:modified xsi:type="dcterms:W3CDTF">2023-07-20T18:49:44Z</dcterms:modified>
</cp:coreProperties>
</file>