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nm.Print_Area" localSheetId="0">'PRENSA'!$A$1:$K$23</definedName>
  </definedNames>
  <calcPr fullCalcOnLoad="1"/>
</workbook>
</file>

<file path=xl/sharedStrings.xml><?xml version="1.0" encoding="utf-8"?>
<sst xmlns="http://schemas.openxmlformats.org/spreadsheetml/2006/main" count="150" uniqueCount="96">
  <si>
    <t xml:space="preserve">NÚMERO LOCALIDAD </t>
  </si>
  <si>
    <t>BARRIO</t>
  </si>
  <si>
    <t xml:space="preserve">DIRECCIÓN 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</si>
  <si>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</si>
  <si>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</si>
  <si>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</si>
  <si>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</si>
  <si>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</si>
  <si>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</si>
  <si>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</si>
  <si>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</si>
  <si>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PARCHEO</t>
  </si>
  <si>
    <t>PROGRAMA</t>
  </si>
  <si>
    <t>6N</t>
  </si>
  <si>
    <t>1N</t>
  </si>
  <si>
    <t>10N</t>
  </si>
  <si>
    <t>7N</t>
  </si>
  <si>
    <t>2N</t>
  </si>
  <si>
    <t>9N</t>
  </si>
  <si>
    <t>5N</t>
  </si>
  <si>
    <t>8N</t>
  </si>
  <si>
    <t>ENGATIVA</t>
  </si>
  <si>
    <t>4N</t>
  </si>
  <si>
    <t>SUBA</t>
  </si>
  <si>
    <t>KR 119</t>
  </si>
  <si>
    <t>CL 90</t>
  </si>
  <si>
    <t>Acuerdo 761/2020/F</t>
  </si>
  <si>
    <t>Vías Participativas</t>
  </si>
  <si>
    <t>CIUDADELA COLSUBSIDIO</t>
  </si>
  <si>
    <t>DG 90</t>
  </si>
  <si>
    <t>CIV 10011749
PK 34011580</t>
  </si>
  <si>
    <t>BILBAO</t>
  </si>
  <si>
    <t>CL 143B</t>
  </si>
  <si>
    <t>PUENTE ARANDA</t>
  </si>
  <si>
    <t>SANTA FE</t>
  </si>
  <si>
    <t>CL 2</t>
  </si>
  <si>
    <t>AK 36</t>
  </si>
  <si>
    <t>Acuerdo 761/2020/C</t>
  </si>
  <si>
    <t>BOSA</t>
  </si>
  <si>
    <t>VILLA EMMA</t>
  </si>
  <si>
    <t>CL 78 S</t>
  </si>
  <si>
    <t>KR 88G</t>
  </si>
  <si>
    <t>KR 88H</t>
  </si>
  <si>
    <t>CIV 7002735
PK 357240</t>
  </si>
  <si>
    <t>FRESADO ESTABILIZADO</t>
  </si>
  <si>
    <t xml:space="preserve"> Acuerdo 761/2020/C</t>
  </si>
  <si>
    <t>KR 88F</t>
  </si>
  <si>
    <t>CIV 7002812
PK 357423</t>
  </si>
  <si>
    <t>BOCHICA</t>
  </si>
  <si>
    <t>KR 19A</t>
  </si>
  <si>
    <t>LAS CRUCES</t>
  </si>
  <si>
    <t>KR 7</t>
  </si>
  <si>
    <t>KR 8</t>
  </si>
  <si>
    <t>CIV 3001122
PK 144112</t>
  </si>
  <si>
    <t>CL 1F</t>
  </si>
  <si>
    <t>FONTIBON</t>
  </si>
  <si>
    <t>AC 17</t>
  </si>
  <si>
    <t>KR 88D</t>
  </si>
  <si>
    <t>CIV 7009121
PK 91012782</t>
  </si>
  <si>
    <t>KR 88CBIS</t>
  </si>
  <si>
    <t>CIV 7002949
PK 357738</t>
  </si>
  <si>
    <t>SAN BERNARDINO XVIII</t>
  </si>
  <si>
    <t>S.E</t>
  </si>
  <si>
    <t>CIV 7009122
PK 358536</t>
  </si>
  <si>
    <t>TUNJUELITO</t>
  </si>
  <si>
    <t>SAN BENITO</t>
  </si>
  <si>
    <t>CL 57 S</t>
  </si>
  <si>
    <t>KR 19</t>
  </si>
  <si>
    <t>CIV 6001379
PK 324081</t>
  </si>
  <si>
    <t>JIMENEZ DE QUESADA</t>
  </si>
  <si>
    <t>KR 78L</t>
  </si>
  <si>
    <t>CL 63 S</t>
  </si>
  <si>
    <t>CL 65 S</t>
  </si>
  <si>
    <t>CIV 7009863
PK 91010480</t>
  </si>
  <si>
    <t>Misionalidad</t>
  </si>
  <si>
    <t>CL 2B</t>
  </si>
  <si>
    <t>CL 1H</t>
  </si>
  <si>
    <t>CIV 16002758
PK 186812</t>
  </si>
  <si>
    <t>KR 145C</t>
  </si>
  <si>
    <t>KR 146A</t>
  </si>
  <si>
    <t>CIV 11001769
PK 175910</t>
  </si>
  <si>
    <t>EL CHANCO RURAL II</t>
  </si>
  <si>
    <t>PROGRAMACIÓN DE INTERVENCIONES NOCTURNO UMV MIERCOLES 31 DE MAYO DE 2023</t>
  </si>
  <si>
    <t>KR 9</t>
  </si>
  <si>
    <t>CIV 3001063
PK 144113</t>
  </si>
  <si>
    <t>CL 1D</t>
  </si>
  <si>
    <t>CIV 16002817
PK 186811</t>
  </si>
  <si>
    <t>CIV 16002551
PK 186816</t>
  </si>
  <si>
    <t>LA FAENA</t>
  </si>
  <si>
    <t>CL 69</t>
  </si>
  <si>
    <t>KR 119BIS</t>
  </si>
  <si>
    <t>KR 119A</t>
  </si>
  <si>
    <t>CIV 10001233
PK 166348</t>
  </si>
  <si>
    <t>KR 129</t>
  </si>
  <si>
    <t>S.E.</t>
  </si>
  <si>
    <t>CIV 9000415
PK 92086273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</si>
</sst>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US$&quot;#,##0;\-&quot;US$&quot;#,##0"/>
    <numFmt numFmtId="195" formatCode="&quot;US$&quot;#,##0;[Red]\-&quot;US$&quot;#,##0"/>
    <numFmt numFmtId="196" formatCode="&quot;US$&quot;#,##0.00;\-&quot;US$&quot;#,##0.00"/>
    <numFmt numFmtId="197" formatCode="&quot;US$&quot;#,##0.00;[Red]\-&quot;US$&quot;#,##0.00"/>
    <numFmt numFmtId="198" formatCode="_-&quot;US$&quot;* #,##0_-;\-&quot;US$&quot;* #,##0_-;_-&quot;US$&quot;* &quot;-&quot;_-;_-@_-"/>
    <numFmt numFmtId="199" formatCode="_-&quot;US$&quot;* #,##0.00_-;\-&quot;US$&quot;* #,##0.00_-;_-&quot;US$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240A]dddd\,\ dd&quot; de &quot;mmmm&quot; de &quot;yyyy"/>
    <numFmt numFmtId="211" formatCode="[$-240A]hh:mm:ss\ AM/PM"/>
    <numFmt numFmtId="212" formatCode="0.0"/>
    <numFmt numFmtId="213" formatCode="_-* #,##0\ _€_-;\-* #,##0\ _€_-;_-* &quot;- &quot;_€_-;_-@_-"/>
    <numFmt numFmtId="214" formatCode="_ [$€-2]\ * #,##0.00_ ;_ [$€-2]\ * \-#,##0.00_ ;_ [$€-2]\ * \-??_ "/>
    <numFmt numFmtId="215" formatCode="_ [$€]\ * #,##0.00_ ;_ [$€]\ * \-#,##0.00_ ;_ [$€]\ * \-??_ ;_ @_ "/>
    <numFmt numFmtId="216" formatCode="_([$€]* #,##0.00_);_([$€]* \(#,##0.00\);_([$€]* &quot;-&quot;??_);_(@_)"/>
    <numFmt numFmtId="217" formatCode="_-* #,##0.00\ [$€-1]_-;\-* #,##0.00\ [$€-1]_-;_-* \-??\ [$€-1]_-"/>
    <numFmt numFmtId="218" formatCode="_-* #,##0.00\ _€_-;\-* #,##0.00\ _€_-;_-* \-??\ _€_-;_-@_-"/>
    <numFmt numFmtId="219" formatCode="_ * #,##0.00_ ;_ * \-#,##0.00_ ;_ * \-??_ ;_ @_ "/>
    <numFmt numFmtId="220" formatCode="_(* #,##0.00_);_(* \(#,##0.00\);_(* \-??_);_(@_)"/>
    <numFmt numFmtId="221" formatCode="_-* #,##0.00&quot; €&quot;_-;\-* #,##0.00&quot; €&quot;_-;_-* \-??&quot; €&quot;_-;_-@_-"/>
    <numFmt numFmtId="222" formatCode="_(&quot;$ &quot;* #,##0.00_);_(&quot;$ &quot;* \(#,##0.00\);_(&quot;$ &quot;* \-??_);_(@_)"/>
    <numFmt numFmtId="223" formatCode="#,##0.0"/>
    <numFmt numFmtId="224" formatCode="dd/mmm"/>
    <numFmt numFmtId="225" formatCode="0.000%"/>
    <numFmt numFmtId="226" formatCode="_(* #,##0.0_);_(* \(#,##0.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3" fontId="24" fillId="0" borderId="8">
      <alignment horizontal="center" vertical="center" wrapText="1"/>
      <protection/>
    </xf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7" fillId="0" borderId="0" applyFont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16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8" fontId="1" fillId="0" borderId="0" applyFill="0" applyBorder="0" applyAlignment="0" applyProtection="0"/>
    <xf numFmtId="0" fontId="1" fillId="0" borderId="0" applyFill="0" applyBorder="0" applyAlignment="0" applyProtection="0"/>
    <xf numFmtId="220" fontId="1" fillId="0" borderId="0" applyFill="0" applyBorder="0" applyAlignment="0" applyProtection="0"/>
    <xf numFmtId="219" fontId="1" fillId="0" borderId="0" applyFill="0" applyBorder="0" applyAlignment="0" applyProtection="0"/>
    <xf numFmtId="0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3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222" fontId="1" fillId="0" borderId="0" applyFill="0" applyBorder="0" applyAlignment="0" applyProtection="0"/>
    <xf numFmtId="221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216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1" fontId="33" fillId="0" borderId="19" xfId="0" applyNumberFormat="1" applyFont="1" applyBorder="1" applyAlignment="1" applyProtection="1">
      <alignment horizontal="center" vertical="center" wrapText="1"/>
      <protection locked="0"/>
    </xf>
    <xf numFmtId="0" fontId="33" fillId="0" borderId="19" xfId="2657" applyFont="1" applyBorder="1" applyAlignment="1">
      <alignment horizontal="center" vertical="center" wrapText="1"/>
      <protection/>
    </xf>
    <xf numFmtId="0" fontId="33" fillId="55" borderId="19" xfId="0" applyFont="1" applyFill="1" applyBorder="1" applyAlignment="1" applyProtection="1">
      <alignment horizontal="center" vertical="center" wrapText="1"/>
      <protection locked="0"/>
    </xf>
    <xf numFmtId="0" fontId="33" fillId="56" borderId="19" xfId="2906" applyFont="1" applyFill="1" applyBorder="1" applyAlignment="1" applyProtection="1">
      <alignment horizontal="center" vertical="center" wrapText="1"/>
      <protection locked="0"/>
    </xf>
    <xf numFmtId="0" fontId="33" fillId="0" borderId="19" xfId="2906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7" fillId="54" borderId="21" xfId="0" applyFont="1" applyFill="1" applyBorder="1" applyAlignment="1">
      <alignment horizontal="center" vertical="center" wrapText="1"/>
    </xf>
    <xf numFmtId="0" fontId="37" fillId="54" borderId="22" xfId="0" applyFont="1" applyFill="1" applyBorder="1" applyAlignment="1">
      <alignment horizontal="center" vertical="center" wrapText="1"/>
    </xf>
    <xf numFmtId="0" fontId="37" fillId="54" borderId="23" xfId="0" applyFont="1" applyFill="1" applyBorder="1" applyAlignment="1">
      <alignment horizontal="center" vertical="center" wrapText="1"/>
    </xf>
    <xf numFmtId="0" fontId="2" fillId="57" borderId="24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33" fillId="0" borderId="25" xfId="2657" applyFont="1" applyBorder="1" applyAlignment="1">
      <alignment horizontal="center" vertical="center" wrapText="1"/>
      <protection/>
    </xf>
    <xf numFmtId="0" fontId="33" fillId="55" borderId="25" xfId="0" applyFont="1" applyFill="1" applyBorder="1" applyAlignment="1" applyProtection="1">
      <alignment horizontal="center" vertical="center" wrapText="1"/>
      <protection locked="0"/>
    </xf>
    <xf numFmtId="0" fontId="33" fillId="56" borderId="25" xfId="2906" applyFont="1" applyFill="1" applyBorder="1" applyAlignment="1" applyProtection="1">
      <alignment horizontal="center" vertical="center" wrapText="1"/>
      <protection locked="0"/>
    </xf>
    <xf numFmtId="0" fontId="33" fillId="0" borderId="25" xfId="2906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2" fillId="57" borderId="27" xfId="0" applyFont="1" applyFill="1" applyBorder="1" applyAlignment="1" applyProtection="1">
      <alignment horizontal="center" vertical="center" wrapText="1"/>
      <protection locked="0"/>
    </xf>
    <xf numFmtId="0" fontId="2" fillId="57" borderId="28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5" borderId="29" xfId="0" applyFont="1" applyFill="1" applyBorder="1" applyAlignment="1" applyProtection="1">
      <alignment horizontal="center" vertical="center" wrapText="1"/>
      <protection locked="0"/>
    </xf>
    <xf numFmtId="0" fontId="33" fillId="56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35" fillId="53" borderId="31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2906" applyFont="1" applyFill="1" applyBorder="1" applyAlignment="1" applyProtection="1">
      <alignment horizontal="center" vertical="center" wrapText="1"/>
      <protection locked="0"/>
    </xf>
    <xf numFmtId="0" fontId="33" fillId="0" borderId="36" xfId="2906" applyFont="1" applyFill="1" applyBorder="1" applyAlignment="1" applyProtection="1">
      <alignment horizontal="center" vertical="center" wrapText="1"/>
      <protection locked="0"/>
    </xf>
    <xf numFmtId="0" fontId="35" fillId="53" borderId="37" xfId="0" applyFont="1" applyFill="1" applyBorder="1" applyAlignment="1">
      <alignment horizontal="center" vertical="center" wrapText="1"/>
    </xf>
    <xf numFmtId="0" fontId="35" fillId="53" borderId="31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7" fillId="54" borderId="31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34" fillId="54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20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899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20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899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20</xdr:row>
      <xdr:rowOff>38100</xdr:rowOff>
    </xdr:from>
    <xdr:to>
      <xdr:col>4</xdr:col>
      <xdr:colOff>285750</xdr:colOff>
      <xdr:row>22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0297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20</xdr:row>
      <xdr:rowOff>76200</xdr:rowOff>
    </xdr:from>
    <xdr:to>
      <xdr:col>2</xdr:col>
      <xdr:colOff>1066800</xdr:colOff>
      <xdr:row>22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90678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SheetLayoutView="80" workbookViewId="0" topLeftCell="A1">
      <selection activeCell="A2" sqref="A2:K2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</cols>
  <sheetData>
    <row r="1" spans="1:11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0" customFormat="1" ht="34.5" customHeight="1" thickBot="1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52.5" customHeight="1" thickBot="1">
      <c r="A3" s="20" t="s">
        <v>7</v>
      </c>
      <c r="B3" s="21" t="s">
        <v>5</v>
      </c>
      <c r="C3" s="21" t="s">
        <v>0</v>
      </c>
      <c r="D3" s="21" t="s">
        <v>1</v>
      </c>
      <c r="E3" s="53" t="s">
        <v>2</v>
      </c>
      <c r="F3" s="54"/>
      <c r="G3" s="55"/>
      <c r="H3" s="21" t="s">
        <v>6</v>
      </c>
      <c r="I3" s="21" t="s">
        <v>3</v>
      </c>
      <c r="J3" s="42" t="s">
        <v>12</v>
      </c>
      <c r="K3" s="22" t="s">
        <v>8</v>
      </c>
    </row>
    <row r="4" spans="1:11" ht="34.5" customHeight="1">
      <c r="A4" s="32">
        <v>1</v>
      </c>
      <c r="B4" s="33" t="s">
        <v>34</v>
      </c>
      <c r="C4" s="34">
        <v>3</v>
      </c>
      <c r="D4" s="35" t="s">
        <v>50</v>
      </c>
      <c r="E4" s="36" t="s">
        <v>35</v>
      </c>
      <c r="F4" s="36" t="s">
        <v>51</v>
      </c>
      <c r="G4" s="36" t="s">
        <v>52</v>
      </c>
      <c r="H4" s="37" t="s">
        <v>53</v>
      </c>
      <c r="I4" s="38" t="s">
        <v>11</v>
      </c>
      <c r="J4" s="45" t="s">
        <v>27</v>
      </c>
      <c r="K4" s="39">
        <v>1</v>
      </c>
    </row>
    <row r="5" spans="1:11" ht="34.5" customHeight="1">
      <c r="A5" s="31">
        <v>2</v>
      </c>
      <c r="B5" s="13" t="s">
        <v>34</v>
      </c>
      <c r="C5" s="14">
        <v>3</v>
      </c>
      <c r="D5" s="15" t="s">
        <v>50</v>
      </c>
      <c r="E5" s="16" t="s">
        <v>35</v>
      </c>
      <c r="F5" s="16" t="s">
        <v>52</v>
      </c>
      <c r="G5" s="16" t="s">
        <v>83</v>
      </c>
      <c r="H5" s="17" t="s">
        <v>84</v>
      </c>
      <c r="I5" s="18" t="s">
        <v>11</v>
      </c>
      <c r="J5" s="46" t="s">
        <v>27</v>
      </c>
      <c r="K5" s="19">
        <v>1</v>
      </c>
    </row>
    <row r="6" spans="1:11" ht="34.5" customHeight="1">
      <c r="A6" s="31">
        <v>3</v>
      </c>
      <c r="B6" s="13" t="s">
        <v>64</v>
      </c>
      <c r="C6" s="14">
        <v>6</v>
      </c>
      <c r="D6" s="15" t="s">
        <v>65</v>
      </c>
      <c r="E6" s="16" t="s">
        <v>66</v>
      </c>
      <c r="F6" s="16" t="s">
        <v>67</v>
      </c>
      <c r="G6" s="16" t="s">
        <v>49</v>
      </c>
      <c r="H6" s="17" t="s">
        <v>68</v>
      </c>
      <c r="I6" s="18" t="s">
        <v>11</v>
      </c>
      <c r="J6" s="46" t="s">
        <v>45</v>
      </c>
      <c r="K6" s="19">
        <v>1</v>
      </c>
    </row>
    <row r="7" spans="1:11" ht="34.5" customHeight="1">
      <c r="A7" s="31">
        <v>4</v>
      </c>
      <c r="B7" s="13" t="s">
        <v>38</v>
      </c>
      <c r="C7" s="14">
        <v>7</v>
      </c>
      <c r="D7" s="15" t="s">
        <v>69</v>
      </c>
      <c r="E7" s="16" t="s">
        <v>70</v>
      </c>
      <c r="F7" s="16" t="s">
        <v>71</v>
      </c>
      <c r="G7" s="16" t="s">
        <v>72</v>
      </c>
      <c r="H7" s="17" t="s">
        <v>73</v>
      </c>
      <c r="I7" s="18" t="s">
        <v>11</v>
      </c>
      <c r="J7" s="46" t="s">
        <v>74</v>
      </c>
      <c r="K7" s="19">
        <v>1</v>
      </c>
    </row>
    <row r="8" spans="1:11" ht="34.5" customHeight="1">
      <c r="A8" s="31">
        <v>5</v>
      </c>
      <c r="B8" s="13" t="s">
        <v>38</v>
      </c>
      <c r="C8" s="14">
        <v>7</v>
      </c>
      <c r="D8" s="15" t="s">
        <v>39</v>
      </c>
      <c r="E8" s="16" t="s">
        <v>40</v>
      </c>
      <c r="F8" s="16" t="s">
        <v>41</v>
      </c>
      <c r="G8" s="16" t="s">
        <v>42</v>
      </c>
      <c r="H8" s="17" t="s">
        <v>43</v>
      </c>
      <c r="I8" s="18" t="s">
        <v>44</v>
      </c>
      <c r="J8" s="46" t="s">
        <v>45</v>
      </c>
      <c r="K8" s="19">
        <v>1</v>
      </c>
    </row>
    <row r="9" spans="1:11" ht="34.5" customHeight="1">
      <c r="A9" s="31">
        <v>6</v>
      </c>
      <c r="B9" s="13" t="s">
        <v>38</v>
      </c>
      <c r="C9" s="14">
        <v>7</v>
      </c>
      <c r="D9" s="15" t="s">
        <v>39</v>
      </c>
      <c r="E9" s="16" t="s">
        <v>40</v>
      </c>
      <c r="F9" s="16" t="s">
        <v>46</v>
      </c>
      <c r="G9" s="16" t="s">
        <v>41</v>
      </c>
      <c r="H9" s="17" t="s">
        <v>47</v>
      </c>
      <c r="I9" s="18" t="s">
        <v>44</v>
      </c>
      <c r="J9" s="46" t="s">
        <v>37</v>
      </c>
      <c r="K9" s="19">
        <v>1</v>
      </c>
    </row>
    <row r="10" spans="1:11" ht="34.5" customHeight="1">
      <c r="A10" s="31">
        <v>7</v>
      </c>
      <c r="B10" s="13" t="s">
        <v>38</v>
      </c>
      <c r="C10" s="14">
        <v>7</v>
      </c>
      <c r="D10" s="15" t="s">
        <v>39</v>
      </c>
      <c r="E10" s="16" t="s">
        <v>40</v>
      </c>
      <c r="F10" s="16" t="s">
        <v>57</v>
      </c>
      <c r="G10" s="16" t="s">
        <v>46</v>
      </c>
      <c r="H10" s="17" t="s">
        <v>58</v>
      </c>
      <c r="I10" s="18" t="s">
        <v>44</v>
      </c>
      <c r="J10" s="46" t="s">
        <v>37</v>
      </c>
      <c r="K10" s="19">
        <v>1</v>
      </c>
    </row>
    <row r="11" spans="1:11" ht="34.5" customHeight="1">
      <c r="A11" s="31">
        <v>8</v>
      </c>
      <c r="B11" s="13" t="s">
        <v>38</v>
      </c>
      <c r="C11" s="14">
        <v>7</v>
      </c>
      <c r="D11" s="15" t="s">
        <v>39</v>
      </c>
      <c r="E11" s="16" t="s">
        <v>40</v>
      </c>
      <c r="F11" s="16" t="s">
        <v>59</v>
      </c>
      <c r="G11" s="16" t="s">
        <v>57</v>
      </c>
      <c r="H11" s="17" t="s">
        <v>60</v>
      </c>
      <c r="I11" s="18" t="s">
        <v>44</v>
      </c>
      <c r="J11" s="46" t="s">
        <v>37</v>
      </c>
      <c r="K11" s="19">
        <v>1</v>
      </c>
    </row>
    <row r="12" spans="1:11" ht="34.5" customHeight="1">
      <c r="A12" s="31">
        <v>9</v>
      </c>
      <c r="B12" s="13" t="s">
        <v>38</v>
      </c>
      <c r="C12" s="14">
        <v>7</v>
      </c>
      <c r="D12" s="15" t="s">
        <v>61</v>
      </c>
      <c r="E12" s="16" t="s">
        <v>40</v>
      </c>
      <c r="F12" s="16" t="s">
        <v>62</v>
      </c>
      <c r="G12" s="16" t="s">
        <v>62</v>
      </c>
      <c r="H12" s="17" t="s">
        <v>63</v>
      </c>
      <c r="I12" s="18" t="s">
        <v>44</v>
      </c>
      <c r="J12" s="46" t="s">
        <v>37</v>
      </c>
      <c r="K12" s="19">
        <v>1</v>
      </c>
    </row>
    <row r="13" spans="1:11" ht="34.5" customHeight="1">
      <c r="A13" s="31">
        <v>10</v>
      </c>
      <c r="B13" s="13" t="s">
        <v>55</v>
      </c>
      <c r="C13" s="14">
        <v>9</v>
      </c>
      <c r="D13" s="15" t="s">
        <v>81</v>
      </c>
      <c r="E13" s="16" t="s">
        <v>56</v>
      </c>
      <c r="F13" s="16" t="s">
        <v>93</v>
      </c>
      <c r="G13" s="16" t="s">
        <v>94</v>
      </c>
      <c r="H13" s="17" t="s">
        <v>95</v>
      </c>
      <c r="I13" s="18" t="s">
        <v>11</v>
      </c>
      <c r="J13" s="46" t="s">
        <v>26</v>
      </c>
      <c r="K13" s="19">
        <v>1</v>
      </c>
    </row>
    <row r="14" spans="1:11" ht="34.5" customHeight="1">
      <c r="A14" s="31">
        <v>11</v>
      </c>
      <c r="B14" s="13" t="s">
        <v>21</v>
      </c>
      <c r="C14" s="14">
        <v>10</v>
      </c>
      <c r="D14" s="15" t="s">
        <v>88</v>
      </c>
      <c r="E14" s="16" t="s">
        <v>89</v>
      </c>
      <c r="F14" s="16" t="s">
        <v>90</v>
      </c>
      <c r="G14" s="16" t="s">
        <v>91</v>
      </c>
      <c r="H14" s="17" t="s">
        <v>92</v>
      </c>
      <c r="I14" s="18" t="s">
        <v>11</v>
      </c>
      <c r="J14" s="46" t="s">
        <v>27</v>
      </c>
      <c r="K14" s="19">
        <v>1</v>
      </c>
    </row>
    <row r="15" spans="1:11" ht="34.5" customHeight="1">
      <c r="A15" s="31">
        <v>12</v>
      </c>
      <c r="B15" s="13" t="s">
        <v>21</v>
      </c>
      <c r="C15" s="14">
        <v>10</v>
      </c>
      <c r="D15" s="15" t="s">
        <v>28</v>
      </c>
      <c r="E15" s="16" t="s">
        <v>24</v>
      </c>
      <c r="F15" s="16" t="s">
        <v>25</v>
      </c>
      <c r="G15" s="16" t="s">
        <v>29</v>
      </c>
      <c r="H15" s="17" t="s">
        <v>30</v>
      </c>
      <c r="I15" s="18" t="s">
        <v>11</v>
      </c>
      <c r="J15" s="46" t="s">
        <v>26</v>
      </c>
      <c r="K15" s="19">
        <v>1</v>
      </c>
    </row>
    <row r="16" spans="1:11" ht="34.5" customHeight="1">
      <c r="A16" s="31">
        <v>13</v>
      </c>
      <c r="B16" s="13" t="s">
        <v>23</v>
      </c>
      <c r="C16" s="14">
        <v>11</v>
      </c>
      <c r="D16" s="15" t="s">
        <v>31</v>
      </c>
      <c r="E16" s="16" t="s">
        <v>32</v>
      </c>
      <c r="F16" s="16" t="s">
        <v>78</v>
      </c>
      <c r="G16" s="16" t="s">
        <v>79</v>
      </c>
      <c r="H16" s="17" t="s">
        <v>80</v>
      </c>
      <c r="I16" s="18" t="s">
        <v>11</v>
      </c>
      <c r="J16" s="46" t="s">
        <v>27</v>
      </c>
      <c r="K16" s="19">
        <v>1</v>
      </c>
    </row>
    <row r="17" spans="1:11" ht="34.5" customHeight="1">
      <c r="A17" s="31">
        <v>14</v>
      </c>
      <c r="B17" s="13" t="s">
        <v>33</v>
      </c>
      <c r="C17" s="14">
        <v>16</v>
      </c>
      <c r="D17" s="15" t="s">
        <v>48</v>
      </c>
      <c r="E17" s="16" t="s">
        <v>36</v>
      </c>
      <c r="F17" s="16" t="s">
        <v>85</v>
      </c>
      <c r="G17" s="16" t="s">
        <v>54</v>
      </c>
      <c r="H17" s="17" t="s">
        <v>86</v>
      </c>
      <c r="I17" s="18" t="s">
        <v>11</v>
      </c>
      <c r="J17" s="46" t="s">
        <v>37</v>
      </c>
      <c r="K17" s="19">
        <v>1</v>
      </c>
    </row>
    <row r="18" spans="1:11" ht="34.5" customHeight="1">
      <c r="A18" s="31">
        <v>15</v>
      </c>
      <c r="B18" s="13" t="s">
        <v>33</v>
      </c>
      <c r="C18" s="14">
        <v>16</v>
      </c>
      <c r="D18" s="15" t="s">
        <v>48</v>
      </c>
      <c r="E18" s="16" t="s">
        <v>36</v>
      </c>
      <c r="F18" s="16" t="s">
        <v>35</v>
      </c>
      <c r="G18" s="16" t="s">
        <v>75</v>
      </c>
      <c r="H18" s="17" t="s">
        <v>87</v>
      </c>
      <c r="I18" s="18" t="s">
        <v>11</v>
      </c>
      <c r="J18" s="46" t="s">
        <v>37</v>
      </c>
      <c r="K18" s="19">
        <v>1</v>
      </c>
    </row>
    <row r="19" spans="1:11" ht="34.5" customHeight="1" thickBot="1">
      <c r="A19" s="23">
        <v>16</v>
      </c>
      <c r="B19" s="24" t="s">
        <v>33</v>
      </c>
      <c r="C19" s="25">
        <v>16</v>
      </c>
      <c r="D19" s="26" t="s">
        <v>48</v>
      </c>
      <c r="E19" s="27" t="s">
        <v>36</v>
      </c>
      <c r="F19" s="27" t="s">
        <v>54</v>
      </c>
      <c r="G19" s="27" t="s">
        <v>76</v>
      </c>
      <c r="H19" s="28" t="s">
        <v>77</v>
      </c>
      <c r="I19" s="29" t="s">
        <v>11</v>
      </c>
      <c r="J19" s="47" t="s">
        <v>37</v>
      </c>
      <c r="K19" s="30">
        <v>1</v>
      </c>
    </row>
    <row r="20" spans="1:11" ht="34.5" customHeight="1" thickBot="1">
      <c r="A20" s="56"/>
      <c r="B20" s="57"/>
      <c r="C20" s="57"/>
      <c r="D20" s="58" t="s">
        <v>10</v>
      </c>
      <c r="E20" s="59"/>
      <c r="F20" s="59"/>
      <c r="G20" s="59"/>
      <c r="H20" s="59"/>
      <c r="I20" s="60"/>
      <c r="J20" s="43"/>
      <c r="K20" s="12">
        <f>+SUM(K4:K19)</f>
        <v>16</v>
      </c>
    </row>
    <row r="21" spans="1:11" ht="34.5" customHeight="1" thickBot="1">
      <c r="A21" s="4"/>
      <c r="B21" s="4"/>
      <c r="C21" s="4"/>
      <c r="D21" s="5"/>
      <c r="E21" s="5"/>
      <c r="F21" s="5"/>
      <c r="G21" s="8"/>
      <c r="H21" s="8"/>
      <c r="I21" s="8"/>
      <c r="J21" s="8"/>
      <c r="K21" s="7"/>
    </row>
    <row r="22" spans="1:11" ht="34.5" customHeight="1" thickBot="1">
      <c r="A22" s="4"/>
      <c r="B22" s="4"/>
      <c r="C22" s="4"/>
      <c r="E22" s="5"/>
      <c r="F22" s="61" t="s">
        <v>9</v>
      </c>
      <c r="G22" s="62"/>
      <c r="H22" s="62"/>
      <c r="I22" s="62"/>
      <c r="J22" s="44"/>
      <c r="K22" s="11">
        <f>+K20</f>
        <v>16</v>
      </c>
    </row>
    <row r="23" spans="1:11" ht="34.5" customHeight="1" thickBot="1">
      <c r="A23" s="4"/>
      <c r="B23" s="4"/>
      <c r="C23" s="4"/>
      <c r="D23" s="5"/>
      <c r="E23" s="5"/>
      <c r="F23" s="48" t="s">
        <v>4</v>
      </c>
      <c r="G23" s="49"/>
      <c r="H23" s="49"/>
      <c r="I23" s="49"/>
      <c r="J23" s="41"/>
      <c r="K23" s="9">
        <v>11</v>
      </c>
    </row>
    <row r="24" spans="1:11" ht="34.5" customHeight="1">
      <c r="A24" s="4"/>
      <c r="B24" s="4"/>
      <c r="C24" s="4"/>
      <c r="D24" s="4"/>
      <c r="E24" s="4"/>
      <c r="F24" s="4"/>
      <c r="G24" s="3"/>
      <c r="H24" s="3"/>
      <c r="I24" s="3"/>
      <c r="J24" s="3"/>
      <c r="K24" s="6"/>
    </row>
    <row r="25" spans="1:5" ht="34.5" customHeight="1">
      <c r="A25" s="4"/>
      <c r="B25" s="4"/>
      <c r="C25" s="4"/>
      <c r="D25" s="4"/>
      <c r="E25" s="4"/>
    </row>
    <row r="26" spans="1:11" ht="34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mergeCells count="6">
    <mergeCell ref="F23:I23"/>
    <mergeCell ref="A2:K2"/>
    <mergeCell ref="E3:G3"/>
    <mergeCell ref="A20:C20"/>
    <mergeCell ref="D20:I20"/>
    <mergeCell ref="F22:I22"/>
  </mergeCells>
  <conditionalFormatting sqref="H26:H65536 H1:H3 H20:H24">
    <cfRule type="duplicateValues" priority="5140" dxfId="22" stopIfTrue="1">
      <formula>AND(COUNTIF($H$26:$H$65536,H1)+COUNTIF($H$1:$H$3,H1)+COUNTIF($H$20:$H$24,H1)&gt;1,NOT(ISBLANK(H1)))</formula>
    </cfRule>
  </conditionalFormatting>
  <conditionalFormatting sqref="H26:H65536 H1:H3 H20:H24">
    <cfRule type="duplicateValues" priority="5193" dxfId="23" stopIfTrue="1">
      <formula>AND(COUNTIF($H$26:$H$65536,H1)+COUNTIF($H$1:$H$3,H1)+COUNTIF($H$20:$H$24,H1)&gt;1,NOT(ISBLANK(H1)))</formula>
    </cfRule>
  </conditionalFormatting>
  <conditionalFormatting sqref="H26:H65536">
    <cfRule type="duplicateValues" priority="5196" dxfId="22" stopIfTrue="1">
      <formula>AND(COUNTIF($H$26:$H$65536,H26)&gt;1,NOT(ISBLANK(H26)))</formula>
    </cfRule>
  </conditionalFormatting>
  <conditionalFormatting sqref="H26:H65536 H1:H3 H20:H24">
    <cfRule type="duplicateValues" priority="4980" dxfId="22" stopIfTrue="1">
      <formula>AND(COUNTIF($H$26:$H$65536,H1)+COUNTIF($H$1:$H$3,H1)+COUNTIF($H$20:$H$24,H1)&gt;1,NOT(ISBLANK(H1)))</formula>
    </cfRule>
    <cfRule type="duplicateValues" priority="4996" dxfId="22" stopIfTrue="1">
      <formula>AND(COUNTIF($H$26:$H$65536,H1)+COUNTIF($H$1:$H$3,H1)+COUNTIF($H$20:$H$24,H1)&gt;1,NOT(ISBLANK(H1)))</formula>
    </cfRule>
  </conditionalFormatting>
  <conditionalFormatting sqref="H26:H65536">
    <cfRule type="duplicateValues" priority="4981" dxfId="22" stopIfTrue="1">
      <formula>AND(COUNTIF($H$26:$H$65536,H26)&gt;1,NOT(ISBLANK(H26)))</formula>
    </cfRule>
  </conditionalFormatting>
  <conditionalFormatting sqref="H26:H65536 H20:H24">
    <cfRule type="duplicateValues" priority="4973" dxfId="22" stopIfTrue="1">
      <formula>AND(COUNTIF($H$26:$H$65536,H20)+COUNTIF($H$20:$H$24,H20)&gt;1,NOT(ISBLANK(H20)))</formula>
    </cfRule>
  </conditionalFormatting>
  <conditionalFormatting sqref="H20:H65536 H1:H3">
    <cfRule type="duplicateValues" priority="4568" dxfId="22" stopIfTrue="1">
      <formula>AND(COUNTIF($H$20:$H$65536,H1)+COUNTIF($H$1:$H$3,H1)&gt;1,NOT(ISBLANK(H1)))</formula>
    </cfRule>
  </conditionalFormatting>
  <conditionalFormatting sqref="H20:H65536 H1:H3">
    <cfRule type="duplicateValues" priority="5299" dxfId="22" stopIfTrue="1">
      <formula>AND(COUNTIF($H$20:$H$65536,H1)+COUNTIF($H$1:$H$3,H1)&gt;1,NOT(ISBLANK(H1)))</formula>
    </cfRule>
    <cfRule type="duplicateValues" priority="5300" dxfId="22" stopIfTrue="1">
      <formula>AND(COUNTIF($H$20:$H$65536,H1)+COUNTIF($H$1:$H$3,H1)&gt;1,NOT(ISBLANK(H1)))</formula>
    </cfRule>
  </conditionalFormatting>
  <conditionalFormatting sqref="H20:H65536">
    <cfRule type="duplicateValues" priority="5307" dxfId="22" stopIfTrue="1">
      <formula>AND(COUNTIF($H$20:$H$65536,H20)&gt;1,NOT(ISBLANK(H20)))</formula>
    </cfRule>
  </conditionalFormatting>
  <conditionalFormatting sqref="H20:H65536 H1:H3">
    <cfRule type="duplicateValues" priority="5898" dxfId="22" stopIfTrue="1">
      <formula>AND(COUNTIF($H$20:$H$65536,H1)+COUNTIF($H$1:$H$3,H1)&gt;1,NOT(ISBLANK(H1)))</formula>
    </cfRule>
    <cfRule type="duplicateValues" priority="5899" dxfId="22" stopIfTrue="1">
      <formula>AND(COUNTIF($H$20:$H$65536,H1)+COUNTIF($H$1:$H$3,H1)&gt;1,NOT(ISBLANK(H1)))</formula>
    </cfRule>
    <cfRule type="duplicateValues" priority="5900" dxfId="22" stopIfTrue="1">
      <formula>AND(COUNTIF($H$20:$H$65536,H1)+COUNTIF($H$1:$H$3,H1)&gt;1,NOT(ISBLANK(H1)))</formula>
    </cfRule>
  </conditionalFormatting>
  <conditionalFormatting sqref="H20:H65536">
    <cfRule type="duplicateValues" priority="618" dxfId="22" stopIfTrue="1">
      <formula>AND(COUNTIF($H$20:$H$65536,H20)&gt;1,NOT(ISBLANK(H20)))</formula>
    </cfRule>
  </conditionalFormatting>
  <conditionalFormatting sqref="H20:H65536">
    <cfRule type="duplicateValues" priority="431" dxfId="22" stopIfTrue="1">
      <formula>AND(COUNTIF($H$20:$H$65536,H20)&gt;1,NOT(ISBLANK(H20)))</formula>
    </cfRule>
  </conditionalFormatting>
  <conditionalFormatting sqref="H20:H65536">
    <cfRule type="duplicateValues" priority="106" dxfId="22" stopIfTrue="1">
      <formula>AND(COUNTIF($H$20:$H$65536,H20)&gt;1,NOT(ISBLANK(H20)))</formula>
    </cfRule>
  </conditionalFormatting>
  <conditionalFormatting sqref="H20:H65536">
    <cfRule type="duplicateValues" priority="104" dxfId="22" stopIfTrue="1">
      <formula>AND(COUNTIF($H$20:$H$65536,H20)&gt;1,NOT(ISBLANK(H20)))</formula>
    </cfRule>
    <cfRule type="duplicateValues" priority="105" dxfId="22" stopIfTrue="1">
      <formula>AND(COUNTIF($H$20:$H$65536,H20)&gt;1,NOT(ISBLANK(H20)))</formula>
    </cfRule>
  </conditionalFormatting>
  <conditionalFormatting sqref="H4:H19">
    <cfRule type="duplicateValues" priority="23199" dxfId="22" stopIfTrue="1">
      <formula>AND(COUNTIF($H$4:$H$19,H4)&gt;1,NOT(ISBLANK(H4)))</formula>
    </cfRule>
    <cfRule type="duplicateValues" priority="23200" dxfId="22" stopIfTrue="1">
      <formula>AND(COUNTIF($H$4:$H$19,H4)&gt;1,NOT(ISBLANK(H4)))</formula>
    </cfRule>
  </conditionalFormatting>
  <conditionalFormatting sqref="H4:H19">
    <cfRule type="duplicateValues" priority="23203" dxfId="22" stopIfTrue="1">
      <formula>AND(COUNTIF($H$4:$H$19,H4)&gt;1,NOT(ISBLANK(H4)))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7"/>
    </sheetView>
  </sheetViews>
  <sheetFormatPr defaultColWidth="11.421875" defaultRowHeight="15"/>
  <sheetData>
    <row r="1" ht="14.25">
      <c r="A1" s="40" t="s">
        <v>13</v>
      </c>
    </row>
    <row r="2" ht="14.25">
      <c r="A2" s="40" t="s">
        <v>14</v>
      </c>
    </row>
    <row r="3" ht="14.25">
      <c r="A3" s="40" t="s">
        <v>15</v>
      </c>
    </row>
    <row r="4" ht="14.25">
      <c r="A4" s="40" t="s">
        <v>17</v>
      </c>
    </row>
    <row r="5" ht="14.25">
      <c r="A5" s="40">
        <v>18</v>
      </c>
    </row>
    <row r="6" ht="14.25">
      <c r="A6" s="40">
        <v>19</v>
      </c>
    </row>
    <row r="7" ht="14.25">
      <c r="A7" s="40">
        <v>8</v>
      </c>
    </row>
    <row r="8" ht="14.25">
      <c r="A8" s="40" t="s">
        <v>20</v>
      </c>
    </row>
    <row r="9" ht="14.25">
      <c r="A9" s="40" t="s">
        <v>16</v>
      </c>
    </row>
    <row r="10" ht="14.25">
      <c r="A10" s="40" t="s">
        <v>18</v>
      </c>
    </row>
    <row r="11" ht="14.25">
      <c r="A11" t="s">
        <v>19</v>
      </c>
    </row>
    <row r="12" ht="14.25">
      <c r="A1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</dc:creator>
  <cp:keywords/>
  <dc:description/>
  <cp:lastModifiedBy>Ariel A. Cortes R.</cp:lastModifiedBy>
  <cp:lastPrinted>2022-02-22T17:55:10Z</cp:lastPrinted>
  <dcterms:created xsi:type="dcterms:W3CDTF">2015-02-19T17:04:08Z</dcterms:created>
  <dcterms:modified xsi:type="dcterms:W3CDTF">2023-06-01T00:24:31Z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