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'PRENSA'!$A$1:$K$35</definedName>
  </definedNames>
  <calcPr fullCalcOnLoad="1"/>
</workbook>
</file>

<file path=xl/sharedStrings.xml><?xml version="1.0" encoding="utf-8"?>
<sst xmlns="http://schemas.openxmlformats.org/spreadsheetml/2006/main" count="244" uniqueCount="157">
  <si>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</si>
  <si>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</si>
  <si>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</si>
  <si>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</si>
  <si>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</si>
  <si>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</si>
  <si>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</si>
  <si>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</si>
  <si>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</si>
  <si>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</si>
  <si>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</si>
  <si>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</si>
  <si>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</si>
  <si>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</si>
  <si>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</si>
  <si>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</si>
  <si>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</si>
  <si>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</si>
  <si>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</si>
  <si>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</si>
  <si>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</si>
  <si>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</si>
  <si>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</si>
  <si>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</si>
  <si>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</si>
  <si>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PARCHEO</t>
  </si>
  <si>
    <t>USME</t>
  </si>
  <si>
    <t>MANTENIMIENTO PERIÓDICO E.P.</t>
  </si>
  <si>
    <t>Acuerdo 761/2020/E</t>
  </si>
  <si>
    <t>BOSA</t>
  </si>
  <si>
    <t>DIRECCIÓN</t>
  </si>
  <si>
    <t>PUENTE ARANDA</t>
  </si>
  <si>
    <t>CL 65A</t>
  </si>
  <si>
    <t>CL 65</t>
  </si>
  <si>
    <t>CIV 10006871
PK 517698</t>
  </si>
  <si>
    <t>LAS VILLAS</t>
  </si>
  <si>
    <t>CL 127D</t>
  </si>
  <si>
    <t>TV 59B</t>
  </si>
  <si>
    <t>CIV 11010111
PK 46160</t>
  </si>
  <si>
    <t>1C</t>
  </si>
  <si>
    <t>2C</t>
  </si>
  <si>
    <t>3C</t>
  </si>
  <si>
    <t>6C</t>
  </si>
  <si>
    <t>5C</t>
  </si>
  <si>
    <t>4C</t>
  </si>
  <si>
    <t>Tramo de Prueba</t>
  </si>
  <si>
    <t>SE</t>
  </si>
  <si>
    <t xml:space="preserve"> Acuerdo 761/2020/E</t>
  </si>
  <si>
    <t>CL 145A</t>
  </si>
  <si>
    <t>CIV 10006763
PK 517669</t>
  </si>
  <si>
    <t>CIV 10006871
PK 517697</t>
  </si>
  <si>
    <t>9N</t>
  </si>
  <si>
    <t>CIUDAD KENNEDY ORIENTAL</t>
  </si>
  <si>
    <t>CL 35C S</t>
  </si>
  <si>
    <t>KR 73D</t>
  </si>
  <si>
    <t>KR 73F</t>
  </si>
  <si>
    <t>HIPOTECHO SUR</t>
  </si>
  <si>
    <t>SUBA URBANO</t>
  </si>
  <si>
    <t>KR 90A</t>
  </si>
  <si>
    <t>LOS CEDROS</t>
  </si>
  <si>
    <t>KR 18B</t>
  </si>
  <si>
    <t>CL 145</t>
  </si>
  <si>
    <t>CIV 1003454
PK 138077</t>
  </si>
  <si>
    <t>CIV 11005417
PK 171267</t>
  </si>
  <si>
    <t>INDUSTRIAL CENTENARIO</t>
  </si>
  <si>
    <t>DG 19D</t>
  </si>
  <si>
    <t>TV 39BIS</t>
  </si>
  <si>
    <t>TV 39BISA</t>
  </si>
  <si>
    <t>CIV 16000499
PK 188997</t>
  </si>
  <si>
    <t>GUALOCHE</t>
  </si>
  <si>
    <t>KR 78A</t>
  </si>
  <si>
    <t>CL 65A S</t>
  </si>
  <si>
    <t>CL 65C S</t>
  </si>
  <si>
    <t>CIV 7007204
PK 368238</t>
  </si>
  <si>
    <t>FONTIBON</t>
  </si>
  <si>
    <t>SANTA CECILIA</t>
  </si>
  <si>
    <t>KR 75</t>
  </si>
  <si>
    <t>CL 24C</t>
  </si>
  <si>
    <t>CL 24D</t>
  </si>
  <si>
    <t>CIV 9003122
PK 387873</t>
  </si>
  <si>
    <t>LAS MARGARITAS</t>
  </si>
  <si>
    <t>KR 93C</t>
  </si>
  <si>
    <t>CL 61A S</t>
  </si>
  <si>
    <t>CIV 7008340
PK 528264</t>
  </si>
  <si>
    <t>CL 61B S</t>
  </si>
  <si>
    <t>CL 62 S</t>
  </si>
  <si>
    <t>CIV 7008339
PK 528261</t>
  </si>
  <si>
    <t>CL 62B S</t>
  </si>
  <si>
    <t>CIV 7008338
PK 528258</t>
  </si>
  <si>
    <t>CL 63 S</t>
  </si>
  <si>
    <t>CIV 7009798
PK 91012514</t>
  </si>
  <si>
    <t>EL NUEVO PORTAL</t>
  </si>
  <si>
    <t>KR 7BISA E</t>
  </si>
  <si>
    <t>DG 100B S</t>
  </si>
  <si>
    <t>CL 102 S</t>
  </si>
  <si>
    <t>CIV 5006778
PK 305153</t>
  </si>
  <si>
    <t>KR 7 E</t>
  </si>
  <si>
    <t>CIV 5006724
PK 305036</t>
  </si>
  <si>
    <t>S.E</t>
  </si>
  <si>
    <t>RURALIDAD</t>
  </si>
  <si>
    <t>CIUDAD BOLIVAR</t>
  </si>
  <si>
    <t>PASQUILLA URBANA</t>
  </si>
  <si>
    <t>TV 3</t>
  </si>
  <si>
    <t xml:space="preserve"> S.E.</t>
  </si>
  <si>
    <t>CL 2A</t>
  </si>
  <si>
    <t>CIV 19014502
PK 91015730</t>
  </si>
  <si>
    <t>CL 174</t>
  </si>
  <si>
    <t>CL 174B</t>
  </si>
  <si>
    <t>CIV 11011904
PK 472309</t>
  </si>
  <si>
    <t>Acuerdo 761/2020/C</t>
  </si>
  <si>
    <t xml:space="preserve"> Convenio 534-2021</t>
  </si>
  <si>
    <t>CIV 8006713
PK 810566</t>
  </si>
  <si>
    <t>BOCHICA II</t>
  </si>
  <si>
    <t>CL 82</t>
  </si>
  <si>
    <t>KR 95DBIS</t>
  </si>
  <si>
    <t>CIV 10002059
PK 39188</t>
  </si>
  <si>
    <t>CONSTRUCCIÓN E.P.</t>
  </si>
  <si>
    <t>3N</t>
  </si>
  <si>
    <t>PROVIVIENDA ORIENTAL</t>
  </si>
  <si>
    <t>CL 23 S</t>
  </si>
  <si>
    <t>KR 68H</t>
  </si>
  <si>
    <t>KR 69</t>
  </si>
  <si>
    <t>CIV 8008777
PK 15775</t>
  </si>
  <si>
    <t>PENSILVANIA</t>
  </si>
  <si>
    <t>KR 34</t>
  </si>
  <si>
    <t>JACQUELINE</t>
  </si>
  <si>
    <t>KR 78</t>
  </si>
  <si>
    <t>CL 47B S</t>
  </si>
  <si>
    <t>CIV 8009076
PK 150104</t>
  </si>
  <si>
    <t>CL 2</t>
  </si>
  <si>
    <t>CIV 19014723
PK 91015728</t>
  </si>
  <si>
    <t>CL 12B</t>
  </si>
  <si>
    <t>PROGRAMACIÓN DE INTERVENCIONES DIURNO UMV SÁBADO 03 DE JUNIO DEL 2023</t>
  </si>
  <si>
    <t>CIUDAD KENNEDY CENTRAL</t>
  </si>
  <si>
    <t>KR 78G</t>
  </si>
  <si>
    <t>CL 38B S</t>
  </si>
  <si>
    <t>CL 38C S</t>
  </si>
  <si>
    <t>CIV 8006573
PK 13752</t>
  </si>
  <si>
    <t>Convenio 534-2021</t>
  </si>
  <si>
    <t>REMANSO</t>
  </si>
  <si>
    <t>CL 9A S</t>
  </si>
  <si>
    <t>KR 32B</t>
  </si>
  <si>
    <t>KR 35</t>
  </si>
  <si>
    <t>CIV 16003579
PK 187237</t>
  </si>
  <si>
    <t>ESTACION CENTRAL</t>
  </si>
  <si>
    <t>CL 17</t>
  </si>
  <si>
    <t>CL 17A</t>
  </si>
  <si>
    <t>CIV 16001014
PK 188857</t>
  </si>
  <si>
    <t>KR 69A</t>
  </si>
  <si>
    <t>CL 1</t>
  </si>
  <si>
    <t>CIV 8006476
PK 147748</t>
  </si>
  <si>
    <t>CL 172A</t>
  </si>
  <si>
    <t>KR 62</t>
  </si>
  <si>
    <t>CIV 11001037
PK 169924</t>
  </si>
  <si>
    <t>IMV-PR-003</t>
  </si>
  <si>
    <t>KR 33</t>
  </si>
  <si>
    <t>CIV 16001499
PK 189299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</si>
</sst>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451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451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32</xdr:row>
      <xdr:rowOff>38100</xdr:rowOff>
    </xdr:from>
    <xdr:to>
      <xdr:col>4</xdr:col>
      <xdr:colOff>285750</xdr:colOff>
      <xdr:row>34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5542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76200</xdr:rowOff>
    </xdr:from>
    <xdr:to>
      <xdr:col>2</xdr:col>
      <xdr:colOff>1066800</xdr:colOff>
      <xdr:row>34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45923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="70" zoomScaleNormal="70" zoomScaleSheetLayoutView="70" workbookViewId="0" topLeftCell="A1">
      <selection activeCell="N5" sqref="N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132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30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59</v>
      </c>
      <c r="E4" s="35" t="s">
        <v>60</v>
      </c>
      <c r="F4" s="35" t="s">
        <v>61</v>
      </c>
      <c r="G4" s="35" t="s">
        <v>48</v>
      </c>
      <c r="H4" s="36" t="s">
        <v>62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26</v>
      </c>
      <c r="C5" s="40">
        <v>5</v>
      </c>
      <c r="D5" s="41" t="s">
        <v>91</v>
      </c>
      <c r="E5" s="42" t="s">
        <v>92</v>
      </c>
      <c r="F5" s="42" t="s">
        <v>93</v>
      </c>
      <c r="G5" s="42" t="s">
        <v>94</v>
      </c>
      <c r="H5" s="43" t="s">
        <v>95</v>
      </c>
      <c r="I5" s="44" t="s">
        <v>11</v>
      </c>
      <c r="J5" s="44" t="s">
        <v>14</v>
      </c>
      <c r="K5" s="46">
        <v>1</v>
      </c>
      <c r="M5" s="15"/>
    </row>
    <row r="6" spans="1:13" ht="35.25" customHeight="1">
      <c r="A6" s="45">
        <v>3</v>
      </c>
      <c r="B6" s="39" t="s">
        <v>26</v>
      </c>
      <c r="C6" s="40">
        <v>5</v>
      </c>
      <c r="D6" s="41" t="s">
        <v>91</v>
      </c>
      <c r="E6" s="42" t="s">
        <v>93</v>
      </c>
      <c r="F6" s="42" t="s">
        <v>96</v>
      </c>
      <c r="G6" s="42" t="s">
        <v>92</v>
      </c>
      <c r="H6" s="43" t="s">
        <v>97</v>
      </c>
      <c r="I6" s="44" t="s">
        <v>11</v>
      </c>
      <c r="J6" s="44" t="s">
        <v>14</v>
      </c>
      <c r="K6" s="46">
        <v>1</v>
      </c>
      <c r="M6" s="15"/>
    </row>
    <row r="7" spans="1:13" ht="35.25" customHeight="1">
      <c r="A7" s="45">
        <v>4</v>
      </c>
      <c r="B7" s="47" t="s">
        <v>29</v>
      </c>
      <c r="C7" s="48">
        <v>7</v>
      </c>
      <c r="D7" s="49" t="s">
        <v>69</v>
      </c>
      <c r="E7" s="50" t="s">
        <v>70</v>
      </c>
      <c r="F7" s="50" t="s">
        <v>71</v>
      </c>
      <c r="G7" s="50" t="s">
        <v>72</v>
      </c>
      <c r="H7" s="51" t="s">
        <v>73</v>
      </c>
      <c r="I7" s="52" t="s">
        <v>18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29</v>
      </c>
      <c r="C8" s="48">
        <v>7</v>
      </c>
      <c r="D8" s="49" t="s">
        <v>80</v>
      </c>
      <c r="E8" s="50" t="s">
        <v>81</v>
      </c>
      <c r="F8" s="50" t="s">
        <v>82</v>
      </c>
      <c r="G8" s="50">
        <v>0</v>
      </c>
      <c r="H8" s="51" t="s">
        <v>83</v>
      </c>
      <c r="I8" s="52" t="s">
        <v>18</v>
      </c>
      <c r="J8" s="52" t="s">
        <v>19</v>
      </c>
      <c r="K8" s="53">
        <v>1</v>
      </c>
      <c r="M8" s="15"/>
    </row>
    <row r="9" spans="1:13" ht="35.25" customHeight="1">
      <c r="A9" s="45">
        <v>6</v>
      </c>
      <c r="B9" s="47" t="s">
        <v>29</v>
      </c>
      <c r="C9" s="48">
        <v>7</v>
      </c>
      <c r="D9" s="49" t="s">
        <v>80</v>
      </c>
      <c r="E9" s="50" t="s">
        <v>81</v>
      </c>
      <c r="F9" s="50" t="s">
        <v>84</v>
      </c>
      <c r="G9" s="50" t="s">
        <v>85</v>
      </c>
      <c r="H9" s="51" t="s">
        <v>86</v>
      </c>
      <c r="I9" s="52" t="s">
        <v>18</v>
      </c>
      <c r="J9" s="52" t="s">
        <v>19</v>
      </c>
      <c r="K9" s="53">
        <v>1</v>
      </c>
      <c r="M9" s="15"/>
    </row>
    <row r="10" spans="1:13" ht="35.25" customHeight="1">
      <c r="A10" s="45">
        <v>7</v>
      </c>
      <c r="B10" s="47" t="s">
        <v>29</v>
      </c>
      <c r="C10" s="48">
        <v>7</v>
      </c>
      <c r="D10" s="49" t="s">
        <v>80</v>
      </c>
      <c r="E10" s="50" t="s">
        <v>81</v>
      </c>
      <c r="F10" s="50" t="s">
        <v>85</v>
      </c>
      <c r="G10" s="50" t="s">
        <v>87</v>
      </c>
      <c r="H10" s="51" t="s">
        <v>88</v>
      </c>
      <c r="I10" s="52" t="s">
        <v>18</v>
      </c>
      <c r="J10" s="52" t="s">
        <v>19</v>
      </c>
      <c r="K10" s="53">
        <v>1</v>
      </c>
      <c r="M10" s="15"/>
    </row>
    <row r="11" spans="1:13" ht="35.25" customHeight="1">
      <c r="A11" s="45">
        <v>8</v>
      </c>
      <c r="B11" s="47" t="s">
        <v>29</v>
      </c>
      <c r="C11" s="48">
        <v>7</v>
      </c>
      <c r="D11" s="49" t="s">
        <v>80</v>
      </c>
      <c r="E11" s="50" t="s">
        <v>81</v>
      </c>
      <c r="F11" s="50" t="s">
        <v>87</v>
      </c>
      <c r="G11" s="50" t="s">
        <v>89</v>
      </c>
      <c r="H11" s="51" t="s">
        <v>90</v>
      </c>
      <c r="I11" s="52" t="s">
        <v>18</v>
      </c>
      <c r="J11" s="52" t="s">
        <v>19</v>
      </c>
      <c r="K11" s="53">
        <v>1</v>
      </c>
      <c r="M11" s="15"/>
    </row>
    <row r="12" spans="1:13" ht="35.25" customHeight="1">
      <c r="A12" s="45">
        <v>9</v>
      </c>
      <c r="B12" s="47" t="s">
        <v>12</v>
      </c>
      <c r="C12" s="48">
        <v>8</v>
      </c>
      <c r="D12" s="49" t="s">
        <v>133</v>
      </c>
      <c r="E12" s="50" t="s">
        <v>134</v>
      </c>
      <c r="F12" s="50" t="s">
        <v>135</v>
      </c>
      <c r="G12" s="50" t="s">
        <v>136</v>
      </c>
      <c r="H12" s="51" t="s">
        <v>137</v>
      </c>
      <c r="I12" s="52" t="s">
        <v>27</v>
      </c>
      <c r="J12" s="52" t="s">
        <v>138</v>
      </c>
      <c r="K12" s="53">
        <v>1</v>
      </c>
      <c r="M12" s="15"/>
    </row>
    <row r="13" spans="1:13" ht="35.25" customHeight="1">
      <c r="A13" s="45">
        <v>10</v>
      </c>
      <c r="B13" s="47" t="s">
        <v>12</v>
      </c>
      <c r="C13" s="48">
        <v>8</v>
      </c>
      <c r="D13" s="49" t="s">
        <v>118</v>
      </c>
      <c r="E13" s="50" t="s">
        <v>119</v>
      </c>
      <c r="F13" s="50" t="s">
        <v>120</v>
      </c>
      <c r="G13" s="50" t="s">
        <v>121</v>
      </c>
      <c r="H13" s="51" t="s">
        <v>122</v>
      </c>
      <c r="I13" s="52" t="s">
        <v>27</v>
      </c>
      <c r="J13" s="52" t="s">
        <v>110</v>
      </c>
      <c r="K13" s="53">
        <v>1</v>
      </c>
      <c r="M13" s="15"/>
    </row>
    <row r="14" spans="1:13" ht="35.25" customHeight="1">
      <c r="A14" s="45">
        <v>11</v>
      </c>
      <c r="B14" s="47" t="s">
        <v>12</v>
      </c>
      <c r="C14" s="48">
        <v>8</v>
      </c>
      <c r="D14" s="49" t="s">
        <v>125</v>
      </c>
      <c r="E14" s="50" t="s">
        <v>70</v>
      </c>
      <c r="F14" s="50" t="s">
        <v>126</v>
      </c>
      <c r="G14" s="50" t="s">
        <v>127</v>
      </c>
      <c r="H14" s="51" t="s">
        <v>128</v>
      </c>
      <c r="I14" s="52" t="s">
        <v>10</v>
      </c>
      <c r="J14" s="52" t="s">
        <v>19</v>
      </c>
      <c r="K14" s="53">
        <v>1</v>
      </c>
      <c r="M14" s="15"/>
    </row>
    <row r="15" spans="1:13" ht="35.25" customHeight="1">
      <c r="A15" s="45">
        <v>12</v>
      </c>
      <c r="B15" s="47" t="s">
        <v>12</v>
      </c>
      <c r="C15" s="48">
        <v>8</v>
      </c>
      <c r="D15" s="49" t="s">
        <v>56</v>
      </c>
      <c r="E15" s="50" t="s">
        <v>148</v>
      </c>
      <c r="F15" s="50" t="s">
        <v>149</v>
      </c>
      <c r="G15" s="50" t="s">
        <v>129</v>
      </c>
      <c r="H15" s="51" t="s">
        <v>150</v>
      </c>
      <c r="I15" s="52" t="s">
        <v>10</v>
      </c>
      <c r="J15" s="52" t="s">
        <v>19</v>
      </c>
      <c r="K15" s="53">
        <v>1</v>
      </c>
      <c r="M15" s="15"/>
    </row>
    <row r="16" spans="1:13" ht="35.25" customHeight="1">
      <c r="A16" s="45">
        <v>13</v>
      </c>
      <c r="B16" s="47" t="s">
        <v>12</v>
      </c>
      <c r="C16" s="48">
        <v>8</v>
      </c>
      <c r="D16" s="49" t="s">
        <v>52</v>
      </c>
      <c r="E16" s="50" t="s">
        <v>53</v>
      </c>
      <c r="F16" s="50" t="s">
        <v>54</v>
      </c>
      <c r="G16" s="50" t="s">
        <v>55</v>
      </c>
      <c r="H16" s="51" t="s">
        <v>111</v>
      </c>
      <c r="I16" s="52" t="s">
        <v>27</v>
      </c>
      <c r="J16" s="52" t="s">
        <v>47</v>
      </c>
      <c r="K16" s="53">
        <v>1</v>
      </c>
      <c r="M16" s="15"/>
    </row>
    <row r="17" spans="1:13" ht="35.25" customHeight="1">
      <c r="A17" s="45">
        <v>14</v>
      </c>
      <c r="B17" s="47" t="s">
        <v>74</v>
      </c>
      <c r="C17" s="48">
        <v>9</v>
      </c>
      <c r="D17" s="49" t="s">
        <v>75</v>
      </c>
      <c r="E17" s="50" t="s">
        <v>76</v>
      </c>
      <c r="F17" s="50" t="s">
        <v>77</v>
      </c>
      <c r="G17" s="50" t="s">
        <v>78</v>
      </c>
      <c r="H17" s="51" t="s">
        <v>79</v>
      </c>
      <c r="I17" s="52" t="s">
        <v>10</v>
      </c>
      <c r="J17" s="52" t="s">
        <v>19</v>
      </c>
      <c r="K17" s="53">
        <v>1</v>
      </c>
      <c r="M17" s="15"/>
    </row>
    <row r="18" spans="1:13" ht="35.25" customHeight="1">
      <c r="A18" s="45">
        <v>15</v>
      </c>
      <c r="B18" s="47" t="s">
        <v>21</v>
      </c>
      <c r="C18" s="48">
        <v>10</v>
      </c>
      <c r="D18" s="49" t="s">
        <v>22</v>
      </c>
      <c r="E18" s="50" t="s">
        <v>23</v>
      </c>
      <c r="F18" s="50" t="s">
        <v>32</v>
      </c>
      <c r="G18" s="50" t="s">
        <v>24</v>
      </c>
      <c r="H18" s="51" t="s">
        <v>49</v>
      </c>
      <c r="I18" s="52" t="s">
        <v>27</v>
      </c>
      <c r="J18" s="52" t="s">
        <v>47</v>
      </c>
      <c r="K18" s="53">
        <v>1</v>
      </c>
      <c r="M18" s="15"/>
    </row>
    <row r="19" spans="1:13" ht="35.25" customHeight="1">
      <c r="A19" s="45">
        <v>16</v>
      </c>
      <c r="B19" s="47" t="s">
        <v>21</v>
      </c>
      <c r="C19" s="48">
        <v>10</v>
      </c>
      <c r="D19" s="49" t="s">
        <v>22</v>
      </c>
      <c r="E19" s="50" t="s">
        <v>23</v>
      </c>
      <c r="F19" s="50" t="s">
        <v>33</v>
      </c>
      <c r="G19" s="50" t="s">
        <v>32</v>
      </c>
      <c r="H19" s="51" t="s">
        <v>50</v>
      </c>
      <c r="I19" s="52" t="s">
        <v>27</v>
      </c>
      <c r="J19" s="52" t="s">
        <v>47</v>
      </c>
      <c r="K19" s="53">
        <v>1</v>
      </c>
      <c r="M19" s="15"/>
    </row>
    <row r="20" spans="1:13" ht="35.25" customHeight="1">
      <c r="A20" s="45">
        <v>17</v>
      </c>
      <c r="B20" s="47" t="s">
        <v>21</v>
      </c>
      <c r="C20" s="48">
        <v>10</v>
      </c>
      <c r="D20" s="49" t="s">
        <v>22</v>
      </c>
      <c r="E20" s="50" t="s">
        <v>23</v>
      </c>
      <c r="F20" s="50" t="s">
        <v>33</v>
      </c>
      <c r="G20" s="50" t="s">
        <v>32</v>
      </c>
      <c r="H20" s="51" t="s">
        <v>34</v>
      </c>
      <c r="I20" s="52" t="s">
        <v>10</v>
      </c>
      <c r="J20" s="52" t="s">
        <v>45</v>
      </c>
      <c r="K20" s="53">
        <v>1</v>
      </c>
      <c r="M20" s="15"/>
    </row>
    <row r="21" spans="1:13" ht="35.25" customHeight="1">
      <c r="A21" s="45">
        <v>18</v>
      </c>
      <c r="B21" s="47" t="s">
        <v>21</v>
      </c>
      <c r="C21" s="48">
        <v>10</v>
      </c>
      <c r="D21" s="49" t="s">
        <v>112</v>
      </c>
      <c r="E21" s="50" t="s">
        <v>113</v>
      </c>
      <c r="F21" s="50" t="s">
        <v>114</v>
      </c>
      <c r="G21" s="50" t="s">
        <v>23</v>
      </c>
      <c r="H21" s="51" t="s">
        <v>115</v>
      </c>
      <c r="I21" s="52" t="s">
        <v>116</v>
      </c>
      <c r="J21" s="52" t="s">
        <v>47</v>
      </c>
      <c r="K21" s="53">
        <v>1</v>
      </c>
      <c r="M21" s="15"/>
    </row>
    <row r="22" spans="1:13" ht="35.25" customHeight="1">
      <c r="A22" s="45">
        <v>19</v>
      </c>
      <c r="B22" s="47" t="s">
        <v>15</v>
      </c>
      <c r="C22" s="48">
        <v>11</v>
      </c>
      <c r="D22" s="49" t="s">
        <v>57</v>
      </c>
      <c r="E22" s="50" t="s">
        <v>58</v>
      </c>
      <c r="F22" s="50" t="s">
        <v>48</v>
      </c>
      <c r="G22" s="50" t="s">
        <v>46</v>
      </c>
      <c r="H22" s="51" t="s">
        <v>63</v>
      </c>
      <c r="I22" s="52" t="s">
        <v>18</v>
      </c>
      <c r="J22" s="52" t="s">
        <v>14</v>
      </c>
      <c r="K22" s="53">
        <v>1</v>
      </c>
      <c r="M22" s="15"/>
    </row>
    <row r="23" spans="1:13" ht="35.25" customHeight="1">
      <c r="A23" s="45">
        <v>20</v>
      </c>
      <c r="B23" s="47" t="s">
        <v>15</v>
      </c>
      <c r="C23" s="48">
        <v>11</v>
      </c>
      <c r="D23" s="49" t="s">
        <v>16</v>
      </c>
      <c r="E23" s="50" t="s">
        <v>151</v>
      </c>
      <c r="F23" s="50" t="s">
        <v>98</v>
      </c>
      <c r="G23" s="50" t="s">
        <v>152</v>
      </c>
      <c r="H23" s="51" t="s">
        <v>153</v>
      </c>
      <c r="I23" s="52" t="s">
        <v>25</v>
      </c>
      <c r="J23" s="52" t="s">
        <v>154</v>
      </c>
      <c r="K23" s="53">
        <v>1</v>
      </c>
      <c r="M23" s="15"/>
    </row>
    <row r="24" spans="1:13" ht="35.25" customHeight="1">
      <c r="A24" s="45">
        <v>21</v>
      </c>
      <c r="B24" s="47" t="s">
        <v>15</v>
      </c>
      <c r="C24" s="48">
        <v>11</v>
      </c>
      <c r="D24" s="49" t="s">
        <v>16</v>
      </c>
      <c r="E24" s="50" t="s">
        <v>17</v>
      </c>
      <c r="F24" s="50" t="s">
        <v>106</v>
      </c>
      <c r="G24" s="50" t="s">
        <v>107</v>
      </c>
      <c r="H24" s="51" t="s">
        <v>108</v>
      </c>
      <c r="I24" s="52" t="s">
        <v>11</v>
      </c>
      <c r="J24" s="52" t="s">
        <v>109</v>
      </c>
      <c r="K24" s="53">
        <v>1</v>
      </c>
      <c r="M24" s="15"/>
    </row>
    <row r="25" spans="1:13" ht="35.25" customHeight="1">
      <c r="A25" s="45">
        <v>22</v>
      </c>
      <c r="B25" s="47" t="s">
        <v>15</v>
      </c>
      <c r="C25" s="48">
        <v>11</v>
      </c>
      <c r="D25" s="49" t="s">
        <v>35</v>
      </c>
      <c r="E25" s="50" t="s">
        <v>36</v>
      </c>
      <c r="F25" s="50" t="s">
        <v>17</v>
      </c>
      <c r="G25" s="50" t="s">
        <v>37</v>
      </c>
      <c r="H25" s="51" t="s">
        <v>38</v>
      </c>
      <c r="I25" s="52" t="s">
        <v>27</v>
      </c>
      <c r="J25" s="52" t="s">
        <v>28</v>
      </c>
      <c r="K25" s="53">
        <v>1</v>
      </c>
      <c r="M25" s="15"/>
    </row>
    <row r="26" spans="1:13" ht="35.25" customHeight="1">
      <c r="A26" s="45">
        <v>23</v>
      </c>
      <c r="B26" s="47" t="s">
        <v>31</v>
      </c>
      <c r="C26" s="48">
        <v>16</v>
      </c>
      <c r="D26" s="49" t="s">
        <v>64</v>
      </c>
      <c r="E26" s="50" t="s">
        <v>65</v>
      </c>
      <c r="F26" s="50" t="s">
        <v>66</v>
      </c>
      <c r="G26" s="50" t="s">
        <v>67</v>
      </c>
      <c r="H26" s="51" t="s">
        <v>68</v>
      </c>
      <c r="I26" s="52" t="s">
        <v>10</v>
      </c>
      <c r="J26" s="52" t="s">
        <v>19</v>
      </c>
      <c r="K26" s="53">
        <v>1</v>
      </c>
      <c r="M26" s="15"/>
    </row>
    <row r="27" spans="1:13" ht="35.25" customHeight="1">
      <c r="A27" s="45">
        <v>24</v>
      </c>
      <c r="B27" s="47" t="s">
        <v>31</v>
      </c>
      <c r="C27" s="48">
        <v>16</v>
      </c>
      <c r="D27" s="49" t="s">
        <v>139</v>
      </c>
      <c r="E27" s="50" t="s">
        <v>140</v>
      </c>
      <c r="F27" s="50" t="s">
        <v>141</v>
      </c>
      <c r="G27" s="50" t="s">
        <v>142</v>
      </c>
      <c r="H27" s="51" t="s">
        <v>143</v>
      </c>
      <c r="I27" s="52" t="s">
        <v>25</v>
      </c>
      <c r="J27" s="52" t="s">
        <v>19</v>
      </c>
      <c r="K27" s="53">
        <v>1</v>
      </c>
      <c r="M27" s="15"/>
    </row>
    <row r="28" spans="1:13" ht="35.25" customHeight="1">
      <c r="A28" s="45">
        <v>25</v>
      </c>
      <c r="B28" s="47" t="s">
        <v>31</v>
      </c>
      <c r="C28" s="48">
        <v>16</v>
      </c>
      <c r="D28" s="49" t="s">
        <v>144</v>
      </c>
      <c r="E28" s="50" t="s">
        <v>142</v>
      </c>
      <c r="F28" s="50" t="s">
        <v>145</v>
      </c>
      <c r="G28" s="50" t="s">
        <v>146</v>
      </c>
      <c r="H28" s="51" t="s">
        <v>147</v>
      </c>
      <c r="I28" s="52" t="s">
        <v>25</v>
      </c>
      <c r="J28" s="52" t="s">
        <v>19</v>
      </c>
      <c r="K28" s="53">
        <v>1</v>
      </c>
      <c r="M28" s="15"/>
    </row>
    <row r="29" spans="1:13" ht="35.25" customHeight="1">
      <c r="A29" s="45">
        <v>26</v>
      </c>
      <c r="B29" s="47" t="s">
        <v>31</v>
      </c>
      <c r="C29" s="48">
        <v>16</v>
      </c>
      <c r="D29" s="49" t="s">
        <v>123</v>
      </c>
      <c r="E29" s="50" t="s">
        <v>131</v>
      </c>
      <c r="F29" s="50" t="s">
        <v>155</v>
      </c>
      <c r="G29" s="50" t="s">
        <v>124</v>
      </c>
      <c r="H29" s="51" t="s">
        <v>156</v>
      </c>
      <c r="I29" s="52" t="s">
        <v>25</v>
      </c>
      <c r="J29" s="52" t="s">
        <v>19</v>
      </c>
      <c r="K29" s="53">
        <v>1</v>
      </c>
      <c r="M29" s="15"/>
    </row>
    <row r="30" spans="1:13" ht="35.25" customHeight="1">
      <c r="A30" s="45">
        <v>27</v>
      </c>
      <c r="B30" s="47" t="s">
        <v>100</v>
      </c>
      <c r="C30" s="48">
        <v>19</v>
      </c>
      <c r="D30" s="49" t="s">
        <v>101</v>
      </c>
      <c r="E30" s="50" t="s">
        <v>129</v>
      </c>
      <c r="F30" s="50" t="s">
        <v>102</v>
      </c>
      <c r="G30" s="50" t="s">
        <v>103</v>
      </c>
      <c r="H30" s="51" t="s">
        <v>130</v>
      </c>
      <c r="I30" s="52" t="s">
        <v>11</v>
      </c>
      <c r="J30" s="52" t="s">
        <v>99</v>
      </c>
      <c r="K30" s="53">
        <v>1</v>
      </c>
      <c r="M30" s="15"/>
    </row>
    <row r="31" spans="1:13" ht="35.25" customHeight="1" thickBot="1">
      <c r="A31" s="17">
        <v>28</v>
      </c>
      <c r="B31" s="18" t="s">
        <v>100</v>
      </c>
      <c r="C31" s="19">
        <v>19</v>
      </c>
      <c r="D31" s="20" t="s">
        <v>101</v>
      </c>
      <c r="E31" s="21" t="s">
        <v>104</v>
      </c>
      <c r="F31" s="21" t="s">
        <v>102</v>
      </c>
      <c r="G31" s="21" t="s">
        <v>103</v>
      </c>
      <c r="H31" s="22" t="s">
        <v>105</v>
      </c>
      <c r="I31" s="23" t="s">
        <v>11</v>
      </c>
      <c r="J31" s="23" t="s">
        <v>99</v>
      </c>
      <c r="K31" s="24">
        <v>1</v>
      </c>
      <c r="M31" s="15"/>
    </row>
    <row r="32" spans="1:11" ht="34.5" customHeight="1" thickBot="1">
      <c r="A32" s="62"/>
      <c r="B32" s="63"/>
      <c r="C32" s="64"/>
      <c r="D32" s="65" t="s">
        <v>9</v>
      </c>
      <c r="E32" s="66"/>
      <c r="F32" s="66"/>
      <c r="G32" s="66"/>
      <c r="H32" s="66"/>
      <c r="I32" s="67"/>
      <c r="J32" s="26"/>
      <c r="K32" s="12">
        <f>+SUM(K4:K31)</f>
        <v>28</v>
      </c>
    </row>
    <row r="33" spans="1:11" ht="34.5" customHeight="1" thickBot="1">
      <c r="A33" s="4"/>
      <c r="B33" s="4"/>
      <c r="C33" s="4"/>
      <c r="D33" s="5"/>
      <c r="E33" s="5"/>
      <c r="F33" s="5"/>
      <c r="G33" s="8"/>
      <c r="H33" s="8"/>
      <c r="I33" s="8"/>
      <c r="J33" s="8"/>
      <c r="K33" s="7"/>
    </row>
    <row r="34" spans="1:11" ht="34.5" customHeight="1" thickBot="1">
      <c r="A34" s="4"/>
      <c r="B34" s="4"/>
      <c r="C34" s="4"/>
      <c r="E34" s="5"/>
      <c r="F34" s="68" t="s">
        <v>8</v>
      </c>
      <c r="G34" s="69"/>
      <c r="H34" s="69"/>
      <c r="I34" s="69"/>
      <c r="J34" s="27"/>
      <c r="K34" s="11">
        <f>+K32</f>
        <v>28</v>
      </c>
    </row>
    <row r="35" spans="1:11" ht="34.5" customHeight="1" thickBot="1">
      <c r="A35" s="4"/>
      <c r="B35" s="4"/>
      <c r="C35" s="4"/>
      <c r="D35" s="5"/>
      <c r="E35" s="5"/>
      <c r="F35" s="54" t="s">
        <v>3</v>
      </c>
      <c r="G35" s="55"/>
      <c r="H35" s="55"/>
      <c r="I35" s="55"/>
      <c r="J35" s="25"/>
      <c r="K35" s="9">
        <v>22</v>
      </c>
    </row>
    <row r="36" spans="1:11" ht="34.5" customHeight="1">
      <c r="A36" s="4"/>
      <c r="B36" s="4"/>
      <c r="C36" s="4"/>
      <c r="D36" s="4"/>
      <c r="E36" s="4"/>
      <c r="F36" s="4"/>
      <c r="G36" s="3"/>
      <c r="H36" s="3"/>
      <c r="I36" s="3"/>
      <c r="J36" s="3"/>
      <c r="K36" s="6"/>
    </row>
    <row r="37" spans="1:5" ht="34.5" customHeight="1">
      <c r="A37" s="4"/>
      <c r="B37" s="4"/>
      <c r="C37" s="4"/>
      <c r="D37" s="4"/>
      <c r="E37" s="4"/>
    </row>
    <row r="38" spans="1:11" ht="3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</sheetData>
  <sheetProtection/>
  <mergeCells count="6">
    <mergeCell ref="F35:I35"/>
    <mergeCell ref="A2:K2"/>
    <mergeCell ref="E3:G3"/>
    <mergeCell ref="A32:C32"/>
    <mergeCell ref="D32:I32"/>
    <mergeCell ref="F34:I34"/>
  </mergeCells>
  <conditionalFormatting sqref="H38:H65536 H1 H32:H36 H3">
    <cfRule type="duplicateValues" priority="5051" dxfId="29" stopIfTrue="1">
      <formula>AND(COUNTIF($H$38:$H$65536,H1)+COUNTIF($H$1:$H$1,H1)+COUNTIF($H$32:$H$36,H1)+COUNTIF($H$3:$H$3,H1)&gt;1,NOT(ISBLANK(H1)))</formula>
    </cfRule>
  </conditionalFormatting>
  <conditionalFormatting sqref="H38:H65536 H1 H32:H36 H3">
    <cfRule type="duplicateValues" priority="5104" dxfId="30" stopIfTrue="1">
      <formula>AND(COUNTIF($H$38:$H$65536,H1)+COUNTIF($H$1:$H$1,H1)+COUNTIF($H$32:$H$36,H1)+COUNTIF($H$3:$H$3,H1)&gt;1,NOT(ISBLANK(H1)))</formula>
    </cfRule>
  </conditionalFormatting>
  <conditionalFormatting sqref="H38:H65536">
    <cfRule type="duplicateValues" priority="5107" dxfId="29" stopIfTrue="1">
      <formula>AND(COUNTIF($H$38:$H$65536,H38)&gt;1,NOT(ISBLANK(H38)))</formula>
    </cfRule>
  </conditionalFormatting>
  <conditionalFormatting sqref="H38:H65536 H1 H32:H36 H3">
    <cfRule type="duplicateValues" priority="4891" dxfId="29" stopIfTrue="1">
      <formula>AND(COUNTIF($H$38:$H$65536,H1)+COUNTIF($H$1:$H$1,H1)+COUNTIF($H$32:$H$36,H1)+COUNTIF($H$3:$H$3,H1)&gt;1,NOT(ISBLANK(H1)))</formula>
    </cfRule>
    <cfRule type="duplicateValues" priority="4907" dxfId="29" stopIfTrue="1">
      <formula>AND(COUNTIF($H$38:$H$65536,H1)+COUNTIF($H$1:$H$1,H1)+COUNTIF($H$32:$H$36,H1)+COUNTIF($H$3:$H$3,H1)&gt;1,NOT(ISBLANK(H1)))</formula>
    </cfRule>
  </conditionalFormatting>
  <conditionalFormatting sqref="H38:H65536 H32:H36">
    <cfRule type="duplicateValues" priority="4884" dxfId="29" stopIfTrue="1">
      <formula>AND(COUNTIF($H$38:$H$65536,H32)+COUNTIF($H$32:$H$36,H32)&gt;1,NOT(ISBLANK(H32)))</formula>
    </cfRule>
  </conditionalFormatting>
  <conditionalFormatting sqref="H32:H65536 H1 H3">
    <cfRule type="duplicateValues" priority="4479" dxfId="29" stopIfTrue="1">
      <formula>AND(COUNTIF($H$32:$H$65536,H1)+COUNTIF($H$1:$H$1,H1)+COUNTIF($H$3:$H$3,H1)&gt;1,NOT(ISBLANK(H1)))</formula>
    </cfRule>
  </conditionalFormatting>
  <conditionalFormatting sqref="H32:H65536 H1 H3">
    <cfRule type="duplicateValues" priority="5210" dxfId="29" stopIfTrue="1">
      <formula>AND(COUNTIF($H$32:$H$65536,H1)+COUNTIF($H$1:$H$1,H1)+COUNTIF($H$3:$H$3,H1)&gt;1,NOT(ISBLANK(H1)))</formula>
    </cfRule>
    <cfRule type="duplicateValues" priority="5211" dxfId="29" stopIfTrue="1">
      <formula>AND(COUNTIF($H$32:$H$65536,H1)+COUNTIF($H$1:$H$1,H1)+COUNTIF($H$3:$H$3,H1)&gt;1,NOT(ISBLANK(H1)))</formula>
    </cfRule>
  </conditionalFormatting>
  <conditionalFormatting sqref="H32:H65536">
    <cfRule type="duplicateValues" priority="5218" dxfId="29" stopIfTrue="1">
      <formula>AND(COUNTIF($H$32:$H$65536,H32)&gt;1,NOT(ISBLANK(H32)))</formula>
    </cfRule>
  </conditionalFormatting>
  <conditionalFormatting sqref="H32:H65536 H1 H3">
    <cfRule type="duplicateValues" priority="5809" dxfId="29" stopIfTrue="1">
      <formula>AND(COUNTIF($H$32:$H$65536,H1)+COUNTIF($H$1:$H$1,H1)+COUNTIF($H$3:$H$3,H1)&gt;1,NOT(ISBLANK(H1)))</formula>
    </cfRule>
    <cfRule type="duplicateValues" priority="5810" dxfId="29" stopIfTrue="1">
      <formula>AND(COUNTIF($H$32:$H$65536,H1)+COUNTIF($H$1:$H$1,H1)+COUNTIF($H$3:$H$3,H1)&gt;1,NOT(ISBLANK(H1)))</formula>
    </cfRule>
    <cfRule type="duplicateValues" priority="5811" dxfId="29" stopIfTrue="1">
      <formula>AND(COUNTIF($H$32:$H$65536,H1)+COUNTIF($H$1:$H$1,H1)+COUNTIF($H$3:$H$3,H1)&gt;1,NOT(ISBLANK(H1)))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31">
    <cfRule type="duplicateValues" priority="61362" dxfId="29" stopIfTrue="1">
      <formula>AND(COUNTIF($H$4:$H$31,H4)&gt;1,NOT(ISBLANK(H4)))</formula>
    </cfRule>
    <cfRule type="duplicateValues" priority="61363" dxfId="29" stopIfTrue="1">
      <formula>AND(COUNTIF($H$4:$H$31,H4)&gt;1,NOT(ISBLANK(H4)))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29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117</v>
      </c>
    </row>
    <row r="6" ht="14.25">
      <c r="A6" s="13" t="s">
        <v>51</v>
      </c>
    </row>
    <row r="7" ht="14.25">
      <c r="A7" s="13">
        <v>3</v>
      </c>
    </row>
    <row r="8" ht="14.25">
      <c r="A8" s="13">
        <v>6</v>
      </c>
    </row>
    <row r="9" ht="14.25">
      <c r="A9" s="13">
        <v>10</v>
      </c>
    </row>
    <row r="10" ht="14.25">
      <c r="A10" s="13">
        <v>7</v>
      </c>
    </row>
    <row r="11" ht="14.25">
      <c r="A11" s="13">
        <v>9</v>
      </c>
    </row>
    <row r="12" ht="14.25">
      <c r="A12" s="13">
        <v>16</v>
      </c>
    </row>
    <row r="13" ht="14.25">
      <c r="A13" s="13" t="s">
        <v>40</v>
      </c>
    </row>
    <row r="14" ht="14.25">
      <c r="A14" s="13" t="s">
        <v>41</v>
      </c>
    </row>
    <row r="15" ht="14.25">
      <c r="A15" s="13">
        <v>20</v>
      </c>
    </row>
    <row r="16" ht="14.25">
      <c r="A16" s="13" t="s">
        <v>42</v>
      </c>
    </row>
    <row r="17" ht="14.25">
      <c r="A17" s="13" t="s">
        <v>43</v>
      </c>
    </row>
    <row r="18" ht="14.25">
      <c r="A18" s="13" t="s">
        <v>44</v>
      </c>
    </row>
    <row r="19" ht="14.25">
      <c r="A19" s="13" t="s">
        <v>39</v>
      </c>
    </row>
    <row r="20" ht="14.25">
      <c r="A20" s="13">
        <v>13</v>
      </c>
    </row>
    <row r="21" ht="14.25">
      <c r="A21" s="13">
        <v>11</v>
      </c>
    </row>
    <row r="22" ht="14.25">
      <c r="A22" s="13">
        <v>12</v>
      </c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 s="13">
        <v>2</v>
      </c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2023-06-05T12:04:41Z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