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SUS\Documents\INFORMES UMV\INFORME SOLICITUDES DE INFORMACIÓN\2023\"/>
    </mc:Choice>
  </mc:AlternateContent>
  <xr:revisionPtr revIDLastSave="0" documentId="8_{4EA6AF19-5D54-4A49-9D38-EA7483B9C5A2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Base Datos I Trim 2023  " sheetId="6" r:id="rId1"/>
    <sheet name="Solicitud Información I Trim " sheetId="4" r:id="rId2"/>
  </sheets>
  <externalReferences>
    <externalReference r:id="rId3"/>
    <externalReference r:id="rId4"/>
    <externalReference r:id="rId5"/>
  </externalReferences>
  <definedNames>
    <definedName name="_xlnm._FilterDatabase" localSheetId="0" hidden="1">'Base Datos I Trim 2023  '!$A$2:$Q$98</definedName>
    <definedName name="_xlnm.Print_Area" localSheetId="1">'Solicitud Información I Trim '!$A$1:$F$89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4" l="1"/>
  <c r="E31" i="4"/>
  <c r="E30" i="4"/>
  <c r="E29" i="4"/>
  <c r="E28" i="4"/>
  <c r="E27" i="4"/>
  <c r="E26" i="4"/>
  <c r="E86" i="4"/>
  <c r="E84" i="4"/>
  <c r="D87" i="4"/>
  <c r="C87" i="4"/>
  <c r="B87" i="4"/>
  <c r="B60" i="4"/>
  <c r="C60" i="4"/>
  <c r="E59" i="4"/>
  <c r="D60" i="4"/>
  <c r="E83" i="4" l="1"/>
  <c r="E82" i="4" l="1"/>
  <c r="C33" i="4"/>
  <c r="D33" i="4"/>
  <c r="B33" i="4"/>
  <c r="E58" i="4" l="1"/>
  <c r="E56" i="4" l="1"/>
  <c r="E57" i="4"/>
  <c r="E55" i="4"/>
  <c r="E54" i="4"/>
  <c r="E60" i="4" s="1"/>
  <c r="F59" i="4" s="1"/>
  <c r="E85" i="4"/>
  <c r="E81" i="4"/>
  <c r="E87" i="4" s="1"/>
  <c r="C9" i="4"/>
  <c r="D9" i="4" s="1"/>
  <c r="E33" i="4" l="1"/>
  <c r="F32" i="4" s="1"/>
  <c r="D7" i="4"/>
  <c r="D8" i="4"/>
  <c r="D6" i="4"/>
  <c r="F85" i="4" l="1"/>
  <c r="F86" i="4"/>
  <c r="F82" i="4"/>
  <c r="F84" i="4"/>
  <c r="F83" i="4"/>
  <c r="F28" i="4"/>
  <c r="F87" i="4"/>
  <c r="F30" i="4"/>
  <c r="F81" i="4"/>
  <c r="F27" i="4"/>
  <c r="F29" i="4"/>
  <c r="F31" i="4"/>
  <c r="F26" i="4"/>
  <c r="F33" i="4"/>
  <c r="F55" i="4" l="1"/>
  <c r="F56" i="4"/>
  <c r="F57" i="4"/>
  <c r="F54" i="4"/>
  <c r="F60" i="4"/>
  <c r="F58" i="4"/>
</calcChain>
</file>

<file path=xl/sharedStrings.xml><?xml version="1.0" encoding="utf-8"?>
<sst xmlns="http://schemas.openxmlformats.org/spreadsheetml/2006/main" count="618" uniqueCount="200">
  <si>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</si>
  <si>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</si>
  <si>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</si>
  <si>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</si>
  <si>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</si>
  <si>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</si>
  <si>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</si>
  <si>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</si>
  <si>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</si>
  <si>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</si>
  <si>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</si>
  <si>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</si>
  <si>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</si>
  <si>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</si>
  <si>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VIRTUAL / SDQS</t>
  </si>
  <si>
    <t>110 - SG - Talento Humano</t>
  </si>
  <si>
    <t>SOLICITUD DE INFORMACIÓN</t>
  </si>
  <si>
    <t>GESTION DEL TALENTO HUMANO</t>
  </si>
  <si>
    <t>VIRTUAL / E-MAIL</t>
  </si>
  <si>
    <t>GESTION ADMINISTRATIVA</t>
  </si>
  <si>
    <t>110 - SG - Contratos</t>
  </si>
  <si>
    <t>120 - SMVL</t>
  </si>
  <si>
    <t>INFORMACION TECNICA DE OBRAS</t>
  </si>
  <si>
    <t>130 - SPI</t>
  </si>
  <si>
    <t>132 - GI</t>
  </si>
  <si>
    <t>X</t>
  </si>
  <si>
    <t>Instituto de Desarrollo Urbano</t>
  </si>
  <si>
    <t>INFORMACION SOBRE INICIO DE OBRAS</t>
  </si>
  <si>
    <t>INFORMACION CONTRACTUAL DE OBRAS</t>
  </si>
  <si>
    <t>ESCRITO/ VENTANILLA DE CORRESPONDENCIA</t>
  </si>
  <si>
    <t>AL. Kennedy</t>
  </si>
  <si>
    <t>VIRTUAL / REDES SOCIALES</t>
  </si>
  <si>
    <t>150 - OAP</t>
  </si>
  <si>
    <t>TELEFÓNICO</t>
  </si>
  <si>
    <t>AL. Suba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</si>
  <si>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</si>
  <si>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</si>
  <si>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</si>
  <si>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</si>
  <si>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</si>
  <si>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</si>
  <si>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</si>
  <si>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</si>
  <si>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INFORMACIÓN SOBRE INICIO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</si>
  <si>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</si>
  <si>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</si>
  <si>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</si>
  <si>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</si>
  <si>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</si>
  <si>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</si>
  <si>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</si>
  <si>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</si>
  <si>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</si>
  <si>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</si>
  <si>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</si>
  <si>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133 - GASA</t>
  </si>
  <si>
    <t>En trámite</t>
  </si>
  <si>
    <t>Solicitudes a las que se les negó el acceso a la información</t>
  </si>
  <si>
    <t>140 - OAJ</t>
  </si>
  <si>
    <t>AL. Engativá</t>
  </si>
  <si>
    <t>SECRETARÍA DE MOVILIDAD</t>
  </si>
  <si>
    <t>100 -DG</t>
  </si>
  <si>
    <t>110 - SG - Atención al Ciudadano</t>
  </si>
  <si>
    <t>AL. Usme</t>
  </si>
  <si>
    <t>Secretaría Distrital de Movilidad</t>
  </si>
  <si>
    <t>IDU</t>
  </si>
  <si>
    <t>ENERO</t>
  </si>
  <si>
    <t>FEBRERO</t>
  </si>
  <si>
    <t>1. TOTAL SOLICITUDES DE INFORMACIÓN POR MES I TRIMESTRE 2023</t>
  </si>
  <si>
    <t>UNIDAD ADMINISTRATIVA ESPECIAL DE REHABILITACIÓN Y MANTENIMIENTO VIAL - UAERMV
INFORME SOLICITUD ACCESO A LA INFORMACIÓN I TRIMESTRE 2023
 (ENERO-FEBRERO-MARZO)</t>
  </si>
  <si>
    <r>
      <t xml:space="preserve">La Unidad Administrativa Especial de Rehabilitación y Mantenimiento Vial - UAERMV, durante el primer trimestre recepcionó un total de </t>
    </r>
    <r>
      <rPr>
        <b/>
        <sz val="14"/>
        <rFont val="Calibri"/>
        <family val="2"/>
        <scheme val="minor"/>
      </rPr>
      <t>96</t>
    </r>
    <r>
      <rPr>
        <sz val="14"/>
        <rFont val="Calibri"/>
        <family val="2"/>
        <scheme val="minor"/>
      </rPr>
      <t xml:space="preserve"> 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</si>
  <si>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2. CANALES DE ATENCIÓN I TRIMESTRE 2023</t>
  </si>
  <si>
    <t>ENE</t>
  </si>
  <si>
    <t>FEB</t>
  </si>
  <si>
    <t>MAR</t>
  </si>
  <si>
    <t>3. TEMAS I TRIMESTRE 2023</t>
  </si>
  <si>
    <t>4. SOLICITUDES A LAS QUE SE LES NEGÓ EL ACCESO A LA INFORMACIÓN I TRIMESTRE 2023</t>
  </si>
  <si>
    <t>5. TRASLADOS POR NO COMPETENCIA I TRIMESTRE 2023</t>
  </si>
  <si>
    <t>Durante el I trimestre de 2023 no se negaron solicitudes de acceso a la información.</t>
  </si>
  <si>
    <t>UNIDAD ADMINISTRATIVA ESPECIAL DE REHABILITACIÓN Y MANTENIMIENTO VIAL - UAERMV
INFORME SOLICITUD ACCESO A LA INFORMACIÓN I TRIMESTRE 2023
DECRETO REGLAMENTARIO 103 DE 2015
(Revisión con corte a 10/04/2023)</t>
  </si>
  <si>
    <t xml:space="preserve">110 - SG </t>
  </si>
  <si>
    <t>GESTION AMBIENTAL</t>
  </si>
  <si>
    <t>SOLICITUD DE INFORMACION NOMBRES DEL PERSONAL DIRECTIVO Y OPERATIVO DE CONSORCIO CONSTRUCTOR CANAL CORDOBA CONTRATO 1650 DE 2019</t>
  </si>
  <si>
    <t xml:space="preserve">SOLICITUD DE INFORMACION PORCENTAJE DE APROBACION REDISEÑO INSTITUCIONAL </t>
  </si>
  <si>
    <t>SOLICITUD DE INFORMACION INTERVENCIONES BARRIO DIANA TURBAY CIV 18005873 18005995 18005853 ENTRE OTROS - SDQS BTE 4299002022</t>
  </si>
  <si>
    <t>SOLICITUD DE INFORMACION SOBRE CONVOCATORIAS PUBLICAS, PROVISIONALES Y CONTRATOS DE PRESTACION DE SERVICIOS - CIRCULAR 001</t>
  </si>
  <si>
    <t>SE NECESITA SABER SI LA ENTIDAD ARREGLA SEÑALIZACION - POLICIA ACOSTADO QUE SE ENCUENTRA SEMIDESTRUIDO EN LA CALLE 114 CON CARRERA 51 BARRIO LA ALHAMBRA</t>
  </si>
  <si>
    <t>INFORMACION SOBRE EL MANUAL DE FUNCIONES EL CUAL NO TIENE EL TOTAL DE LOS CARGOS DE LA PLANTA GLOBAL DE LA UAERMV</t>
  </si>
  <si>
    <t>CUAL ES EL PORCENTAJE DE CAUCHO RECICLADO QUE USA LA UMV EN LOS ASFALTOS</t>
  </si>
  <si>
    <t>SOLICITUD DE INFORMACION SOBRE MONTO DE CONTRATACION EJECUTADO DURANTE 2022 Y DATOS DE IDENTIFICACION DE LOS FUNCIONARIOS DE LOS QUE ACTUALMENTE CURSA INVESTIGACION DISCIPLINARIA</t>
  </si>
  <si>
    <t>SOLICITUD DE INFORMACION SI SE ENCUENTRA INCLUIDO PARA INTERVENCION LA CALLE 138 ENTRE AVENIDA BOYACA Y AUTOPISTA NORTE</t>
  </si>
  <si>
    <t>SOLICITUD DE INFORMACION SOBRE PROYECTOS AMBIENTALES GUBERNAMENTALES</t>
  </si>
  <si>
    <t>COMO SE ESCOGEN LAS CALLES A INTERVENIR</t>
  </si>
  <si>
    <t>INFORMACION SOBRE PERSONAL BILINGUE EN LA ENTIDAD</t>
  </si>
  <si>
    <t>INFORMACION SOBRE PERSONAL BILINGUE EN LA ENTIDAD, MANUAL DE FUNCIONES</t>
  </si>
  <si>
    <t>SOLICITUD DE INFORMACION ESTUDIOS Y DISEÑOS DE LA MALLA VIAL LOCAL Y SU ESPACIO PUBLICO ASOCIADO A LA ALCALDIA LOCAL DE ENGATIVA</t>
  </si>
  <si>
    <t>SOLICITUD DE INFORMACION DE TRAMOS INTERVENIDOS DENTRO DEL PLAN DE MANTENIMIENTO VIAL</t>
  </si>
  <si>
    <t>SOLICITUD DE INFORMACION SOBRE TRAMOS INTERVENIDOS EN LA LOCALIDAD DE USAQUEN, KENNEDY, FONTIBON, ENGATIVA, SUBA, BARRIOS UNIDOS, MARTIRES, RAFAEL URIBE, CIUDAD BOLIVAR Y SUMAPAZ</t>
  </si>
  <si>
    <t>SOLICITUD DE INFORMACION SOBRE OBRA SIN SEÑALIZACION EN LA CARRERA 88J CON CALLE 72A</t>
  </si>
  <si>
    <t>SOLICITUD DE INFORMACION SI LA CARRERA 96C ENTRE CALLE 17 Y 22 ESTA PRIORIZADA PARA MANTENIMIENTO BARRIO VILLEMAR</t>
  </si>
  <si>
    <t>SOLICITUD DE INFORMACION PROCESO 1100131030382015017100 SOBRE EXPROPIACION RESPUESTA AL RADICADO 20221400067881</t>
  </si>
  <si>
    <t>SOLICITUD DE INFORMACION SOBRE ESTADO ACTUAL DE LAS VIAS DE LA LOCALIDAD DE ENGATIVA, VIAS PRIORIZADAS O EN MANTENIMIENTO</t>
  </si>
  <si>
    <t>SOLICITUD DE INFORMACION SOBRE CANTIDAD DE CAUCHO RECICLADO GCR QUE SE UTILIZA EN LA INTERVENCION DE VIAS. CANTIDAD DE MATERIAL PARA TAPAR VIAS</t>
  </si>
  <si>
    <t>POR QUE SOBRE LAS OBRA QUEDAN HUECOS A LOS COSTADOS DE LA VIA EN LA AVENIDA BOYACA CON CALLE 26 HASTA LA 53</t>
  </si>
  <si>
    <t>SOLICITUD DE INFORMACION CONTRATOS PRESTACION DE SERVICIOS PROFESIONALES Y DE APOYO VIGENCIA ENERO 2022. PRESUPUESTO CONTRATOS DE PRESTACION DE SERVICIOS VIGENCIA ENERO 2022</t>
  </si>
  <si>
    <t>SOLICITUD DE INFORMACION SOBRE PAVIMENTACION DE LOTE PRIVADO EN LA AVENIDA CARACAS ENTRE CALLE 24 Y 24A Y LA CALLE DEL LADO SIN PAVIMENTACION</t>
  </si>
  <si>
    <t>SOLICITUD DE INFORMACION SOBRE INTERVENCIONES QUE SE HAN DESARROLLADO EXITOSAMENTE DESDE EL AÑO 2020</t>
  </si>
  <si>
    <t xml:space="preserve">SOLICITUD DE INFORMACION SOBRE INICIO DE OBRA EN LA CARRERA 9C # 121 48 BARRIO SANTA BARBARA </t>
  </si>
  <si>
    <t>SOLICITUD DE INFORMACION SOBRE PROCEDIMIENTO EN RECUBRIMIENTO DE CICLORRUTA POR VIDRIO SUELTO EN LA CALLE 11 SUR ENTRE CARRERA 4 Y 6 CIV 4000362 BARRIO SANTA ANA</t>
  </si>
  <si>
    <t>SOLICITUD DE INFORMACION CONTRATO DE ALQUILER DE EQUIPOS DE COMPUTO  ORDEN DE COMPRA 100906</t>
  </si>
  <si>
    <t>SOLICITUD DE INFORMACION SOBRE INTERVENCIONES ACTUALES Y PASADAS EN ESPACIO PUBLICO  CIV 16003568 16003509 16003438, ENTRE OTROS</t>
  </si>
  <si>
    <t xml:space="preserve">SOLICITUD DE INFORMACION PROGRAMA BOGOTA COMO VAMOS </t>
  </si>
  <si>
    <t>SOLICITUD DE INFORMACION SOBRE OBRA QUE SE ESTA EJECUTANDO EN LA CARRERA 7 CON CALLE 55</t>
  </si>
  <si>
    <t>SOLICITUD DE INFORMACION  SOBRE OBRAS DE CONECTIVIDAD VIAL O PROYECTOS A FUTURO EN LA AVENIDA SUBA # 106 47 UNIDAD DE SERVICIOS DE SALUD FRAY BARTOLOME</t>
  </si>
  <si>
    <t xml:space="preserve">SOLICITUD DE INFORMACION SOBRE VACANTES PARA REALIZAR PRACTICAS COMO APRENDIZ SENA </t>
  </si>
  <si>
    <t>SOLICITUD DE INFORMACION CONTRATOS PRESTACION DE SERVICIOS QUE SUSCRIBIO LA UMV EN LA VIGENCIA 2022, PRESUPUESTO DESIGNADO PARA LOS MISMOS</t>
  </si>
  <si>
    <t xml:space="preserve">SOLICITUD DE INFORMACION SOBRE APOYO EN EMPRENDIMIENTOS EN IMPACTO AMBIENTAL </t>
  </si>
  <si>
    <t>SOLICITUD DE INFORMACION SOBRE FECHAS DE EJECUCION, RECURSOS PUBLICOS, PRESUPUESTO ASIGNADO EN LA MALLA VIAL DE BOGOTA</t>
  </si>
  <si>
    <t>SOLICITUD DE INFORMACION SOBRE VINCULACION CON LA ENTIDAD DEL SEÑOR RAUL EDUARDO SILVA DIAZ</t>
  </si>
  <si>
    <t>SOLICITUD DE INFORMACION SOBRE CICLORRUTA PERMANETE DE LA CARRERA 7 EN EL AÑO 2020</t>
  </si>
  <si>
    <t xml:space="preserve">SOLICITUD DE INFORMACION CORREDOR VERDE DE LA CARRERA 7 </t>
  </si>
  <si>
    <t>SOLICITUD DE INFORMACION SOBRE INTERVENCION DE LA CARRERA 91 CON CALLE 147B - SDQS BTE 617422023</t>
  </si>
  <si>
    <t>SOLICITUD DE INFORMACION SI ACTUALMENTE DIEGO ALEJANDRO CEPEDA MAYORGA TRABAJA EN LA ENTIDAD COMO CONTRATISTA</t>
  </si>
  <si>
    <t>SOLICITUD DE INFORMACION APOYO INTERINSTITUCIONAL SOBRE AFECTACIONES O FUTURAS INTERVENCIONES EN LA LOCALIDAD DE BOSA</t>
  </si>
  <si>
    <t>SOLICITUD DE INFORMACION ESTADO DE CUENTA AREA JURIDICA CON DETALLE Y SALDO CEDULA 6279531</t>
  </si>
  <si>
    <t>SOLICITUD DE INVENTARIO DE DAÑOS ELABORADOS CONVENIO 1374 DE 2021 POR ACCIDENTE DE TRANSITO</t>
  </si>
  <si>
    <t>SOLICITUD DE INFORMACION SOBRE INTERVENCIONES EN LAS LOCALIDADES DE KENNEDY, TUNJUELITO, PUENTE ARANDA, SANTA FE Y FONTIBON</t>
  </si>
  <si>
    <t>SOLICITUD DE INFORMACION SOBRE KILOMETROS CARRIL MALLA VIAL LOCAL, ARTERIAL, RURAL Y CICLOINFRAESTRUCTURA MEJORADOS DESDE 2021 A 2023</t>
  </si>
  <si>
    <t>SOLICITUD DE INFORMACION DATOS SOBRE HUECOS REGISTRADOS E INTERVENIDOS DESDE 2021 A 2023</t>
  </si>
  <si>
    <t>SOLICITUD DE INFORMACION SOBRE SEÑALIZACION Y CALLES INTERVENIDAS POR LOCALIDAD SEPTIEMBRE 2022 A FEBRERO 2023</t>
  </si>
  <si>
    <t>SOLICITUD DE INFORMACION MANTENIMIENTO DE LA MALLA VIAL EN BOGOTA DESGLOSADO POR LOCALIDADES PERIODO SEPTIEMBRE 2022 A FEBRERO 2023</t>
  </si>
  <si>
    <t>SOLICITUD DE INFORMACION SOBRE INICIO DE OBRA SEGUN COMUNICADO 20231320008371</t>
  </si>
  <si>
    <t>SOLICITUD DE INFORMACION SOBRE PERMISOS PARA INTERVENCION DE VIAS</t>
  </si>
  <si>
    <t>SOLICITUD DE INFORMACION SOBRE PRESUPUESTO APROBADO Y EJECUTADO PARA LA MALLA VIAL POR LOCALIDAD, DINERO INVERTIDO EN MAQUINARIA Y CAPITAL HUMANO DESDE SEPTIEMBRE DE 2022 A FEBRERO 2023</t>
  </si>
  <si>
    <t>SOLICITUD DE INFORMACION SOBRE TERMINACION DE VIA EN LA CARRERA 122 ENTRE CALLE 63 Y 63B</t>
  </si>
  <si>
    <t>SOLICITUD DE INFORMACION CUANTOS KILOMETROS DE VIA TIENE USME, CUANTOS KILOMETROS DE VIA URBANA Y RURAL TIENE USME</t>
  </si>
  <si>
    <t>SOLICITUD DE INFORMACION DE POR QUE SE ABRIERON HUECOS EN LA AVENIDA CALLE 17 ENTRE CARRERA 68B Y 68D</t>
  </si>
  <si>
    <t>SOLICITUD DE INFORMACION PROCESOS DE SELECCION DE CONTRATISTAS, LIQUIDACION DE CONTRATOS Y FORMALIZACION DE EMPLEO PUBLICO VIGENCIA 2023</t>
  </si>
  <si>
    <t>SOLICITUD DE INFORMACION AFORO EN LA AVENIDA BOYACA, PROGRAMAS FUTUROS DE MOVILIDAD</t>
  </si>
  <si>
    <t>SOLICITUD DE INFORMACION SOBRE INTERVENCION DE VIAS CIV 19005171, 19001386, 19001211, ENTRE OTROS</t>
  </si>
  <si>
    <t>SOLICITUD DE INFORMACION SOBRE INTERVENCION DE VIAS CIV 9005001, 9005000, 9002327, ENTRE OTROS</t>
  </si>
  <si>
    <t>SOLICITUD DE INFORMACION SOBRE OBRAS PROGRAMADAS EN LA CALLE 155 # 100 05</t>
  </si>
  <si>
    <t>SOLICITUD DE INFORMACION  INTERVENCION DE LA CARRERA 50A ENTRE CALLE 128A Y 128B ENTRE OCTUBRE Y DICIEMBRE DE 2022</t>
  </si>
  <si>
    <t>SOLICITUD DE INFORMACION SOBRE INTERVENCIONES QUE SE ENCUENTRAN PARADAS, SIN TRABAJADORES EN LA AVENIDA BOYACA ENTRE CALLE 80 Y 63, CALLE 26 OBRAS DE LA AVENIDA BOYACA</t>
  </si>
  <si>
    <t>SOLICITUD DE INFORMACION CONCURSO DE MERITOS DISTRITO 4 AUXILIAR ADMINISTRATIVO GRADO 3</t>
  </si>
  <si>
    <t>SOLICITUD DE INFORMACION INTERVENCIONES EN CIV 1007462, 1006382, 1006278 ENTRE OTROS</t>
  </si>
  <si>
    <t>SOLICITUD DE INFORMACION SOBRE INTERVENCIONES EN CIV 50009244 50009244 50009245, ENTRE OTROS</t>
  </si>
  <si>
    <t>SOLICITUD DE INFORMACION SOBRE FUTURAS INTERVENCIONES O CRUCE DE PROYECTOS CIV 3001451, 3002885, ENTRE OTROS</t>
  </si>
  <si>
    <t>SOLICITUD DE INFORMACION SOBRE ARTICULACION PARA LA INTERVENCION DE VIAS CON LOS FONDOS DE DESARROLLO LOCAL, RECUPERACION DE ANDENES, VIAS TERCIARIAS EN SUMAPAZ</t>
  </si>
  <si>
    <t>SOLICITUD DE INFORMACION SOBRE QUE TIPO DE VIA ES LA CALLE 129B Y SI ESTA EN PROYECTOS DE AMPLIACION - 20231200027211</t>
  </si>
  <si>
    <t>SOLICITUD DE VERIFICACION LABORAL DE NELSON FERNANDO CARDONA IMBUS</t>
  </si>
  <si>
    <t>SOLICITUD DE INFORMACION SOBRE VIAS QUE SE TIENEN PROYECTADAS EN LA LOCALIDAD CIUDAD BOLIVAR</t>
  </si>
  <si>
    <t>SOLICITUD DE INFORMACION REFERENTE A INTERVENCION DE LA AVENIDA CALLE 22 ENTRE CARRERA 88A Y 93</t>
  </si>
  <si>
    <t xml:space="preserve">SOLICITUD DE INFORMACION SOBRE RETIRO DE MATERIAL FRESADO DE LA UMV </t>
  </si>
  <si>
    <t>SOLICITUD DE INFORMACION SERVIDORES PUBLICOS Y TRABAJADORES OFICIALES QUE SE HAN PENSIONADO EN LOS AÑOS 2020 A LA FECHA</t>
  </si>
  <si>
    <t>SOLICITUD DE INFORMACION VIA CARRERA PRIMERA PROYECTO USME CHUNIZA, CIV 5003398</t>
  </si>
  <si>
    <t>SOLICITUD DE INFORMACION SOBRE INICIO DE OBRA EN LA CARRERA 78G # 42B 68</t>
  </si>
  <si>
    <t>SOLICITUD DE INFORMACION CONTRATOS FIRMADOS POR EL SEÑOR LIBARDO AUGUSTO REYES SUAREZ</t>
  </si>
  <si>
    <t>SOLICITUD DE INFORMACION AVANCE DE LA OBRA DE LA TRONCAL CARACAS MOLINOS AL PORTAL DE USME</t>
  </si>
  <si>
    <t>SOLICITUD DE INFORMACION SI LA CARRERA 69B ENTRE CALLE 19A Y 22 SE ENCUENTRA INCLUIDA EN LOS PROYECTOS DE MANTENIMIENTO VIAL</t>
  </si>
  <si>
    <t>SOLICITUD DE INFORMACION SOBRE INTERVENCIONES REALIZADAS EN LOS DOS ULTIMOS AÑOS EN CIV 10000354 DIAGONAL 82A DESDE CARRERA 110 A 111A , 10000353 CARRERA 110 DESDE DIAGONAL 82A A CALLE 83</t>
  </si>
  <si>
    <t>SOLICITUD DE INFORMACION PERSONAS VINCULADAS A LA ENTIDAD CON DISCAPACIDAD</t>
  </si>
  <si>
    <t>SOLICITUD DE INFORMACION  VALIDACION RENOVACION CODIGO DE DESCUENTO</t>
  </si>
  <si>
    <t>SOLICITUD DE INFORMACION RESPECTO A OBLIGACIONES SURGIDAS EN PROVIDENCIAS JUDICIALES, SENTENCIAS JUDICIALES, CONCILIACIONES Y LAUDOS ARBITRALES</t>
  </si>
  <si>
    <t>SOLICITUD DE INFORMACION ESTADO DE OPERACIONES DESEMBOLSO ANTICIPO CONTRATO 478 DE 2022 PROYECTO MEJORAMIENTO DE VIAS TERCIARIAS</t>
  </si>
  <si>
    <t>SOLICITUD DE INFORMACION SOBRE INTERVENCIONES U OBRAS PROYECTADAS EN LA CALLE 51 SUR # 92A 34</t>
  </si>
  <si>
    <t>SOLICITUD DE INFORMACION SOBRE PROGRAMACION DE INTERVENCION EN LA CALLE 8A # 88B 31</t>
  </si>
  <si>
    <t xml:space="preserve">SOLICITUD DE INFORMACION DE EJECUCION DEL PROYECTO BPIN 2018000050020 MEJORAMIENTO DE VIAS TERCIARIAS </t>
  </si>
  <si>
    <t>INFORMACION SOBRE INTERVENCION EN LA CARRERA 70C CON CALLE 5A</t>
  </si>
  <si>
    <t>SOLICITUD INFORME DETALLADO DE PRESUPUESTO ASIGNADO PARA EJECUCION DEL TRAMO DE LA TRONCAL CARACAS DE PORTAL USME</t>
  </si>
  <si>
    <t>SOLICITUD DE INFORMACION SOBRE INTERVENCION DE ANDENES EN LA CALLE 74 ENTRE CARRERA 29 Y 30</t>
  </si>
  <si>
    <t xml:space="preserve">SOLICITUD DE INFORMACION FALTANTES DE ESTUDIOS Y DISEÑOS Y CONTRATACION DE PROVEEDORES PARA EJECUCION DE OBRAS PROYECTO DE MEJORAMIENTO DE VIAS TERCIARIAS EN BOGOTA </t>
  </si>
  <si>
    <t>SOLICITUD DE INFORMACION SOBRE INTERVENCION DE LA CARRERA 50A ENTRE CALLE 128C Y 128B</t>
  </si>
  <si>
    <t>SOLICITUD DE INFORMACION SISTEMA DE LOCALIZACION, INFORMACION SOBRE COMPETENCIA DE LA CICLOVIA DE LA AUTOPISTA CON CALLE 126</t>
  </si>
  <si>
    <t xml:space="preserve">SOLICITUD DE INFORMACION SOBRE EL ESTADO O PROCESO DE INTERVENCION DE LA CALLE 14B Y 14 ENTRE CARRERA 123 Y 128 BARRIO EL RECODO </t>
  </si>
  <si>
    <t>SOLICITUD DE INFORMACION SOBRE INCLUSION DE VIAS PARA INTERVENCION CIV 9003954 9003983 9003899, ENTRE OTROS</t>
  </si>
  <si>
    <t>SOLITUD DE INFORMACION SOBRE INICIO DE OBRA INTERVENCION DE VIAS CARRERA 78 G No 42B 68</t>
  </si>
  <si>
    <t>SOLICITUD INFORMACION PRESUPUESTOS ASIGNADOS VIGENCIAS 2023</t>
  </si>
  <si>
    <t>20231320017571
20231320019391</t>
  </si>
  <si>
    <t xml:space="preserve">20231150031911
20231150031921
20231150031931 </t>
  </si>
  <si>
    <t>AL. Bosa</t>
  </si>
  <si>
    <t>Instituto Popular para la Economía Social, Ipes</t>
  </si>
  <si>
    <t>AL. Ciudad Bolívar</t>
  </si>
  <si>
    <t>Unidad Administrativa Especial de Catastro - UAECD</t>
  </si>
  <si>
    <t>Empresa de Acueducto y Alcantarillado de Bogotá EAAB - ESP</t>
  </si>
  <si>
    <t>IDU
ALCALDIA LOCAL DE USME</t>
  </si>
  <si>
    <t>ENEL
ALCALDIA LOCAL DE FONTIBON</t>
  </si>
  <si>
    <t>SE SOLICITA AMPLIACION DE TERMINOS PARA REMITIR RESPUESTA 10 DIAS HABILES MAS 20231320010281 DE 26/01/2023</t>
  </si>
  <si>
    <t>SE SOLICITA AMPLIACION DE TERMINOS 20231320011531 DE 30/01/2023</t>
  </si>
  <si>
    <t>SE SOLICITA AMPLIACION DE TERMINOS 20231320012661 DE 01/02/2023</t>
  </si>
  <si>
    <t>LA RESPUESTA LA DA DIRECCION GENERAL, SIN EMBARGO EL RADICADO TIENE CODIGO DE OAP</t>
  </si>
  <si>
    <t>Observaciones</t>
  </si>
  <si>
    <t>La UAERMV con el fin de facilitar el acercamiento de la ciudadanía, ha dispuesto de varios canales para la recepción de solicitudes y peticiones ciudadanas, de modo tal que el canal virtual / email registró un porcentaje del 56% siendo el más utilizado por la ciudadanía, seguido del virtual / SDQS con un 22%, en tercer lugar, el escrito / ventanilla de correspondencia con un 9%  y en cuarto lugar el  y el virtual / chat web con un 5% .</t>
  </si>
  <si>
    <t>GESTIÓN AMBIENTAL</t>
  </si>
  <si>
    <t>Se presenta la distribución de las solicitudes de información, de acuerdo a los temas más consultados por la ciudadanía durante el primer trimestre, encontrado que el mayor porcentaje corresponde a Información técnica de obras con un 60%, seguido por la Gestión Administrativa con un 20%, en tercer lugar  la Gestión del Talento Humano con un 9% y en cuarto lugar, la información sobre inicio de obras con un 5%.</t>
  </si>
  <si>
    <t>INSITTUFO POPULAR PARA LA ECONOMÍA SOCIAL - IPES</t>
  </si>
  <si>
    <t>EMPRESA DE ACUEDUCTO Y ALCANTARILLADO DE BOGOTÁ EAAB -ESP</t>
  </si>
  <si>
    <t>UNIDAD ADMINISTATIVA ESPECIAL DE CATASTRO UAECD</t>
  </si>
  <si>
    <t>Se observa que la mayor cantidad de solicitudes de información que no son competencia de la entidad, se trasladan a las Alcaldías locales, y al Instituto de Desarrollo Urbano - IDU, en tal sentido, para estre trimestre se le trasladaron 8 requerimientos a cada una respectivamente.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</si>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</sst>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7">
    <xf numFmtId="0" fontId="0" fillId="0" borderId="0" xfId="0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9" fontId="7" fillId="0" borderId="9" xfId="1" applyFont="1" applyBorder="1" applyAlignment="1">
      <alignment horizontal="center"/>
    </xf>
    <xf numFmtId="0" fontId="6" fillId="3" borderId="1" xfId="0" applyFont="1" applyFill="1" applyBorder="1"/>
    <xf numFmtId="9" fontId="6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9" fontId="6" fillId="3" borderId="8" xfId="1" applyFont="1" applyFill="1" applyBorder="1" applyAlignment="1">
      <alignment horizontal="center"/>
    </xf>
    <xf numFmtId="0" fontId="6" fillId="0" borderId="12" xfId="0" applyFont="1" applyBorder="1"/>
    <xf numFmtId="9" fontId="6" fillId="0" borderId="13" xfId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9" fontId="7" fillId="0" borderId="10" xfId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9" fontId="7" fillId="0" borderId="15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/>
    <xf numFmtId="14" fontId="2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4" fontId="2" fillId="3" borderId="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7" fillId="0" borderId="23" xfId="0" applyFont="1" applyBorder="1"/>
    <xf numFmtId="0" fontId="7" fillId="0" borderId="24" xfId="0" applyFont="1" applyBorder="1"/>
    <xf numFmtId="0" fontId="7" fillId="4" borderId="25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/>
    <xf numFmtId="0" fontId="7" fillId="0" borderId="10" xfId="0" applyFont="1" applyBorder="1" applyAlignment="1">
      <alignment horizontal="justify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/>
    <xf numFmtId="0" fontId="9" fillId="0" borderId="0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9" fontId="7" fillId="0" borderId="14" xfId="1" applyFont="1" applyBorder="1" applyAlignment="1">
      <alignment horizontal="center"/>
    </xf>
    <xf numFmtId="9" fontId="7" fillId="0" borderId="13" xfId="1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top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0" fontId="15" fillId="0" borderId="13" xfId="0" applyFont="1" applyBorder="1" applyAlignment="1">
      <alignment horizontal="justify" vertical="top" wrapText="1"/>
    </xf>
    <xf numFmtId="0" fontId="18" fillId="2" borderId="27" xfId="0" applyFont="1" applyFill="1" applyBorder="1" applyAlignment="1">
      <alignment horizontal="center" vertical="center"/>
    </xf>
    <xf numFmtId="1" fontId="18" fillId="2" borderId="27" xfId="0" applyNumberFormat="1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 wrapText="1"/>
    </xf>
    <xf numFmtId="14" fontId="18" fillId="2" borderId="27" xfId="0" applyNumberFormat="1" applyFont="1" applyFill="1" applyBorder="1" applyAlignment="1">
      <alignment horizontal="center"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wrapText="1"/>
    </xf>
    <xf numFmtId="0" fontId="18" fillId="2" borderId="30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vertical="justify" wrapText="1"/>
    </xf>
    <xf numFmtId="0" fontId="8" fillId="0" borderId="31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7" fillId="0" borderId="31" xfId="0" applyFont="1" applyBorder="1" applyAlignment="1">
      <alignment horizontal="justify" vertical="top" wrapText="1"/>
    </xf>
    <xf numFmtId="0" fontId="12" fillId="0" borderId="31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4"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 Trim '!$A$26:$A$32</c:f>
              <c:strCache>
                <c:ptCount val="7"/>
                <c:pt idx="0">
                  <c:v>VIRTUAL / E-MAIL</c:v>
                </c:pt>
                <c:pt idx="1">
                  <c:v>VIRTUAL / SDQS</c:v>
                </c:pt>
                <c:pt idx="2">
                  <c:v>ESCRITO / VENTANILLA CORRESPONDENCIA</c:v>
                </c:pt>
                <c:pt idx="3">
                  <c:v>VIRTUAL / CHAT WEB</c:v>
                </c:pt>
                <c:pt idx="4">
                  <c:v>VIRTUAL / REDES SOCIALES</c:v>
                </c:pt>
                <c:pt idx="5">
                  <c:v>PRESENCIAL / OFICINA</c:v>
                </c:pt>
                <c:pt idx="6">
                  <c:v>TELEFÓNICO</c:v>
                </c:pt>
              </c:strCache>
            </c:strRef>
          </c:cat>
          <c:val>
            <c:numRef>
              <c:f>'Solicitud Información I Trim '!$E$26:$E$32</c:f>
              <c:numCache>
                <c:formatCode>General</c:formatCode>
                <c:ptCount val="7"/>
                <c:pt idx="0">
                  <c:v>54</c:v>
                </c:pt>
                <c:pt idx="1">
                  <c:v>21</c:v>
                </c:pt>
                <c:pt idx="2">
                  <c:v>9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 Trim '!$A$54:$A$59</c:f>
              <c:strCache>
                <c:ptCount val="6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GESTIÓN DEL TALENTO HUMANO</c:v>
                </c:pt>
                <c:pt idx="3">
                  <c:v>INFORMACIÓN SOBRE INICIO DE OBRAS</c:v>
                </c:pt>
                <c:pt idx="4">
                  <c:v>INFORMACIÓN CONTRACTUAL DE OBRAS</c:v>
                </c:pt>
                <c:pt idx="5">
                  <c:v>GESTIÓN AMBIENTAL</c:v>
                </c:pt>
              </c:strCache>
            </c:strRef>
          </c:cat>
          <c:val>
            <c:numRef>
              <c:f>'Solicitud Información I Trim '!$E$54:$E$59</c:f>
              <c:numCache>
                <c:formatCode>General</c:formatCode>
                <c:ptCount val="6"/>
                <c:pt idx="0">
                  <c:v>58</c:v>
                </c:pt>
                <c:pt idx="1">
                  <c:v>19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 Trim '!$B$6:$B$8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'Solicitud Información I Trim '!$C$6:$C$8</c:f>
              <c:numCache>
                <c:formatCode>General</c:formatCode>
                <c:ptCount val="3"/>
                <c:pt idx="0">
                  <c:v>25</c:v>
                </c:pt>
                <c:pt idx="1">
                  <c:v>38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33</xdr:row>
      <xdr:rowOff>163830</xdr:rowOff>
    </xdr:from>
    <xdr:to>
      <xdr:col>5</xdr:col>
      <xdr:colOff>906780</xdr:colOff>
      <xdr:row>48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906781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139065</xdr:colOff>
      <xdr:row>61</xdr:row>
      <xdr:rowOff>3810</xdr:rowOff>
    </xdr:from>
    <xdr:to>
      <xdr:col>5</xdr:col>
      <xdr:colOff>809625</xdr:colOff>
      <xdr:row>74</xdr:row>
      <xdr:rowOff>100965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1%20Ene%2003%20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2%20Alfa%20(3)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VARIOS%20UMV/2023/ABRIL/Base%20de%20datos%20ACI%20-%20Actualizada%202023%20-%20Corte%2010%20AB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Base 202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Q98"/>
  <sheetViews>
    <sheetView topLeftCell="A64" zoomScaleNormal="100" workbookViewId="0">
      <selection activeCell="H5" sqref="H5"/>
    </sheetView>
  </sheetViews>
  <sheetFormatPr baseColWidth="10" defaultRowHeight="14.4" x14ac:dyDescent="0.3"/>
  <cols>
    <col min="1" max="1" width="5.109375" style="30" customWidth="1"/>
    <col min="3" max="3" width="19.33203125" style="34" customWidth="1"/>
    <col min="4" max="4" width="15.6640625" customWidth="1"/>
    <col min="5" max="5" width="11.44140625" customWidth="1"/>
    <col min="6" max="6" width="16.33203125" customWidth="1"/>
    <col min="7" max="7" width="28.33203125" customWidth="1"/>
    <col min="8" max="8" width="36.6640625" customWidth="1"/>
    <col min="9" max="9" width="11.5546875" style="32"/>
    <col min="10" max="10" width="15.33203125" style="34" customWidth="1"/>
    <col min="11" max="11" width="11.5546875" style="32"/>
    <col min="16" max="16" width="18.33203125" customWidth="1"/>
  </cols>
  <sheetData>
    <row r="1" spans="1:17" ht="63.75" customHeight="1" thickBot="1" x14ac:dyDescent="0.35">
      <c r="A1" s="77" t="s">
        <v>79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7" ht="51" customHeight="1" thickBot="1" x14ac:dyDescent="0.35">
      <c r="A2" s="26" t="s">
        <v>35</v>
      </c>
      <c r="B2" s="27" t="s">
        <v>0</v>
      </c>
      <c r="C2" s="36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  <c r="I2" s="31" t="s">
        <v>7</v>
      </c>
      <c r="J2" s="33" t="s">
        <v>8</v>
      </c>
      <c r="K2" s="35" t="s">
        <v>9</v>
      </c>
      <c r="L2" s="28" t="s">
        <v>10</v>
      </c>
      <c r="M2" s="44" t="s">
        <v>57</v>
      </c>
      <c r="N2" s="29" t="s">
        <v>11</v>
      </c>
      <c r="O2" s="27" t="s">
        <v>12</v>
      </c>
      <c r="P2" s="27" t="s">
        <v>13</v>
      </c>
      <c r="Q2" s="27" t="s">
        <v>191</v>
      </c>
    </row>
    <row r="3" spans="1:17" ht="40.799999999999997" x14ac:dyDescent="0.3">
      <c r="A3" s="37">
        <v>1</v>
      </c>
      <c r="B3" s="111">
        <v>5832023</v>
      </c>
      <c r="C3" s="112">
        <v>20231120000252</v>
      </c>
      <c r="D3" s="111" t="s">
        <v>18</v>
      </c>
      <c r="E3" s="111" t="s">
        <v>24</v>
      </c>
      <c r="F3" s="71" t="s">
        <v>16</v>
      </c>
      <c r="G3" s="113" t="s">
        <v>19</v>
      </c>
      <c r="H3" s="113" t="s">
        <v>82</v>
      </c>
      <c r="I3" s="114">
        <v>44928</v>
      </c>
      <c r="J3" s="112">
        <v>20231320004961</v>
      </c>
      <c r="K3" s="114">
        <v>44938</v>
      </c>
      <c r="L3" s="112">
        <v>8</v>
      </c>
      <c r="M3" s="43">
        <v>0</v>
      </c>
      <c r="N3" s="111"/>
      <c r="O3" s="119"/>
      <c r="P3" s="111"/>
      <c r="Q3" s="113"/>
    </row>
    <row r="4" spans="1:17" ht="20.399999999999999" x14ac:dyDescent="0.3">
      <c r="A4" s="37">
        <v>2</v>
      </c>
      <c r="B4" s="111"/>
      <c r="C4" s="112">
        <v>20231120000302</v>
      </c>
      <c r="D4" s="111" t="s">
        <v>18</v>
      </c>
      <c r="E4" s="111" t="s">
        <v>80</v>
      </c>
      <c r="F4" s="71" t="s">
        <v>16</v>
      </c>
      <c r="G4" s="113" t="s">
        <v>19</v>
      </c>
      <c r="H4" s="113" t="s">
        <v>83</v>
      </c>
      <c r="I4" s="114">
        <v>44928</v>
      </c>
      <c r="J4" s="112">
        <v>20231100005891</v>
      </c>
      <c r="K4" s="114">
        <v>44942</v>
      </c>
      <c r="L4" s="112">
        <v>9</v>
      </c>
      <c r="M4" s="43">
        <v>0</v>
      </c>
      <c r="N4" s="111"/>
      <c r="O4" s="119"/>
      <c r="P4" s="111"/>
      <c r="Q4" s="113"/>
    </row>
    <row r="5" spans="1:17" ht="30.6" x14ac:dyDescent="0.3">
      <c r="A5" s="37">
        <v>3</v>
      </c>
      <c r="B5" s="111"/>
      <c r="C5" s="112">
        <v>20231120001142</v>
      </c>
      <c r="D5" s="111" t="s">
        <v>18</v>
      </c>
      <c r="E5" s="111" t="s">
        <v>21</v>
      </c>
      <c r="F5" s="71" t="s">
        <v>16</v>
      </c>
      <c r="G5" s="113" t="s">
        <v>22</v>
      </c>
      <c r="H5" s="113" t="s">
        <v>84</v>
      </c>
      <c r="I5" s="114">
        <v>44930</v>
      </c>
      <c r="J5" s="112">
        <v>20231200001741</v>
      </c>
      <c r="K5" s="114">
        <v>44930</v>
      </c>
      <c r="L5" s="112">
        <v>4</v>
      </c>
      <c r="M5" s="43">
        <v>0</v>
      </c>
      <c r="N5" s="111"/>
      <c r="O5" s="119"/>
      <c r="P5" s="111"/>
      <c r="Q5" s="113"/>
    </row>
    <row r="6" spans="1:17" ht="40.799999999999997" x14ac:dyDescent="0.3">
      <c r="A6" s="37">
        <v>4</v>
      </c>
      <c r="B6" s="111">
        <v>48752023</v>
      </c>
      <c r="C6" s="112">
        <v>20231120001712</v>
      </c>
      <c r="D6" s="111" t="s">
        <v>18</v>
      </c>
      <c r="E6" s="111" t="s">
        <v>15</v>
      </c>
      <c r="F6" s="72" t="s">
        <v>16</v>
      </c>
      <c r="G6" s="113" t="s">
        <v>17</v>
      </c>
      <c r="H6" s="113" t="s">
        <v>85</v>
      </c>
      <c r="I6" s="114">
        <v>44931</v>
      </c>
      <c r="J6" s="112">
        <v>20231130007021</v>
      </c>
      <c r="K6" s="114">
        <v>44943</v>
      </c>
      <c r="L6" s="112">
        <v>7</v>
      </c>
      <c r="M6" s="43">
        <v>0</v>
      </c>
      <c r="N6" s="111"/>
      <c r="O6" s="119"/>
      <c r="P6" s="111"/>
      <c r="Q6" s="113"/>
    </row>
    <row r="7" spans="1:17" ht="40.799999999999997" x14ac:dyDescent="0.3">
      <c r="A7" s="37">
        <v>5</v>
      </c>
      <c r="B7" s="111">
        <v>65472023</v>
      </c>
      <c r="C7" s="112">
        <v>20231120002092</v>
      </c>
      <c r="D7" s="111" t="s">
        <v>18</v>
      </c>
      <c r="E7" s="111" t="s">
        <v>23</v>
      </c>
      <c r="F7" s="72" t="s">
        <v>16</v>
      </c>
      <c r="G7" s="113" t="s">
        <v>22</v>
      </c>
      <c r="H7" s="113" t="s">
        <v>86</v>
      </c>
      <c r="I7" s="114">
        <v>44932</v>
      </c>
      <c r="J7" s="112">
        <v>20231300006671</v>
      </c>
      <c r="K7" s="114">
        <v>44943</v>
      </c>
      <c r="L7" s="112">
        <v>6</v>
      </c>
      <c r="M7" s="43">
        <v>0</v>
      </c>
      <c r="N7" s="111" t="s">
        <v>25</v>
      </c>
      <c r="O7" s="119" t="s">
        <v>34</v>
      </c>
      <c r="P7" s="111"/>
      <c r="Q7" s="113"/>
    </row>
    <row r="8" spans="1:17" ht="30.6" x14ac:dyDescent="0.3">
      <c r="A8" s="37">
        <v>6</v>
      </c>
      <c r="B8" s="111"/>
      <c r="C8" s="112">
        <v>20231120002352</v>
      </c>
      <c r="D8" s="111" t="s">
        <v>18</v>
      </c>
      <c r="E8" s="111" t="s">
        <v>80</v>
      </c>
      <c r="F8" s="72" t="s">
        <v>16</v>
      </c>
      <c r="G8" s="113" t="s">
        <v>19</v>
      </c>
      <c r="H8" s="113" t="s">
        <v>87</v>
      </c>
      <c r="I8" s="114">
        <v>44932</v>
      </c>
      <c r="J8" s="112">
        <v>20231100016163</v>
      </c>
      <c r="K8" s="114">
        <v>44945</v>
      </c>
      <c r="L8" s="112">
        <v>9</v>
      </c>
      <c r="M8" s="43">
        <v>0</v>
      </c>
      <c r="N8" s="111"/>
      <c r="O8" s="119"/>
      <c r="P8" s="111"/>
      <c r="Q8" s="113"/>
    </row>
    <row r="9" spans="1:17" ht="20.399999999999999" x14ac:dyDescent="0.3">
      <c r="A9" s="37">
        <v>7</v>
      </c>
      <c r="B9" s="111">
        <v>72142023</v>
      </c>
      <c r="C9" s="112">
        <v>20231120002372</v>
      </c>
      <c r="D9" s="111" t="s">
        <v>53</v>
      </c>
      <c r="E9" s="111" t="s">
        <v>55</v>
      </c>
      <c r="F9" s="72" t="s">
        <v>16</v>
      </c>
      <c r="G9" s="113" t="s">
        <v>22</v>
      </c>
      <c r="H9" s="113" t="s">
        <v>88</v>
      </c>
      <c r="I9" s="114">
        <v>44932</v>
      </c>
      <c r="J9" s="112">
        <v>20231330005731</v>
      </c>
      <c r="K9" s="114">
        <v>44939</v>
      </c>
      <c r="L9" s="112">
        <v>5</v>
      </c>
      <c r="M9" s="43">
        <v>0</v>
      </c>
      <c r="N9" s="111"/>
      <c r="O9" s="119"/>
      <c r="P9" s="111"/>
      <c r="Q9" s="113"/>
    </row>
    <row r="10" spans="1:17" ht="51" x14ac:dyDescent="0.3">
      <c r="A10" s="37">
        <v>8</v>
      </c>
      <c r="B10" s="111">
        <v>72062023</v>
      </c>
      <c r="C10" s="112">
        <v>20231120002562</v>
      </c>
      <c r="D10" s="111" t="s">
        <v>14</v>
      </c>
      <c r="E10" s="111" t="s">
        <v>20</v>
      </c>
      <c r="F10" s="72" t="s">
        <v>16</v>
      </c>
      <c r="G10" s="113" t="s">
        <v>19</v>
      </c>
      <c r="H10" s="113" t="s">
        <v>89</v>
      </c>
      <c r="I10" s="114">
        <v>44936</v>
      </c>
      <c r="J10" s="112">
        <v>20231150007351</v>
      </c>
      <c r="K10" s="114">
        <v>44944</v>
      </c>
      <c r="L10" s="112">
        <v>6</v>
      </c>
      <c r="M10" s="43">
        <v>0</v>
      </c>
      <c r="N10" s="111"/>
      <c r="O10" s="119"/>
      <c r="P10" s="111"/>
      <c r="Q10" s="113"/>
    </row>
    <row r="11" spans="1:17" ht="91.8" x14ac:dyDescent="0.3">
      <c r="A11" s="37">
        <v>9</v>
      </c>
      <c r="B11" s="111">
        <v>119502023</v>
      </c>
      <c r="C11" s="112">
        <v>20231120003522</v>
      </c>
      <c r="D11" s="111" t="s">
        <v>18</v>
      </c>
      <c r="E11" s="111" t="s">
        <v>24</v>
      </c>
      <c r="F11" s="72" t="s">
        <v>16</v>
      </c>
      <c r="G11" s="113" t="s">
        <v>22</v>
      </c>
      <c r="H11" s="113" t="s">
        <v>90</v>
      </c>
      <c r="I11" s="114">
        <v>44937</v>
      </c>
      <c r="J11" s="112">
        <v>20231200014611</v>
      </c>
      <c r="K11" s="114">
        <v>44963</v>
      </c>
      <c r="L11" s="112">
        <v>18</v>
      </c>
      <c r="M11" s="43">
        <v>0</v>
      </c>
      <c r="N11" s="111" t="s">
        <v>25</v>
      </c>
      <c r="O11" s="119" t="s">
        <v>26</v>
      </c>
      <c r="P11" s="111"/>
      <c r="Q11" s="113" t="s">
        <v>187</v>
      </c>
    </row>
    <row r="12" spans="1:17" ht="20.399999999999999" x14ac:dyDescent="0.3">
      <c r="A12" s="37">
        <v>10</v>
      </c>
      <c r="B12" s="111">
        <v>121042023</v>
      </c>
      <c r="C12" s="112">
        <v>20231120003562</v>
      </c>
      <c r="D12" s="111" t="s">
        <v>18</v>
      </c>
      <c r="E12" s="111" t="s">
        <v>55</v>
      </c>
      <c r="F12" s="72" t="s">
        <v>16</v>
      </c>
      <c r="G12" s="113" t="s">
        <v>81</v>
      </c>
      <c r="H12" s="113" t="s">
        <v>91</v>
      </c>
      <c r="I12" s="114">
        <v>44937</v>
      </c>
      <c r="J12" s="112">
        <v>20231330005441</v>
      </c>
      <c r="K12" s="114">
        <v>44939</v>
      </c>
      <c r="L12" s="112">
        <v>3</v>
      </c>
      <c r="M12" s="43">
        <v>0</v>
      </c>
      <c r="N12" s="111"/>
      <c r="O12" s="119"/>
      <c r="P12" s="111"/>
      <c r="Q12" s="113"/>
    </row>
    <row r="13" spans="1:17" ht="20.399999999999999" x14ac:dyDescent="0.3">
      <c r="A13" s="37">
        <v>11</v>
      </c>
      <c r="B13" s="111">
        <v>123672023</v>
      </c>
      <c r="C13" s="112">
        <v>20231120003702</v>
      </c>
      <c r="D13" s="111" t="s">
        <v>31</v>
      </c>
      <c r="E13" s="111" t="s">
        <v>21</v>
      </c>
      <c r="F13" s="72" t="s">
        <v>16</v>
      </c>
      <c r="G13" s="113" t="s">
        <v>22</v>
      </c>
      <c r="H13" s="113" t="s">
        <v>92</v>
      </c>
      <c r="I13" s="114">
        <v>44937</v>
      </c>
      <c r="J13" s="112">
        <v>20231200005161</v>
      </c>
      <c r="K13" s="114">
        <v>44938</v>
      </c>
      <c r="L13" s="112">
        <v>2</v>
      </c>
      <c r="M13" s="43">
        <v>0</v>
      </c>
      <c r="N13" s="111"/>
      <c r="O13" s="119"/>
      <c r="P13" s="111"/>
      <c r="Q13" s="113"/>
    </row>
    <row r="14" spans="1:17" ht="20.399999999999999" x14ac:dyDescent="0.3">
      <c r="A14" s="37">
        <v>12</v>
      </c>
      <c r="B14" s="111">
        <v>104562023</v>
      </c>
      <c r="C14" s="112">
        <v>20231120003692</v>
      </c>
      <c r="D14" s="111" t="s">
        <v>14</v>
      </c>
      <c r="E14" s="111" t="s">
        <v>15</v>
      </c>
      <c r="F14" s="71" t="s">
        <v>16</v>
      </c>
      <c r="G14" s="113" t="s">
        <v>17</v>
      </c>
      <c r="H14" s="113" t="s">
        <v>93</v>
      </c>
      <c r="I14" s="114">
        <v>44937</v>
      </c>
      <c r="J14" s="112">
        <v>20231130009371</v>
      </c>
      <c r="K14" s="114">
        <v>44950</v>
      </c>
      <c r="L14" s="112">
        <v>9</v>
      </c>
      <c r="M14" s="43">
        <v>0</v>
      </c>
      <c r="N14" s="111"/>
      <c r="O14" s="119"/>
      <c r="P14" s="111"/>
      <c r="Q14" s="113"/>
    </row>
    <row r="15" spans="1:17" ht="20.399999999999999" x14ac:dyDescent="0.3">
      <c r="A15" s="37">
        <v>13</v>
      </c>
      <c r="B15" s="111">
        <v>104592023</v>
      </c>
      <c r="C15" s="112">
        <v>20231120003752</v>
      </c>
      <c r="D15" s="111" t="s">
        <v>14</v>
      </c>
      <c r="E15" s="111" t="s">
        <v>15</v>
      </c>
      <c r="F15" s="71" t="s">
        <v>16</v>
      </c>
      <c r="G15" s="113" t="s">
        <v>17</v>
      </c>
      <c r="H15" s="113" t="s">
        <v>94</v>
      </c>
      <c r="I15" s="114">
        <v>44937</v>
      </c>
      <c r="J15" s="112">
        <v>20231130009361</v>
      </c>
      <c r="K15" s="114">
        <v>44950</v>
      </c>
      <c r="L15" s="112">
        <v>9</v>
      </c>
      <c r="M15" s="43">
        <v>0</v>
      </c>
      <c r="N15" s="111"/>
      <c r="O15" s="119"/>
      <c r="P15" s="111"/>
      <c r="Q15" s="113"/>
    </row>
    <row r="16" spans="1:17" ht="40.799999999999997" x14ac:dyDescent="0.3">
      <c r="A16" s="37">
        <v>14</v>
      </c>
      <c r="B16" s="111">
        <v>168862023</v>
      </c>
      <c r="C16" s="112">
        <v>20231120005042</v>
      </c>
      <c r="D16" s="111" t="s">
        <v>18</v>
      </c>
      <c r="E16" s="111" t="s">
        <v>21</v>
      </c>
      <c r="F16" s="71" t="s">
        <v>16</v>
      </c>
      <c r="G16" s="113" t="s">
        <v>22</v>
      </c>
      <c r="H16" s="113" t="s">
        <v>95</v>
      </c>
      <c r="I16" s="114">
        <v>44939</v>
      </c>
      <c r="J16" s="112">
        <v>20231200007701</v>
      </c>
      <c r="K16" s="114">
        <v>44945</v>
      </c>
      <c r="L16" s="112">
        <v>5</v>
      </c>
      <c r="M16" s="43">
        <v>0</v>
      </c>
      <c r="N16" s="111"/>
      <c r="O16" s="119"/>
      <c r="P16" s="111"/>
      <c r="Q16" s="113"/>
    </row>
    <row r="17" spans="1:17" ht="30.6" x14ac:dyDescent="0.3">
      <c r="A17" s="37">
        <v>15</v>
      </c>
      <c r="B17" s="111">
        <v>172072023</v>
      </c>
      <c r="C17" s="112">
        <v>20231120005212</v>
      </c>
      <c r="D17" s="111" t="s">
        <v>31</v>
      </c>
      <c r="E17" s="111" t="s">
        <v>24</v>
      </c>
      <c r="F17" s="71" t="s">
        <v>16</v>
      </c>
      <c r="G17" s="113" t="s">
        <v>22</v>
      </c>
      <c r="H17" s="113" t="s">
        <v>96</v>
      </c>
      <c r="I17" s="114">
        <v>44939</v>
      </c>
      <c r="J17" s="112">
        <v>20231320010371</v>
      </c>
      <c r="K17" s="114">
        <v>44952</v>
      </c>
      <c r="L17" s="112">
        <v>9</v>
      </c>
      <c r="M17" s="43">
        <v>0</v>
      </c>
      <c r="N17" s="111"/>
      <c r="O17" s="119"/>
      <c r="P17" s="111"/>
      <c r="Q17" s="113"/>
    </row>
    <row r="18" spans="1:17" ht="51" x14ac:dyDescent="0.3">
      <c r="A18" s="37">
        <v>16</v>
      </c>
      <c r="B18" s="111">
        <v>190572023</v>
      </c>
      <c r="C18" s="112">
        <v>20231120005632</v>
      </c>
      <c r="D18" s="111" t="s">
        <v>31</v>
      </c>
      <c r="E18" s="111" t="s">
        <v>24</v>
      </c>
      <c r="F18" s="71" t="s">
        <v>16</v>
      </c>
      <c r="G18" s="113" t="s">
        <v>22</v>
      </c>
      <c r="H18" s="113" t="s">
        <v>97</v>
      </c>
      <c r="I18" s="114">
        <v>44942</v>
      </c>
      <c r="J18" s="112">
        <v>20231320010381</v>
      </c>
      <c r="K18" s="114">
        <v>44952</v>
      </c>
      <c r="L18" s="112">
        <v>8</v>
      </c>
      <c r="M18" s="43">
        <v>0</v>
      </c>
      <c r="N18" s="111"/>
      <c r="O18" s="119"/>
      <c r="P18" s="111"/>
      <c r="Q18" s="113"/>
    </row>
    <row r="19" spans="1:17" ht="30.6" x14ac:dyDescent="0.3">
      <c r="A19" s="37">
        <v>17</v>
      </c>
      <c r="B19" s="111">
        <v>31262023</v>
      </c>
      <c r="C19" s="112">
        <v>20231120005782</v>
      </c>
      <c r="D19" s="111" t="s">
        <v>14</v>
      </c>
      <c r="E19" s="111" t="s">
        <v>24</v>
      </c>
      <c r="F19" s="71" t="s">
        <v>16</v>
      </c>
      <c r="G19" s="113" t="s">
        <v>22</v>
      </c>
      <c r="H19" s="113" t="s">
        <v>98</v>
      </c>
      <c r="I19" s="114">
        <v>44942</v>
      </c>
      <c r="J19" s="112">
        <v>20231320006701</v>
      </c>
      <c r="K19" s="114">
        <v>44943</v>
      </c>
      <c r="L19" s="112">
        <v>1</v>
      </c>
      <c r="M19" s="43">
        <v>0</v>
      </c>
      <c r="N19" s="111" t="s">
        <v>25</v>
      </c>
      <c r="O19" s="119" t="s">
        <v>180</v>
      </c>
      <c r="P19" s="111"/>
      <c r="Q19" s="113"/>
    </row>
    <row r="20" spans="1:17" ht="30.6" x14ac:dyDescent="0.3">
      <c r="A20" s="37">
        <v>18</v>
      </c>
      <c r="B20" s="111">
        <v>211852023</v>
      </c>
      <c r="C20" s="112">
        <v>20231120006182</v>
      </c>
      <c r="D20" s="111" t="s">
        <v>53</v>
      </c>
      <c r="E20" s="111" t="s">
        <v>21</v>
      </c>
      <c r="F20" s="71" t="s">
        <v>16</v>
      </c>
      <c r="G20" s="113" t="s">
        <v>22</v>
      </c>
      <c r="H20" s="113" t="s">
        <v>99</v>
      </c>
      <c r="I20" s="114">
        <v>44942</v>
      </c>
      <c r="J20" s="112">
        <v>20231320010881</v>
      </c>
      <c r="K20" s="114">
        <v>44953</v>
      </c>
      <c r="L20" s="112">
        <v>9</v>
      </c>
      <c r="M20" s="43">
        <v>0</v>
      </c>
      <c r="N20" s="111"/>
      <c r="O20" s="119"/>
      <c r="P20" s="111"/>
      <c r="Q20" s="113"/>
    </row>
    <row r="21" spans="1:17" ht="30.6" x14ac:dyDescent="0.3">
      <c r="A21" s="37">
        <v>19</v>
      </c>
      <c r="B21" s="111">
        <v>237422023</v>
      </c>
      <c r="C21" s="112">
        <v>20231120006862</v>
      </c>
      <c r="D21" s="111" t="s">
        <v>18</v>
      </c>
      <c r="E21" s="111" t="s">
        <v>58</v>
      </c>
      <c r="F21" s="71" t="s">
        <v>16</v>
      </c>
      <c r="G21" s="113" t="s">
        <v>19</v>
      </c>
      <c r="H21" s="113" t="s">
        <v>100</v>
      </c>
      <c r="I21" s="114">
        <v>44944</v>
      </c>
      <c r="J21" s="112">
        <v>20231400008611</v>
      </c>
      <c r="K21" s="114">
        <v>44949</v>
      </c>
      <c r="L21" s="112">
        <v>3</v>
      </c>
      <c r="M21" s="43">
        <v>0</v>
      </c>
      <c r="N21" s="111"/>
      <c r="O21" s="119"/>
      <c r="P21" s="111"/>
      <c r="Q21" s="113"/>
    </row>
    <row r="22" spans="1:17" ht="51" x14ac:dyDescent="0.3">
      <c r="A22" s="37">
        <v>20</v>
      </c>
      <c r="B22" s="111">
        <v>220202023</v>
      </c>
      <c r="C22" s="112">
        <v>20231120007162</v>
      </c>
      <c r="D22" s="111" t="s">
        <v>14</v>
      </c>
      <c r="E22" s="111" t="s">
        <v>21</v>
      </c>
      <c r="F22" s="71" t="s">
        <v>16</v>
      </c>
      <c r="G22" s="113" t="s">
        <v>22</v>
      </c>
      <c r="H22" s="113" t="s">
        <v>101</v>
      </c>
      <c r="I22" s="114">
        <v>44944</v>
      </c>
      <c r="J22" s="112">
        <v>20231200016461</v>
      </c>
      <c r="K22" s="114">
        <v>44966</v>
      </c>
      <c r="L22" s="112">
        <v>16</v>
      </c>
      <c r="M22" s="43">
        <v>0</v>
      </c>
      <c r="N22" s="111"/>
      <c r="O22" s="119"/>
      <c r="P22" s="111"/>
      <c r="Q22" s="113" t="s">
        <v>188</v>
      </c>
    </row>
    <row r="23" spans="1:17" ht="51" x14ac:dyDescent="0.3">
      <c r="A23" s="37">
        <v>21</v>
      </c>
      <c r="B23" s="111">
        <v>251062023</v>
      </c>
      <c r="C23" s="112">
        <v>20231120007372</v>
      </c>
      <c r="D23" s="111" t="s">
        <v>18</v>
      </c>
      <c r="E23" s="111" t="s">
        <v>24</v>
      </c>
      <c r="F23" s="71" t="s">
        <v>16</v>
      </c>
      <c r="G23" s="113" t="s">
        <v>22</v>
      </c>
      <c r="H23" s="113" t="s">
        <v>102</v>
      </c>
      <c r="I23" s="114">
        <v>44944</v>
      </c>
      <c r="J23" s="115" t="s">
        <v>178</v>
      </c>
      <c r="K23" s="114">
        <v>44967</v>
      </c>
      <c r="L23" s="112">
        <v>18</v>
      </c>
      <c r="M23" s="43">
        <v>0</v>
      </c>
      <c r="N23" s="111"/>
      <c r="O23" s="119"/>
      <c r="P23" s="111"/>
      <c r="Q23" s="113" t="s">
        <v>189</v>
      </c>
    </row>
    <row r="24" spans="1:17" ht="30.6" x14ac:dyDescent="0.3">
      <c r="A24" s="37">
        <v>22</v>
      </c>
      <c r="B24" s="111">
        <v>279052023</v>
      </c>
      <c r="C24" s="112">
        <v>20231120008062</v>
      </c>
      <c r="D24" s="111" t="s">
        <v>31</v>
      </c>
      <c r="E24" s="111" t="s">
        <v>24</v>
      </c>
      <c r="F24" s="71" t="s">
        <v>16</v>
      </c>
      <c r="G24" s="113" t="s">
        <v>22</v>
      </c>
      <c r="H24" s="113" t="s">
        <v>103</v>
      </c>
      <c r="I24" s="114">
        <v>44945</v>
      </c>
      <c r="J24" s="112">
        <v>20231320012681</v>
      </c>
      <c r="K24" s="114">
        <v>44958</v>
      </c>
      <c r="L24" s="112">
        <v>9</v>
      </c>
      <c r="M24" s="43">
        <v>0</v>
      </c>
      <c r="N24" s="111" t="s">
        <v>25</v>
      </c>
      <c r="O24" s="119" t="s">
        <v>26</v>
      </c>
      <c r="P24" s="111"/>
      <c r="Q24" s="113"/>
    </row>
    <row r="25" spans="1:17" ht="51" x14ac:dyDescent="0.3">
      <c r="A25" s="37">
        <v>23</v>
      </c>
      <c r="B25" s="111">
        <v>291542023</v>
      </c>
      <c r="C25" s="112">
        <v>20231120008352</v>
      </c>
      <c r="D25" s="111" t="s">
        <v>18</v>
      </c>
      <c r="E25" s="111" t="s">
        <v>20</v>
      </c>
      <c r="F25" s="71" t="s">
        <v>16</v>
      </c>
      <c r="G25" s="113" t="s">
        <v>19</v>
      </c>
      <c r="H25" s="113" t="s">
        <v>104</v>
      </c>
      <c r="I25" s="114">
        <v>44946</v>
      </c>
      <c r="J25" s="112">
        <v>20231150014391</v>
      </c>
      <c r="K25" s="114">
        <v>44960</v>
      </c>
      <c r="L25" s="112">
        <v>10</v>
      </c>
      <c r="M25" s="43">
        <v>0</v>
      </c>
      <c r="N25" s="111"/>
      <c r="O25" s="119"/>
      <c r="P25" s="111"/>
      <c r="Q25" s="113"/>
    </row>
    <row r="26" spans="1:17" ht="40.799999999999997" x14ac:dyDescent="0.3">
      <c r="A26" s="37">
        <v>24</v>
      </c>
      <c r="B26" s="111">
        <v>316612023</v>
      </c>
      <c r="C26" s="112">
        <v>20231120009232</v>
      </c>
      <c r="D26" s="111" t="s">
        <v>14</v>
      </c>
      <c r="E26" s="111" t="s">
        <v>24</v>
      </c>
      <c r="F26" s="71" t="s">
        <v>16</v>
      </c>
      <c r="G26" s="113" t="s">
        <v>22</v>
      </c>
      <c r="H26" s="113" t="s">
        <v>105</v>
      </c>
      <c r="I26" s="114">
        <v>44949</v>
      </c>
      <c r="J26" s="112">
        <v>20231320014311</v>
      </c>
      <c r="K26" s="114">
        <v>44960</v>
      </c>
      <c r="L26" s="112">
        <v>9</v>
      </c>
      <c r="M26" s="43">
        <v>0</v>
      </c>
      <c r="N26" s="111" t="s">
        <v>25</v>
      </c>
      <c r="O26" s="119" t="s">
        <v>181</v>
      </c>
      <c r="P26" s="111"/>
      <c r="Q26" s="116"/>
    </row>
    <row r="27" spans="1:17" ht="30.6" x14ac:dyDescent="0.3">
      <c r="A27" s="37">
        <v>25</v>
      </c>
      <c r="B27" s="111">
        <v>456042023</v>
      </c>
      <c r="C27" s="112">
        <v>20231120012302</v>
      </c>
      <c r="D27" s="111" t="s">
        <v>14</v>
      </c>
      <c r="E27" s="111" t="s">
        <v>24</v>
      </c>
      <c r="F27" s="71" t="s">
        <v>16</v>
      </c>
      <c r="G27" s="113" t="s">
        <v>22</v>
      </c>
      <c r="H27" s="113" t="s">
        <v>106</v>
      </c>
      <c r="I27" s="114">
        <v>44956</v>
      </c>
      <c r="J27" s="112">
        <v>20231320017591</v>
      </c>
      <c r="K27" s="114">
        <v>44967</v>
      </c>
      <c r="L27" s="112">
        <v>9</v>
      </c>
      <c r="M27" s="43">
        <v>0</v>
      </c>
      <c r="N27" s="111"/>
      <c r="O27" s="119"/>
      <c r="P27" s="111"/>
      <c r="Q27" s="116"/>
    </row>
    <row r="28" spans="1:17" ht="30.6" x14ac:dyDescent="0.3">
      <c r="A28" s="37">
        <v>26</v>
      </c>
      <c r="B28" s="111">
        <v>526842023</v>
      </c>
      <c r="C28" s="112">
        <v>20231120013922</v>
      </c>
      <c r="D28" s="111" t="s">
        <v>54</v>
      </c>
      <c r="E28" s="111" t="s">
        <v>24</v>
      </c>
      <c r="F28" s="71" t="s">
        <v>16</v>
      </c>
      <c r="G28" s="113" t="s">
        <v>27</v>
      </c>
      <c r="H28" s="113" t="s">
        <v>107</v>
      </c>
      <c r="I28" s="114">
        <v>44958</v>
      </c>
      <c r="J28" s="112">
        <v>20231320019931</v>
      </c>
      <c r="K28" s="114">
        <v>44972</v>
      </c>
      <c r="L28" s="112">
        <v>10</v>
      </c>
      <c r="M28" s="43">
        <v>0</v>
      </c>
      <c r="N28" s="111"/>
      <c r="O28" s="119"/>
      <c r="P28" s="111"/>
      <c r="Q28" s="116"/>
    </row>
    <row r="29" spans="1:17" ht="51" x14ac:dyDescent="0.3">
      <c r="A29" s="37">
        <v>27</v>
      </c>
      <c r="B29" s="111">
        <v>540952023</v>
      </c>
      <c r="C29" s="112">
        <v>20231120014642</v>
      </c>
      <c r="D29" s="111" t="s">
        <v>18</v>
      </c>
      <c r="E29" s="111" t="s">
        <v>23</v>
      </c>
      <c r="F29" s="71" t="s">
        <v>16</v>
      </c>
      <c r="G29" s="113" t="s">
        <v>22</v>
      </c>
      <c r="H29" s="113" t="s">
        <v>108</v>
      </c>
      <c r="I29" s="114">
        <v>44958</v>
      </c>
      <c r="J29" s="112">
        <v>20231300018651</v>
      </c>
      <c r="K29" s="114">
        <v>44971</v>
      </c>
      <c r="L29" s="112">
        <v>9</v>
      </c>
      <c r="M29" s="43">
        <v>0</v>
      </c>
      <c r="N29" s="111" t="s">
        <v>25</v>
      </c>
      <c r="O29" s="119" t="s">
        <v>64</v>
      </c>
      <c r="P29" s="117" t="s">
        <v>65</v>
      </c>
      <c r="Q29" s="116"/>
    </row>
    <row r="30" spans="1:17" ht="30.6" x14ac:dyDescent="0.3">
      <c r="A30" s="37">
        <v>28</v>
      </c>
      <c r="B30" s="111">
        <v>542542023</v>
      </c>
      <c r="C30" s="112">
        <v>20231120014772</v>
      </c>
      <c r="D30" s="111" t="s">
        <v>53</v>
      </c>
      <c r="E30" s="111" t="s">
        <v>24</v>
      </c>
      <c r="F30" s="71" t="s">
        <v>16</v>
      </c>
      <c r="G30" s="113" t="s">
        <v>19</v>
      </c>
      <c r="H30" s="113" t="s">
        <v>109</v>
      </c>
      <c r="I30" s="114">
        <v>44958</v>
      </c>
      <c r="J30" s="112">
        <v>20231320019671</v>
      </c>
      <c r="K30" s="114">
        <v>44972</v>
      </c>
      <c r="L30" s="112">
        <v>10</v>
      </c>
      <c r="M30" s="43">
        <v>0</v>
      </c>
      <c r="N30" s="111"/>
      <c r="O30" s="119"/>
      <c r="P30" s="111"/>
      <c r="Q30" s="116"/>
    </row>
    <row r="31" spans="1:17" ht="40.799999999999997" x14ac:dyDescent="0.3">
      <c r="A31" s="37">
        <v>29</v>
      </c>
      <c r="B31" s="111">
        <v>565022023</v>
      </c>
      <c r="C31" s="112">
        <v>20231120015092</v>
      </c>
      <c r="D31" s="111" t="s">
        <v>18</v>
      </c>
      <c r="E31" s="111" t="s">
        <v>21</v>
      </c>
      <c r="F31" s="71" t="s">
        <v>16</v>
      </c>
      <c r="G31" s="113" t="s">
        <v>22</v>
      </c>
      <c r="H31" s="113" t="s">
        <v>110</v>
      </c>
      <c r="I31" s="114">
        <v>44959</v>
      </c>
      <c r="J31" s="112">
        <v>20231200014831</v>
      </c>
      <c r="K31" s="114">
        <v>44963</v>
      </c>
      <c r="L31" s="112">
        <v>2</v>
      </c>
      <c r="M31" s="43">
        <v>0</v>
      </c>
      <c r="N31" s="111"/>
      <c r="O31" s="119"/>
      <c r="P31" s="111"/>
      <c r="Q31" s="116"/>
    </row>
    <row r="32" spans="1:17" ht="20.399999999999999" x14ac:dyDescent="0.3">
      <c r="A32" s="37">
        <v>30</v>
      </c>
      <c r="B32" s="111">
        <v>476252023</v>
      </c>
      <c r="C32" s="112">
        <v>20231120015442</v>
      </c>
      <c r="D32" s="111" t="s">
        <v>14</v>
      </c>
      <c r="E32" s="111" t="s">
        <v>32</v>
      </c>
      <c r="F32" s="71" t="s">
        <v>16</v>
      </c>
      <c r="G32" s="113" t="s">
        <v>19</v>
      </c>
      <c r="H32" s="113" t="s">
        <v>111</v>
      </c>
      <c r="I32" s="114">
        <v>44959</v>
      </c>
      <c r="J32" s="112">
        <v>20231500020281</v>
      </c>
      <c r="K32" s="114">
        <v>44973</v>
      </c>
      <c r="L32" s="112">
        <v>10</v>
      </c>
      <c r="M32" s="43">
        <v>0</v>
      </c>
      <c r="N32" s="111"/>
      <c r="O32" s="119"/>
      <c r="P32" s="111"/>
      <c r="Q32" s="116"/>
    </row>
    <row r="33" spans="1:17" ht="30.6" x14ac:dyDescent="0.3">
      <c r="A33" s="37">
        <v>31</v>
      </c>
      <c r="B33" s="111">
        <v>624472023</v>
      </c>
      <c r="C33" s="112">
        <v>20231120016292</v>
      </c>
      <c r="D33" s="111" t="s">
        <v>53</v>
      </c>
      <c r="E33" s="111" t="s">
        <v>24</v>
      </c>
      <c r="F33" s="71" t="s">
        <v>16</v>
      </c>
      <c r="G33" s="113" t="s">
        <v>22</v>
      </c>
      <c r="H33" s="113" t="s">
        <v>112</v>
      </c>
      <c r="I33" s="114">
        <v>44960</v>
      </c>
      <c r="J33" s="112">
        <v>20231320020691</v>
      </c>
      <c r="K33" s="114">
        <v>44973</v>
      </c>
      <c r="L33" s="112">
        <v>9</v>
      </c>
      <c r="M33" s="43">
        <v>0</v>
      </c>
      <c r="N33" s="111"/>
      <c r="O33" s="119"/>
      <c r="P33" s="111"/>
      <c r="Q33" s="116"/>
    </row>
    <row r="34" spans="1:17" ht="40.799999999999997" x14ac:dyDescent="0.3">
      <c r="A34" s="37">
        <v>32</v>
      </c>
      <c r="B34" s="111">
        <v>643132023</v>
      </c>
      <c r="C34" s="112">
        <v>20231120016552</v>
      </c>
      <c r="D34" s="111" t="s">
        <v>18</v>
      </c>
      <c r="E34" s="111" t="s">
        <v>21</v>
      </c>
      <c r="F34" s="71" t="s">
        <v>16</v>
      </c>
      <c r="G34" s="113" t="s">
        <v>22</v>
      </c>
      <c r="H34" s="113" t="s">
        <v>113</v>
      </c>
      <c r="I34" s="114">
        <v>44963</v>
      </c>
      <c r="J34" s="112">
        <v>20231200015911</v>
      </c>
      <c r="K34" s="114">
        <v>44965</v>
      </c>
      <c r="L34" s="112">
        <v>3</v>
      </c>
      <c r="M34" s="43">
        <v>0</v>
      </c>
      <c r="N34" s="111"/>
      <c r="O34" s="119"/>
      <c r="P34" s="111"/>
      <c r="Q34" s="116"/>
    </row>
    <row r="35" spans="1:17" ht="30.6" x14ac:dyDescent="0.3">
      <c r="A35" s="37">
        <v>33</v>
      </c>
      <c r="B35" s="111">
        <v>643832023</v>
      </c>
      <c r="C35" s="112">
        <v>20231120016722</v>
      </c>
      <c r="D35" s="111" t="s">
        <v>18</v>
      </c>
      <c r="E35" s="111" t="s">
        <v>15</v>
      </c>
      <c r="F35" s="71" t="s">
        <v>16</v>
      </c>
      <c r="G35" s="113" t="s">
        <v>17</v>
      </c>
      <c r="H35" s="113" t="s">
        <v>114</v>
      </c>
      <c r="I35" s="114">
        <v>44963</v>
      </c>
      <c r="J35" s="112">
        <v>20231130019791</v>
      </c>
      <c r="K35" s="114">
        <v>44972</v>
      </c>
      <c r="L35" s="112">
        <v>8</v>
      </c>
      <c r="M35" s="43">
        <v>0</v>
      </c>
      <c r="N35" s="111"/>
      <c r="O35" s="119"/>
      <c r="P35" s="111"/>
      <c r="Q35" s="116"/>
    </row>
    <row r="36" spans="1:17" ht="40.799999999999997" x14ac:dyDescent="0.3">
      <c r="A36" s="37">
        <v>34</v>
      </c>
      <c r="B36" s="111">
        <v>671002023</v>
      </c>
      <c r="C36" s="112">
        <v>20231120017552</v>
      </c>
      <c r="D36" s="111" t="s">
        <v>18</v>
      </c>
      <c r="E36" s="111" t="s">
        <v>20</v>
      </c>
      <c r="F36" s="73" t="s">
        <v>16</v>
      </c>
      <c r="G36" s="113" t="s">
        <v>19</v>
      </c>
      <c r="H36" s="113" t="s">
        <v>115</v>
      </c>
      <c r="I36" s="114">
        <v>44964</v>
      </c>
      <c r="J36" s="112">
        <v>20231150019051</v>
      </c>
      <c r="K36" s="114">
        <v>44971</v>
      </c>
      <c r="L36" s="112">
        <v>6</v>
      </c>
      <c r="M36" s="43">
        <v>0</v>
      </c>
      <c r="N36" s="111"/>
      <c r="O36" s="119"/>
      <c r="P36" s="111"/>
      <c r="Q36" s="116"/>
    </row>
    <row r="37" spans="1:17" ht="20.399999999999999" x14ac:dyDescent="0.3">
      <c r="A37" s="37">
        <v>35</v>
      </c>
      <c r="B37" s="111">
        <v>710652023</v>
      </c>
      <c r="C37" s="112">
        <v>20231120018522</v>
      </c>
      <c r="D37" s="111" t="s">
        <v>14</v>
      </c>
      <c r="E37" s="111" t="s">
        <v>55</v>
      </c>
      <c r="F37" s="73" t="s">
        <v>16</v>
      </c>
      <c r="G37" s="113" t="s">
        <v>81</v>
      </c>
      <c r="H37" s="113" t="s">
        <v>116</v>
      </c>
      <c r="I37" s="114">
        <v>44966</v>
      </c>
      <c r="J37" s="112">
        <v>20231330020211</v>
      </c>
      <c r="K37" s="114">
        <v>44972</v>
      </c>
      <c r="L37" s="112">
        <v>6</v>
      </c>
      <c r="M37" s="43">
        <v>0</v>
      </c>
      <c r="N37" s="111"/>
      <c r="O37" s="119"/>
      <c r="P37" s="111"/>
      <c r="Q37" s="116"/>
    </row>
    <row r="38" spans="1:17" ht="40.799999999999997" x14ac:dyDescent="0.3">
      <c r="A38" s="37">
        <v>36</v>
      </c>
      <c r="B38" s="111">
        <v>689252023</v>
      </c>
      <c r="C38" s="112">
        <v>20231120018632</v>
      </c>
      <c r="D38" s="111" t="s">
        <v>14</v>
      </c>
      <c r="E38" s="111" t="s">
        <v>32</v>
      </c>
      <c r="F38" s="71" t="s">
        <v>16</v>
      </c>
      <c r="G38" s="113" t="s">
        <v>19</v>
      </c>
      <c r="H38" s="113" t="s">
        <v>117</v>
      </c>
      <c r="I38" s="114">
        <v>44966</v>
      </c>
      <c r="J38" s="112">
        <v>20231500019491</v>
      </c>
      <c r="K38" s="114">
        <v>44972</v>
      </c>
      <c r="L38" s="112">
        <v>4</v>
      </c>
      <c r="M38" s="43">
        <v>0</v>
      </c>
      <c r="N38" s="111"/>
      <c r="O38" s="119"/>
      <c r="P38" s="111"/>
      <c r="Q38" s="116"/>
    </row>
    <row r="39" spans="1:17" ht="30.6" x14ac:dyDescent="0.3">
      <c r="A39" s="37">
        <v>37</v>
      </c>
      <c r="B39" s="111">
        <v>716432023</v>
      </c>
      <c r="C39" s="112">
        <v>20231120018662</v>
      </c>
      <c r="D39" s="111" t="s">
        <v>14</v>
      </c>
      <c r="E39" s="111" t="s">
        <v>15</v>
      </c>
      <c r="F39" s="71" t="s">
        <v>16</v>
      </c>
      <c r="G39" s="113" t="s">
        <v>17</v>
      </c>
      <c r="H39" s="113" t="s">
        <v>118</v>
      </c>
      <c r="I39" s="114">
        <v>44966</v>
      </c>
      <c r="J39" s="112">
        <v>20231130019181</v>
      </c>
      <c r="K39" s="114">
        <v>44971</v>
      </c>
      <c r="L39" s="112">
        <v>4</v>
      </c>
      <c r="M39" s="43">
        <v>0</v>
      </c>
      <c r="N39" s="111"/>
      <c r="O39" s="119"/>
      <c r="P39" s="111"/>
      <c r="Q39" s="116"/>
    </row>
    <row r="40" spans="1:17" ht="30.6" x14ac:dyDescent="0.3">
      <c r="A40" s="37">
        <v>38</v>
      </c>
      <c r="B40" s="111">
        <v>760112023</v>
      </c>
      <c r="C40" s="112">
        <v>20231120019422</v>
      </c>
      <c r="D40" s="111" t="s">
        <v>18</v>
      </c>
      <c r="E40" s="111" t="s">
        <v>23</v>
      </c>
      <c r="F40" s="71" t="s">
        <v>16</v>
      </c>
      <c r="G40" s="113" t="s">
        <v>22</v>
      </c>
      <c r="H40" s="113" t="s">
        <v>119</v>
      </c>
      <c r="I40" s="114">
        <v>44967</v>
      </c>
      <c r="J40" s="112">
        <v>20231300019661</v>
      </c>
      <c r="K40" s="114">
        <v>44972</v>
      </c>
      <c r="L40" s="112">
        <v>3</v>
      </c>
      <c r="M40" s="43">
        <v>0</v>
      </c>
      <c r="N40" s="111" t="s">
        <v>25</v>
      </c>
      <c r="O40" s="119" t="s">
        <v>64</v>
      </c>
      <c r="P40" s="111"/>
      <c r="Q40" s="116"/>
    </row>
    <row r="41" spans="1:17" ht="30.6" x14ac:dyDescent="0.3">
      <c r="A41" s="37">
        <v>39</v>
      </c>
      <c r="B41" s="111">
        <v>760372023</v>
      </c>
      <c r="C41" s="112">
        <v>20231120019442</v>
      </c>
      <c r="D41" s="111" t="s">
        <v>18</v>
      </c>
      <c r="E41" s="111" t="s">
        <v>24</v>
      </c>
      <c r="F41" s="71" t="s">
        <v>16</v>
      </c>
      <c r="G41" s="113" t="s">
        <v>22</v>
      </c>
      <c r="H41" s="113" t="s">
        <v>120</v>
      </c>
      <c r="I41" s="114">
        <v>44967</v>
      </c>
      <c r="J41" s="112">
        <v>20231320021481</v>
      </c>
      <c r="K41" s="114">
        <v>44977</v>
      </c>
      <c r="L41" s="112">
        <v>6</v>
      </c>
      <c r="M41" s="43">
        <v>0</v>
      </c>
      <c r="N41" s="111" t="s">
        <v>25</v>
      </c>
      <c r="O41" s="119" t="s">
        <v>26</v>
      </c>
      <c r="P41" s="111"/>
      <c r="Q41" s="116"/>
    </row>
    <row r="42" spans="1:17" ht="30.6" x14ac:dyDescent="0.3">
      <c r="A42" s="37">
        <v>40</v>
      </c>
      <c r="B42" s="111"/>
      <c r="C42" s="112">
        <v>20231120019632</v>
      </c>
      <c r="D42" s="111" t="s">
        <v>18</v>
      </c>
      <c r="E42" s="111" t="s">
        <v>24</v>
      </c>
      <c r="F42" s="71" t="s">
        <v>16</v>
      </c>
      <c r="G42" s="113" t="s">
        <v>22</v>
      </c>
      <c r="H42" s="113" t="s">
        <v>121</v>
      </c>
      <c r="I42" s="114">
        <v>44970</v>
      </c>
      <c r="J42" s="112">
        <v>20231320024521</v>
      </c>
      <c r="K42" s="114">
        <v>44984</v>
      </c>
      <c r="L42" s="112">
        <v>10</v>
      </c>
      <c r="M42" s="43">
        <v>0</v>
      </c>
      <c r="N42" s="111"/>
      <c r="O42" s="119"/>
      <c r="P42" s="111"/>
      <c r="Q42" s="116"/>
    </row>
    <row r="43" spans="1:17" ht="30.6" x14ac:dyDescent="0.3">
      <c r="A43" s="37">
        <v>41</v>
      </c>
      <c r="B43" s="111">
        <v>784922023</v>
      </c>
      <c r="C43" s="112">
        <v>20231120019902</v>
      </c>
      <c r="D43" s="111" t="s">
        <v>18</v>
      </c>
      <c r="E43" s="111" t="s">
        <v>20</v>
      </c>
      <c r="F43" s="1" t="s">
        <v>16</v>
      </c>
      <c r="G43" s="113" t="s">
        <v>19</v>
      </c>
      <c r="H43" s="113" t="s">
        <v>122</v>
      </c>
      <c r="I43" s="114">
        <v>44970</v>
      </c>
      <c r="J43" s="112">
        <v>20231150021601</v>
      </c>
      <c r="K43" s="114">
        <v>44977</v>
      </c>
      <c r="L43" s="112">
        <v>5</v>
      </c>
      <c r="M43" s="43">
        <v>0</v>
      </c>
      <c r="N43" s="111"/>
      <c r="O43" s="119"/>
      <c r="P43" s="111"/>
      <c r="Q43" s="116"/>
    </row>
    <row r="44" spans="1:17" ht="40.799999999999997" x14ac:dyDescent="0.3">
      <c r="A44" s="37">
        <v>42</v>
      </c>
      <c r="B44" s="111">
        <v>791562023</v>
      </c>
      <c r="C44" s="112">
        <v>20231120019982</v>
      </c>
      <c r="D44" s="111" t="s">
        <v>29</v>
      </c>
      <c r="E44" s="111" t="s">
        <v>21</v>
      </c>
      <c r="F44" s="1" t="s">
        <v>16</v>
      </c>
      <c r="G44" s="113" t="s">
        <v>22</v>
      </c>
      <c r="H44" s="113" t="s">
        <v>123</v>
      </c>
      <c r="I44" s="114">
        <v>44970</v>
      </c>
      <c r="J44" s="112">
        <v>20231200020201</v>
      </c>
      <c r="K44" s="114">
        <v>44972</v>
      </c>
      <c r="L44" s="112">
        <v>3</v>
      </c>
      <c r="M44" s="43">
        <v>0</v>
      </c>
      <c r="N44" s="111"/>
      <c r="O44" s="119"/>
      <c r="P44" s="111"/>
      <c r="Q44" s="116"/>
    </row>
    <row r="45" spans="1:17" ht="30.6" x14ac:dyDescent="0.3">
      <c r="A45" s="37">
        <v>43</v>
      </c>
      <c r="B45" s="111">
        <v>796372023</v>
      </c>
      <c r="C45" s="112">
        <v>20231120020172</v>
      </c>
      <c r="D45" s="111" t="s">
        <v>18</v>
      </c>
      <c r="E45" s="111" t="s">
        <v>58</v>
      </c>
      <c r="F45" s="1" t="s">
        <v>16</v>
      </c>
      <c r="G45" s="113" t="s">
        <v>19</v>
      </c>
      <c r="H45" s="113" t="s">
        <v>124</v>
      </c>
      <c r="I45" s="114">
        <v>44970</v>
      </c>
      <c r="J45" s="112">
        <v>20231400021861</v>
      </c>
      <c r="K45" s="114">
        <v>44978</v>
      </c>
      <c r="L45" s="112">
        <v>6</v>
      </c>
      <c r="M45" s="43">
        <v>0</v>
      </c>
      <c r="N45" s="111"/>
      <c r="O45" s="119"/>
      <c r="P45" s="111"/>
      <c r="Q45" s="116"/>
    </row>
    <row r="46" spans="1:17" ht="30.6" x14ac:dyDescent="0.3">
      <c r="A46" s="37">
        <v>44</v>
      </c>
      <c r="B46" s="111">
        <v>761402023</v>
      </c>
      <c r="C46" s="112">
        <v>20231120020162</v>
      </c>
      <c r="D46" s="111" t="s">
        <v>14</v>
      </c>
      <c r="E46" s="111" t="s">
        <v>23</v>
      </c>
      <c r="F46" s="1" t="s">
        <v>16</v>
      </c>
      <c r="G46" s="113" t="s">
        <v>22</v>
      </c>
      <c r="H46" s="113" t="s">
        <v>125</v>
      </c>
      <c r="I46" s="114">
        <v>44970</v>
      </c>
      <c r="J46" s="112">
        <v>20231300024071</v>
      </c>
      <c r="K46" s="114">
        <v>44981</v>
      </c>
      <c r="L46" s="112">
        <v>9</v>
      </c>
      <c r="M46" s="43">
        <v>0</v>
      </c>
      <c r="N46" s="111" t="s">
        <v>25</v>
      </c>
      <c r="O46" s="119" t="s">
        <v>26</v>
      </c>
      <c r="P46" s="111"/>
      <c r="Q46" s="116"/>
    </row>
    <row r="47" spans="1:17" ht="40.799999999999997" x14ac:dyDescent="0.3">
      <c r="A47" s="37">
        <v>45</v>
      </c>
      <c r="B47" s="111">
        <v>845842023</v>
      </c>
      <c r="C47" s="112">
        <v>20231120021062</v>
      </c>
      <c r="D47" s="111" t="s">
        <v>29</v>
      </c>
      <c r="E47" s="111" t="s">
        <v>21</v>
      </c>
      <c r="F47" s="1" t="s">
        <v>16</v>
      </c>
      <c r="G47" s="113" t="s">
        <v>22</v>
      </c>
      <c r="H47" s="113" t="s">
        <v>126</v>
      </c>
      <c r="I47" s="114">
        <v>44972</v>
      </c>
      <c r="J47" s="112">
        <v>20231200022751</v>
      </c>
      <c r="K47" s="114">
        <v>44979</v>
      </c>
      <c r="L47" s="112">
        <v>5</v>
      </c>
      <c r="M47" s="43">
        <v>0</v>
      </c>
      <c r="N47" s="111"/>
      <c r="O47" s="119"/>
      <c r="P47" s="111"/>
      <c r="Q47" s="116"/>
    </row>
    <row r="48" spans="1:17" ht="40.799999999999997" x14ac:dyDescent="0.3">
      <c r="A48" s="37">
        <v>46</v>
      </c>
      <c r="B48" s="111">
        <v>853032023</v>
      </c>
      <c r="C48" s="112">
        <v>20231120021112</v>
      </c>
      <c r="D48" s="111" t="s">
        <v>18</v>
      </c>
      <c r="E48" s="111" t="s">
        <v>24</v>
      </c>
      <c r="F48" s="1" t="s">
        <v>16</v>
      </c>
      <c r="G48" s="113" t="s">
        <v>22</v>
      </c>
      <c r="H48" s="113" t="s">
        <v>127</v>
      </c>
      <c r="I48" s="114">
        <v>44972</v>
      </c>
      <c r="J48" s="112">
        <v>20231320023791</v>
      </c>
      <c r="K48" s="114">
        <v>44981</v>
      </c>
      <c r="L48" s="112">
        <v>7</v>
      </c>
      <c r="M48" s="43">
        <v>0</v>
      </c>
      <c r="N48" s="111"/>
      <c r="O48" s="119"/>
      <c r="P48" s="111"/>
      <c r="Q48" s="116"/>
    </row>
    <row r="49" spans="1:17" ht="30.6" x14ac:dyDescent="0.3">
      <c r="A49" s="37">
        <v>47</v>
      </c>
      <c r="B49" s="111">
        <v>853872023</v>
      </c>
      <c r="C49" s="112">
        <v>20231120021122</v>
      </c>
      <c r="D49" s="111" t="s">
        <v>18</v>
      </c>
      <c r="E49" s="111" t="s">
        <v>24</v>
      </c>
      <c r="F49" s="1" t="s">
        <v>16</v>
      </c>
      <c r="G49" s="113" t="s">
        <v>22</v>
      </c>
      <c r="H49" s="113" t="s">
        <v>128</v>
      </c>
      <c r="I49" s="114">
        <v>44972</v>
      </c>
      <c r="J49" s="112">
        <v>20231320024321</v>
      </c>
      <c r="K49" s="114">
        <v>44984</v>
      </c>
      <c r="L49" s="112">
        <v>9</v>
      </c>
      <c r="M49" s="43">
        <v>0</v>
      </c>
      <c r="N49" s="111"/>
      <c r="O49" s="119"/>
      <c r="P49" s="111"/>
      <c r="Q49" s="116"/>
    </row>
    <row r="50" spans="1:17" ht="30.6" x14ac:dyDescent="0.3">
      <c r="A50" s="37">
        <v>48</v>
      </c>
      <c r="B50" s="111">
        <v>854862023</v>
      </c>
      <c r="C50" s="112">
        <v>20231120021152</v>
      </c>
      <c r="D50" s="111" t="s">
        <v>18</v>
      </c>
      <c r="E50" s="111" t="s">
        <v>23</v>
      </c>
      <c r="F50" s="1" t="s">
        <v>16</v>
      </c>
      <c r="G50" s="113" t="s">
        <v>22</v>
      </c>
      <c r="H50" s="113" t="s">
        <v>129</v>
      </c>
      <c r="I50" s="114">
        <v>44972</v>
      </c>
      <c r="J50" s="112">
        <v>20231300022031</v>
      </c>
      <c r="K50" s="114">
        <v>44978</v>
      </c>
      <c r="L50" s="112">
        <v>4</v>
      </c>
      <c r="M50" s="43">
        <v>0</v>
      </c>
      <c r="N50" s="111"/>
      <c r="O50" s="119"/>
      <c r="P50" s="111"/>
      <c r="Q50" s="118"/>
    </row>
    <row r="51" spans="1:17" ht="40.799999999999997" x14ac:dyDescent="0.3">
      <c r="A51" s="37">
        <v>49</v>
      </c>
      <c r="B51" s="111">
        <v>855032023</v>
      </c>
      <c r="C51" s="112">
        <v>20231120021162</v>
      </c>
      <c r="D51" s="111" t="s">
        <v>18</v>
      </c>
      <c r="E51" s="111" t="s">
        <v>24</v>
      </c>
      <c r="F51" s="1" t="s">
        <v>16</v>
      </c>
      <c r="G51" s="113" t="s">
        <v>22</v>
      </c>
      <c r="H51" s="113" t="s">
        <v>130</v>
      </c>
      <c r="I51" s="114">
        <v>44972</v>
      </c>
      <c r="J51" s="112">
        <v>20231320023811</v>
      </c>
      <c r="K51" s="114">
        <v>44981</v>
      </c>
      <c r="L51" s="112">
        <v>7</v>
      </c>
      <c r="M51" s="43">
        <v>0</v>
      </c>
      <c r="N51" s="111"/>
      <c r="O51" s="119"/>
      <c r="P51" s="111"/>
      <c r="Q51" s="118"/>
    </row>
    <row r="52" spans="1:17" ht="20.399999999999999" x14ac:dyDescent="0.3">
      <c r="A52" s="37">
        <v>50</v>
      </c>
      <c r="B52" s="111">
        <v>877972023</v>
      </c>
      <c r="C52" s="112">
        <v>20231120021622</v>
      </c>
      <c r="D52" s="111" t="s">
        <v>33</v>
      </c>
      <c r="E52" s="111" t="s">
        <v>24</v>
      </c>
      <c r="F52" s="1" t="s">
        <v>16</v>
      </c>
      <c r="G52" s="113" t="s">
        <v>27</v>
      </c>
      <c r="H52" s="113" t="s">
        <v>131</v>
      </c>
      <c r="I52" s="114">
        <v>44973</v>
      </c>
      <c r="J52" s="112">
        <v>20231320024231</v>
      </c>
      <c r="K52" s="114">
        <v>44984</v>
      </c>
      <c r="L52" s="112">
        <v>8</v>
      </c>
      <c r="M52" s="43">
        <v>0</v>
      </c>
      <c r="N52" s="111"/>
      <c r="O52" s="119"/>
      <c r="P52" s="111"/>
      <c r="Q52" s="118"/>
    </row>
    <row r="53" spans="1:17" ht="30.6" x14ac:dyDescent="0.3">
      <c r="A53" s="37">
        <v>51</v>
      </c>
      <c r="B53" s="111">
        <v>879352023</v>
      </c>
      <c r="C53" s="112">
        <v>20231120021672</v>
      </c>
      <c r="D53" s="111" t="s">
        <v>18</v>
      </c>
      <c r="E53" s="111" t="s">
        <v>21</v>
      </c>
      <c r="F53" s="1" t="s">
        <v>16</v>
      </c>
      <c r="G53" s="113" t="s">
        <v>22</v>
      </c>
      <c r="H53" s="113" t="s">
        <v>132</v>
      </c>
      <c r="I53" s="114">
        <v>44973</v>
      </c>
      <c r="J53" s="112">
        <v>20231200021621</v>
      </c>
      <c r="K53" s="114">
        <v>44977</v>
      </c>
      <c r="L53" s="112">
        <v>6</v>
      </c>
      <c r="M53" s="43">
        <v>0</v>
      </c>
      <c r="N53" s="111" t="s">
        <v>25</v>
      </c>
      <c r="O53" s="119" t="s">
        <v>26</v>
      </c>
      <c r="P53" s="111"/>
      <c r="Q53" s="118"/>
    </row>
    <row r="54" spans="1:17" ht="51" x14ac:dyDescent="0.3">
      <c r="A54" s="37">
        <v>52</v>
      </c>
      <c r="B54" s="111">
        <v>840182023</v>
      </c>
      <c r="C54" s="112">
        <v>20231120022232</v>
      </c>
      <c r="D54" s="111" t="s">
        <v>14</v>
      </c>
      <c r="E54" s="111" t="s">
        <v>32</v>
      </c>
      <c r="F54" s="1" t="s">
        <v>16</v>
      </c>
      <c r="G54" s="113" t="s">
        <v>19</v>
      </c>
      <c r="H54" s="113" t="s">
        <v>133</v>
      </c>
      <c r="I54" s="114">
        <v>44974</v>
      </c>
      <c r="J54" s="112">
        <v>20231500024621</v>
      </c>
      <c r="K54" s="114">
        <v>44984</v>
      </c>
      <c r="L54" s="112">
        <v>7</v>
      </c>
      <c r="M54" s="43">
        <v>0</v>
      </c>
      <c r="N54" s="111"/>
      <c r="O54" s="119"/>
      <c r="P54" s="111"/>
      <c r="Q54" s="118"/>
    </row>
    <row r="55" spans="1:17" ht="30.6" x14ac:dyDescent="0.3">
      <c r="A55" s="37">
        <v>53</v>
      </c>
      <c r="B55" s="111">
        <v>956792023</v>
      </c>
      <c r="C55" s="112">
        <v>20231120023722</v>
      </c>
      <c r="D55" s="111" t="s">
        <v>29</v>
      </c>
      <c r="E55" s="111" t="s">
        <v>21</v>
      </c>
      <c r="F55" s="1" t="s">
        <v>16</v>
      </c>
      <c r="G55" s="113" t="s">
        <v>22</v>
      </c>
      <c r="H55" s="113" t="s">
        <v>134</v>
      </c>
      <c r="I55" s="114">
        <v>44978</v>
      </c>
      <c r="J55" s="112">
        <v>20231200022811</v>
      </c>
      <c r="K55" s="114">
        <v>44979</v>
      </c>
      <c r="L55" s="112">
        <v>2</v>
      </c>
      <c r="M55" s="43">
        <v>0</v>
      </c>
      <c r="N55" s="111" t="s">
        <v>25</v>
      </c>
      <c r="O55" s="119" t="s">
        <v>59</v>
      </c>
      <c r="P55" s="111"/>
      <c r="Q55" s="118"/>
    </row>
    <row r="56" spans="1:17" ht="40.799999999999997" x14ac:dyDescent="0.3">
      <c r="A56" s="37">
        <v>54</v>
      </c>
      <c r="B56" s="111">
        <v>909122023</v>
      </c>
      <c r="C56" s="112">
        <v>20231120023922</v>
      </c>
      <c r="D56" s="111" t="s">
        <v>14</v>
      </c>
      <c r="E56" s="111" t="s">
        <v>21</v>
      </c>
      <c r="F56" s="1" t="s">
        <v>16</v>
      </c>
      <c r="G56" s="113" t="s">
        <v>22</v>
      </c>
      <c r="H56" s="113" t="s">
        <v>135</v>
      </c>
      <c r="I56" s="114">
        <v>44978</v>
      </c>
      <c r="J56" s="112">
        <v>20231200024241</v>
      </c>
      <c r="K56" s="114">
        <v>44984</v>
      </c>
      <c r="L56" s="112">
        <v>4</v>
      </c>
      <c r="M56" s="43">
        <v>0</v>
      </c>
      <c r="N56" s="111" t="s">
        <v>25</v>
      </c>
      <c r="O56" s="119" t="s">
        <v>26</v>
      </c>
      <c r="P56" s="111"/>
      <c r="Q56" s="118"/>
    </row>
    <row r="57" spans="1:17" ht="30.6" x14ac:dyDescent="0.3">
      <c r="A57" s="37">
        <v>55</v>
      </c>
      <c r="B57" s="111"/>
      <c r="C57" s="112">
        <v>20231120024652</v>
      </c>
      <c r="D57" s="111" t="s">
        <v>18</v>
      </c>
      <c r="E57" s="111" t="s">
        <v>24</v>
      </c>
      <c r="F57" s="1" t="s">
        <v>16</v>
      </c>
      <c r="G57" s="113" t="s">
        <v>22</v>
      </c>
      <c r="H57" s="113" t="s">
        <v>136</v>
      </c>
      <c r="I57" s="114">
        <v>44979</v>
      </c>
      <c r="J57" s="112">
        <v>20231320028421</v>
      </c>
      <c r="K57" s="114">
        <v>44993</v>
      </c>
      <c r="L57" s="112">
        <v>10</v>
      </c>
      <c r="M57" s="43">
        <v>0</v>
      </c>
      <c r="N57" s="111"/>
      <c r="O57" s="119"/>
      <c r="P57" s="111"/>
      <c r="Q57" s="118"/>
    </row>
    <row r="58" spans="1:17" ht="40.799999999999997" x14ac:dyDescent="0.3">
      <c r="A58" s="37">
        <v>56</v>
      </c>
      <c r="B58" s="111">
        <v>992932023</v>
      </c>
      <c r="C58" s="112">
        <v>20231120024822</v>
      </c>
      <c r="D58" s="111" t="s">
        <v>18</v>
      </c>
      <c r="E58" s="111" t="s">
        <v>20</v>
      </c>
      <c r="F58" s="1" t="s">
        <v>16</v>
      </c>
      <c r="G58" s="113" t="s">
        <v>19</v>
      </c>
      <c r="H58" s="113" t="s">
        <v>137</v>
      </c>
      <c r="I58" s="114">
        <v>44979</v>
      </c>
      <c r="J58" s="112">
        <v>20231150028451</v>
      </c>
      <c r="K58" s="114">
        <v>44993</v>
      </c>
      <c r="L58" s="112">
        <v>10</v>
      </c>
      <c r="M58" s="43">
        <v>0</v>
      </c>
      <c r="N58" s="111"/>
      <c r="O58" s="119"/>
      <c r="P58" s="111"/>
      <c r="Q58" s="118"/>
    </row>
    <row r="59" spans="1:17" ht="30.6" x14ac:dyDescent="0.3">
      <c r="A59" s="37">
        <v>57</v>
      </c>
      <c r="B59" s="111">
        <v>928342023</v>
      </c>
      <c r="C59" s="112">
        <v>20231120025202</v>
      </c>
      <c r="D59" s="111" t="s">
        <v>14</v>
      </c>
      <c r="E59" s="111" t="s">
        <v>62</v>
      </c>
      <c r="F59" s="1" t="s">
        <v>16</v>
      </c>
      <c r="G59" s="113" t="s">
        <v>22</v>
      </c>
      <c r="H59" s="113" t="s">
        <v>138</v>
      </c>
      <c r="I59" s="114">
        <v>44980</v>
      </c>
      <c r="J59" s="112">
        <v>20231180024971</v>
      </c>
      <c r="K59" s="114">
        <v>44985</v>
      </c>
      <c r="L59" s="112">
        <v>0</v>
      </c>
      <c r="M59" s="43">
        <v>0</v>
      </c>
      <c r="N59" s="111" t="s">
        <v>25</v>
      </c>
      <c r="O59" s="119" t="s">
        <v>26</v>
      </c>
      <c r="P59" s="111"/>
      <c r="Q59" s="118"/>
    </row>
    <row r="60" spans="1:17" ht="30.6" x14ac:dyDescent="0.3">
      <c r="A60" s="37">
        <v>58</v>
      </c>
      <c r="B60" s="111">
        <v>1033262023</v>
      </c>
      <c r="C60" s="112">
        <v>20231120025922</v>
      </c>
      <c r="D60" s="111" t="s">
        <v>29</v>
      </c>
      <c r="E60" s="111" t="s">
        <v>21</v>
      </c>
      <c r="F60" s="1" t="s">
        <v>16</v>
      </c>
      <c r="G60" s="113" t="s">
        <v>22</v>
      </c>
      <c r="H60" s="113" t="s">
        <v>139</v>
      </c>
      <c r="I60" s="114">
        <v>44981</v>
      </c>
      <c r="J60" s="112">
        <v>20231200026651</v>
      </c>
      <c r="K60" s="114">
        <v>44988</v>
      </c>
      <c r="L60" s="112">
        <v>6</v>
      </c>
      <c r="M60" s="43">
        <v>0</v>
      </c>
      <c r="N60" s="111"/>
      <c r="O60" s="119"/>
      <c r="P60" s="111"/>
      <c r="Q60" s="118"/>
    </row>
    <row r="61" spans="1:17" ht="30.6" x14ac:dyDescent="0.3">
      <c r="A61" s="37">
        <v>59</v>
      </c>
      <c r="B61" s="111">
        <v>1033282023</v>
      </c>
      <c r="C61" s="112">
        <v>20231120025932</v>
      </c>
      <c r="D61" s="111" t="s">
        <v>29</v>
      </c>
      <c r="E61" s="111" t="s">
        <v>21</v>
      </c>
      <c r="F61" s="1" t="s">
        <v>16</v>
      </c>
      <c r="G61" s="113" t="s">
        <v>22</v>
      </c>
      <c r="H61" s="113" t="s">
        <v>140</v>
      </c>
      <c r="I61" s="114">
        <v>44981</v>
      </c>
      <c r="J61" s="112">
        <v>20231200026821</v>
      </c>
      <c r="K61" s="114">
        <v>44988</v>
      </c>
      <c r="L61" s="112">
        <v>6</v>
      </c>
      <c r="M61" s="43">
        <v>0</v>
      </c>
      <c r="N61" s="111"/>
      <c r="O61" s="119"/>
      <c r="P61" s="111"/>
      <c r="Q61" s="118"/>
    </row>
    <row r="62" spans="1:17" ht="20.399999999999999" x14ac:dyDescent="0.3">
      <c r="A62" s="37">
        <v>60</v>
      </c>
      <c r="B62" s="111"/>
      <c r="C62" s="112">
        <v>20231120026372</v>
      </c>
      <c r="D62" s="111" t="s">
        <v>18</v>
      </c>
      <c r="E62" s="111" t="s">
        <v>21</v>
      </c>
      <c r="F62" s="1" t="s">
        <v>16</v>
      </c>
      <c r="G62" s="113" t="s">
        <v>27</v>
      </c>
      <c r="H62" s="113" t="s">
        <v>141</v>
      </c>
      <c r="I62" s="114">
        <v>44984</v>
      </c>
      <c r="J62" s="112">
        <v>20231200025021</v>
      </c>
      <c r="K62" s="114">
        <v>44985</v>
      </c>
      <c r="L62" s="112">
        <v>2</v>
      </c>
      <c r="M62" s="43">
        <v>0</v>
      </c>
      <c r="N62" s="111" t="s">
        <v>25</v>
      </c>
      <c r="O62" s="119" t="s">
        <v>34</v>
      </c>
      <c r="P62" s="111"/>
      <c r="Q62" s="118"/>
    </row>
    <row r="63" spans="1:17" ht="30.6" x14ac:dyDescent="0.3">
      <c r="A63" s="37">
        <v>61</v>
      </c>
      <c r="B63" s="111">
        <v>1065632023</v>
      </c>
      <c r="C63" s="112">
        <v>20231120026772</v>
      </c>
      <c r="D63" s="111" t="s">
        <v>18</v>
      </c>
      <c r="E63" s="111" t="s">
        <v>21</v>
      </c>
      <c r="F63" s="1" t="s">
        <v>16</v>
      </c>
      <c r="G63" s="113" t="s">
        <v>22</v>
      </c>
      <c r="H63" s="113" t="s">
        <v>142</v>
      </c>
      <c r="I63" s="114">
        <v>44984</v>
      </c>
      <c r="J63" s="112">
        <v>20231200024821</v>
      </c>
      <c r="K63" s="114">
        <v>44985</v>
      </c>
      <c r="L63" s="112">
        <v>1</v>
      </c>
      <c r="M63" s="43">
        <v>0</v>
      </c>
      <c r="N63" s="111"/>
      <c r="O63" s="119"/>
      <c r="P63" s="111"/>
      <c r="Q63" s="118"/>
    </row>
    <row r="64" spans="1:17" ht="51" x14ac:dyDescent="0.3">
      <c r="A64" s="37">
        <v>62</v>
      </c>
      <c r="B64" s="111">
        <v>1067282023</v>
      </c>
      <c r="C64" s="112">
        <v>20231120026892</v>
      </c>
      <c r="D64" s="111" t="s">
        <v>18</v>
      </c>
      <c r="E64" s="111" t="s">
        <v>24</v>
      </c>
      <c r="F64" s="1" t="s">
        <v>16</v>
      </c>
      <c r="G64" s="113" t="s">
        <v>22</v>
      </c>
      <c r="H64" s="113" t="s">
        <v>143</v>
      </c>
      <c r="I64" s="114">
        <v>44984</v>
      </c>
      <c r="J64" s="112">
        <v>20231320029351</v>
      </c>
      <c r="K64" s="114">
        <v>44995</v>
      </c>
      <c r="L64" s="112">
        <v>9</v>
      </c>
      <c r="M64" s="43">
        <v>0</v>
      </c>
      <c r="N64" s="111"/>
      <c r="O64" s="119"/>
      <c r="P64" s="111"/>
      <c r="Q64" s="118"/>
    </row>
    <row r="65" spans="1:17" ht="30.6" x14ac:dyDescent="0.3">
      <c r="A65" s="37">
        <v>63</v>
      </c>
      <c r="B65" s="111">
        <v>1071192023</v>
      </c>
      <c r="C65" s="112">
        <v>20231120027162</v>
      </c>
      <c r="D65" s="111" t="s">
        <v>14</v>
      </c>
      <c r="E65" s="111" t="s">
        <v>15</v>
      </c>
      <c r="F65" s="1" t="s">
        <v>16</v>
      </c>
      <c r="G65" s="113" t="s">
        <v>17</v>
      </c>
      <c r="H65" s="113" t="s">
        <v>144</v>
      </c>
      <c r="I65" s="114">
        <v>44985</v>
      </c>
      <c r="J65" s="112">
        <v>20231130027251</v>
      </c>
      <c r="K65" s="114">
        <v>44991</v>
      </c>
      <c r="L65" s="112">
        <v>5</v>
      </c>
      <c r="M65" s="43">
        <v>0</v>
      </c>
      <c r="N65" s="111"/>
      <c r="O65" s="119"/>
      <c r="P65" s="111"/>
      <c r="Q65" s="118"/>
    </row>
    <row r="66" spans="1:17" ht="20.399999999999999" x14ac:dyDescent="0.3">
      <c r="A66" s="37">
        <v>64</v>
      </c>
      <c r="B66" s="111">
        <v>1139642023</v>
      </c>
      <c r="C66" s="112">
        <v>20231120028832</v>
      </c>
      <c r="D66" s="111" t="s">
        <v>18</v>
      </c>
      <c r="E66" s="111" t="s">
        <v>21</v>
      </c>
      <c r="F66" s="1" t="s">
        <v>16</v>
      </c>
      <c r="G66" s="113" t="s">
        <v>22</v>
      </c>
      <c r="H66" s="113" t="s">
        <v>145</v>
      </c>
      <c r="I66" s="114">
        <v>44987</v>
      </c>
      <c r="J66" s="112">
        <v>20231200029101</v>
      </c>
      <c r="K66" s="114">
        <v>44994</v>
      </c>
      <c r="L66" s="112">
        <v>7</v>
      </c>
      <c r="M66" s="43">
        <v>0</v>
      </c>
      <c r="N66" s="111"/>
      <c r="O66" s="119"/>
      <c r="P66" s="111"/>
      <c r="Q66" s="118"/>
    </row>
    <row r="67" spans="1:17" ht="30.6" x14ac:dyDescent="0.3">
      <c r="A67" s="37">
        <v>65</v>
      </c>
      <c r="B67" s="111">
        <v>1144822023</v>
      </c>
      <c r="C67" s="112">
        <v>20231120029002</v>
      </c>
      <c r="D67" s="111" t="s">
        <v>18</v>
      </c>
      <c r="E67" s="111" t="s">
        <v>21</v>
      </c>
      <c r="F67" s="1" t="s">
        <v>16</v>
      </c>
      <c r="G67" s="113" t="s">
        <v>22</v>
      </c>
      <c r="H67" s="113" t="s">
        <v>146</v>
      </c>
      <c r="I67" s="114">
        <v>44987</v>
      </c>
      <c r="J67" s="112">
        <v>20231200029111</v>
      </c>
      <c r="K67" s="114">
        <v>44994</v>
      </c>
      <c r="L67" s="112">
        <v>7</v>
      </c>
      <c r="M67" s="43">
        <v>0</v>
      </c>
      <c r="N67" s="111"/>
      <c r="O67" s="119"/>
      <c r="P67" s="111"/>
      <c r="Q67" s="118"/>
    </row>
    <row r="68" spans="1:17" ht="30.6" x14ac:dyDescent="0.3">
      <c r="A68" s="37">
        <v>66</v>
      </c>
      <c r="B68" s="111">
        <v>1174292023</v>
      </c>
      <c r="C68" s="112">
        <v>20231120029632</v>
      </c>
      <c r="D68" s="111" t="s">
        <v>29</v>
      </c>
      <c r="E68" s="111" t="s">
        <v>21</v>
      </c>
      <c r="F68" s="1" t="s">
        <v>16</v>
      </c>
      <c r="G68" s="113" t="s">
        <v>22</v>
      </c>
      <c r="H68" s="113" t="s">
        <v>147</v>
      </c>
      <c r="I68" s="114">
        <v>44988</v>
      </c>
      <c r="J68" s="112">
        <v>20231200029131</v>
      </c>
      <c r="K68" s="114">
        <v>44994</v>
      </c>
      <c r="L68" s="112">
        <v>6</v>
      </c>
      <c r="M68" s="43">
        <v>0</v>
      </c>
      <c r="N68" s="111"/>
      <c r="O68" s="119"/>
      <c r="P68" s="111"/>
      <c r="Q68" s="113"/>
    </row>
    <row r="69" spans="1:17" ht="51" x14ac:dyDescent="0.3">
      <c r="A69" s="37">
        <v>67</v>
      </c>
      <c r="B69" s="111">
        <v>1229142023</v>
      </c>
      <c r="C69" s="112">
        <v>20231120031012</v>
      </c>
      <c r="D69" s="111" t="s">
        <v>54</v>
      </c>
      <c r="E69" s="111" t="s">
        <v>21</v>
      </c>
      <c r="F69" s="1" t="s">
        <v>16</v>
      </c>
      <c r="G69" s="113" t="s">
        <v>22</v>
      </c>
      <c r="H69" s="113" t="s">
        <v>148</v>
      </c>
      <c r="I69" s="114">
        <v>44992</v>
      </c>
      <c r="J69" s="112">
        <v>20231200033041</v>
      </c>
      <c r="K69" s="114">
        <v>45002</v>
      </c>
      <c r="L69" s="112">
        <v>9</v>
      </c>
      <c r="M69" s="43">
        <v>0</v>
      </c>
      <c r="N69" s="111"/>
      <c r="O69" s="119"/>
      <c r="P69" s="111"/>
      <c r="Q69" s="113"/>
    </row>
    <row r="70" spans="1:17" ht="30.6" x14ac:dyDescent="0.3">
      <c r="A70" s="37">
        <v>68</v>
      </c>
      <c r="B70" s="111">
        <v>1234862023</v>
      </c>
      <c r="C70" s="112">
        <v>20231120031332</v>
      </c>
      <c r="D70" s="111" t="s">
        <v>18</v>
      </c>
      <c r="E70" s="111" t="s">
        <v>21</v>
      </c>
      <c r="F70" s="1" t="s">
        <v>16</v>
      </c>
      <c r="G70" s="113" t="s">
        <v>22</v>
      </c>
      <c r="H70" s="113" t="s">
        <v>149</v>
      </c>
      <c r="I70" s="114">
        <v>44992</v>
      </c>
      <c r="J70" s="112">
        <v>20231200028341</v>
      </c>
      <c r="K70" s="114">
        <v>44993</v>
      </c>
      <c r="L70" s="112">
        <v>2</v>
      </c>
      <c r="M70" s="43">
        <v>0</v>
      </c>
      <c r="N70" s="111"/>
      <c r="O70" s="119"/>
      <c r="P70" s="111"/>
      <c r="Q70" s="113"/>
    </row>
    <row r="71" spans="1:17" ht="30.6" x14ac:dyDescent="0.3">
      <c r="A71" s="37">
        <v>69</v>
      </c>
      <c r="B71" s="111">
        <v>1252032023</v>
      </c>
      <c r="C71" s="112">
        <v>20231120031792</v>
      </c>
      <c r="D71" s="111" t="s">
        <v>18</v>
      </c>
      <c r="E71" s="111" t="s">
        <v>20</v>
      </c>
      <c r="F71" s="1" t="s">
        <v>16</v>
      </c>
      <c r="G71" s="113" t="s">
        <v>19</v>
      </c>
      <c r="H71" s="113" t="s">
        <v>150</v>
      </c>
      <c r="I71" s="114">
        <v>44992</v>
      </c>
      <c r="J71" s="115" t="s">
        <v>179</v>
      </c>
      <c r="K71" s="114">
        <v>45000</v>
      </c>
      <c r="L71" s="112">
        <v>4</v>
      </c>
      <c r="M71" s="43">
        <v>0</v>
      </c>
      <c r="N71" s="111"/>
      <c r="O71" s="119"/>
      <c r="P71" s="111"/>
      <c r="Q71" s="113"/>
    </row>
    <row r="72" spans="1:17" ht="30.6" x14ac:dyDescent="0.3">
      <c r="A72" s="37">
        <v>70</v>
      </c>
      <c r="B72" s="111"/>
      <c r="C72" s="112">
        <v>20231120032542</v>
      </c>
      <c r="D72" s="111" t="s">
        <v>29</v>
      </c>
      <c r="E72" s="111" t="s">
        <v>21</v>
      </c>
      <c r="F72" s="1" t="s">
        <v>16</v>
      </c>
      <c r="G72" s="113" t="s">
        <v>22</v>
      </c>
      <c r="H72" s="113" t="s">
        <v>151</v>
      </c>
      <c r="I72" s="114">
        <v>44994</v>
      </c>
      <c r="J72" s="112">
        <v>20231320031401</v>
      </c>
      <c r="K72" s="114">
        <v>45000</v>
      </c>
      <c r="L72" s="112">
        <v>5</v>
      </c>
      <c r="M72" s="43">
        <v>0</v>
      </c>
      <c r="N72" s="111" t="s">
        <v>25</v>
      </c>
      <c r="O72" s="119" t="s">
        <v>182</v>
      </c>
      <c r="P72" s="111" t="s">
        <v>65</v>
      </c>
      <c r="Q72" s="113"/>
    </row>
    <row r="73" spans="1:17" ht="30.6" x14ac:dyDescent="0.3">
      <c r="A73" s="37">
        <v>71</v>
      </c>
      <c r="B73" s="111">
        <v>1299742023</v>
      </c>
      <c r="C73" s="112">
        <v>20231120033122</v>
      </c>
      <c r="D73" s="111" t="s">
        <v>18</v>
      </c>
      <c r="E73" s="111" t="s">
        <v>23</v>
      </c>
      <c r="F73" s="1" t="s">
        <v>16</v>
      </c>
      <c r="G73" s="113" t="s">
        <v>22</v>
      </c>
      <c r="H73" s="113" t="s">
        <v>152</v>
      </c>
      <c r="I73" s="114">
        <v>44995</v>
      </c>
      <c r="J73" s="112">
        <v>20231300032341</v>
      </c>
      <c r="K73" s="114">
        <v>45001</v>
      </c>
      <c r="L73" s="112">
        <v>5</v>
      </c>
      <c r="M73" s="43">
        <v>0</v>
      </c>
      <c r="N73" s="111"/>
      <c r="O73" s="119"/>
      <c r="P73" s="111"/>
      <c r="Q73" s="113"/>
    </row>
    <row r="74" spans="1:17" ht="20.399999999999999" x14ac:dyDescent="0.3">
      <c r="A74" s="37">
        <v>72</v>
      </c>
      <c r="B74" s="111">
        <v>1306592023</v>
      </c>
      <c r="C74" s="112">
        <v>20231120033642</v>
      </c>
      <c r="D74" s="111" t="s">
        <v>18</v>
      </c>
      <c r="E74" s="111" t="s">
        <v>23</v>
      </c>
      <c r="F74" s="1" t="s">
        <v>16</v>
      </c>
      <c r="G74" s="113" t="s">
        <v>19</v>
      </c>
      <c r="H74" s="113" t="s">
        <v>153</v>
      </c>
      <c r="I74" s="114">
        <v>44995</v>
      </c>
      <c r="J74" s="112">
        <v>20231300029991</v>
      </c>
      <c r="K74" s="114">
        <v>44998</v>
      </c>
      <c r="L74" s="112">
        <v>1</v>
      </c>
      <c r="M74" s="43">
        <v>0</v>
      </c>
      <c r="N74" s="111"/>
      <c r="O74" s="119"/>
      <c r="P74" s="111"/>
      <c r="Q74" s="113"/>
    </row>
    <row r="75" spans="1:17" ht="40.799999999999997" x14ac:dyDescent="0.3">
      <c r="A75" s="37">
        <v>73</v>
      </c>
      <c r="B75" s="111"/>
      <c r="C75" s="112">
        <v>20231120034282</v>
      </c>
      <c r="D75" s="111" t="s">
        <v>18</v>
      </c>
      <c r="E75" s="111" t="s">
        <v>15</v>
      </c>
      <c r="F75" s="1" t="s">
        <v>16</v>
      </c>
      <c r="G75" s="113" t="s">
        <v>17</v>
      </c>
      <c r="H75" s="113" t="s">
        <v>154</v>
      </c>
      <c r="I75" s="114">
        <v>44998</v>
      </c>
      <c r="J75" s="112">
        <v>20231130031231</v>
      </c>
      <c r="K75" s="114">
        <v>45000</v>
      </c>
      <c r="L75" s="112">
        <v>2</v>
      </c>
      <c r="M75" s="43">
        <v>0</v>
      </c>
      <c r="N75" s="111"/>
      <c r="O75" s="119"/>
      <c r="P75" s="111"/>
      <c r="Q75" s="113"/>
    </row>
    <row r="76" spans="1:17" ht="20.399999999999999" x14ac:dyDescent="0.3">
      <c r="A76" s="37">
        <v>74</v>
      </c>
      <c r="B76" s="111">
        <v>1406932023</v>
      </c>
      <c r="C76" s="112">
        <v>20231120036112</v>
      </c>
      <c r="D76" s="111" t="s">
        <v>18</v>
      </c>
      <c r="E76" s="111" t="s">
        <v>21</v>
      </c>
      <c r="F76" s="1" t="s">
        <v>16</v>
      </c>
      <c r="G76" s="113" t="s">
        <v>22</v>
      </c>
      <c r="H76" s="113" t="s">
        <v>155</v>
      </c>
      <c r="I76" s="114">
        <v>45001</v>
      </c>
      <c r="J76" s="112">
        <v>20231200034151</v>
      </c>
      <c r="K76" s="114">
        <v>45007</v>
      </c>
      <c r="L76" s="112">
        <v>4</v>
      </c>
      <c r="M76" s="43">
        <v>0</v>
      </c>
      <c r="N76" s="111" t="s">
        <v>25</v>
      </c>
      <c r="O76" s="119" t="s">
        <v>63</v>
      </c>
      <c r="P76" s="111"/>
      <c r="Q76" s="113"/>
    </row>
    <row r="77" spans="1:17" ht="20.399999999999999" x14ac:dyDescent="0.3">
      <c r="A77" s="37">
        <v>75</v>
      </c>
      <c r="B77" s="111">
        <v>1416042023</v>
      </c>
      <c r="C77" s="112">
        <v>20231120036372</v>
      </c>
      <c r="D77" s="111" t="s">
        <v>18</v>
      </c>
      <c r="E77" s="111" t="s">
        <v>24</v>
      </c>
      <c r="F77" s="1" t="s">
        <v>16</v>
      </c>
      <c r="G77" s="113" t="s">
        <v>27</v>
      </c>
      <c r="H77" s="113" t="s">
        <v>156</v>
      </c>
      <c r="I77" s="114">
        <v>45002</v>
      </c>
      <c r="J77" s="112">
        <v>20231320035891</v>
      </c>
      <c r="K77" s="114">
        <v>45012</v>
      </c>
      <c r="L77" s="112">
        <v>6</v>
      </c>
      <c r="M77" s="43">
        <v>0</v>
      </c>
      <c r="N77" s="111"/>
      <c r="O77" s="119"/>
      <c r="P77" s="111"/>
      <c r="Q77" s="113"/>
    </row>
    <row r="78" spans="1:17" ht="30.6" x14ac:dyDescent="0.3">
      <c r="A78" s="37">
        <v>76</v>
      </c>
      <c r="B78" s="111">
        <v>1318502023</v>
      </c>
      <c r="C78" s="112">
        <v>20231120036622</v>
      </c>
      <c r="D78" s="111" t="s">
        <v>14</v>
      </c>
      <c r="E78" s="111" t="s">
        <v>20</v>
      </c>
      <c r="F78" s="1" t="s">
        <v>16</v>
      </c>
      <c r="G78" s="113" t="s">
        <v>19</v>
      </c>
      <c r="H78" s="113" t="s">
        <v>157</v>
      </c>
      <c r="I78" s="114">
        <v>45002</v>
      </c>
      <c r="J78" s="112">
        <v>20231150036761</v>
      </c>
      <c r="K78" s="114">
        <v>45014</v>
      </c>
      <c r="L78" s="112">
        <v>8</v>
      </c>
      <c r="M78" s="43">
        <v>0</v>
      </c>
      <c r="N78" s="111"/>
      <c r="O78" s="119"/>
      <c r="P78" s="111"/>
      <c r="Q78" s="113"/>
    </row>
    <row r="79" spans="1:17" ht="30.6" x14ac:dyDescent="0.3">
      <c r="A79" s="37">
        <v>77</v>
      </c>
      <c r="B79" s="111">
        <v>1221592023</v>
      </c>
      <c r="C79" s="112">
        <v>20231120036662</v>
      </c>
      <c r="D79" s="111" t="s">
        <v>14</v>
      </c>
      <c r="E79" s="111" t="s">
        <v>24</v>
      </c>
      <c r="F79" s="1" t="s">
        <v>16</v>
      </c>
      <c r="G79" s="113" t="s">
        <v>22</v>
      </c>
      <c r="H79" s="113" t="s">
        <v>158</v>
      </c>
      <c r="I79" s="114">
        <v>45002</v>
      </c>
      <c r="J79" s="112">
        <v>20231320036171</v>
      </c>
      <c r="K79" s="114">
        <v>45013</v>
      </c>
      <c r="L79" s="112">
        <v>6</v>
      </c>
      <c r="M79" s="43">
        <v>0</v>
      </c>
      <c r="N79" s="111" t="s">
        <v>25</v>
      </c>
      <c r="O79" s="119" t="s">
        <v>64</v>
      </c>
      <c r="P79" s="113" t="s">
        <v>185</v>
      </c>
      <c r="Q79" s="113"/>
    </row>
    <row r="80" spans="1:17" ht="30.6" x14ac:dyDescent="0.3">
      <c r="A80" s="37">
        <v>78</v>
      </c>
      <c r="B80" s="111">
        <v>1450622023</v>
      </c>
      <c r="C80" s="112">
        <v>20231120037642</v>
      </c>
      <c r="D80" s="111" t="s">
        <v>53</v>
      </c>
      <c r="E80" s="111" t="s">
        <v>21</v>
      </c>
      <c r="F80" s="1" t="s">
        <v>16</v>
      </c>
      <c r="G80" s="113" t="s">
        <v>22</v>
      </c>
      <c r="H80" s="113" t="s">
        <v>159</v>
      </c>
      <c r="I80" s="114">
        <v>45006</v>
      </c>
      <c r="J80" s="112">
        <v>20231200035621</v>
      </c>
      <c r="K80" s="114">
        <v>45012</v>
      </c>
      <c r="L80" s="112">
        <v>7</v>
      </c>
      <c r="M80" s="43">
        <v>0</v>
      </c>
      <c r="N80" s="111" t="s">
        <v>25</v>
      </c>
      <c r="O80" s="119" t="s">
        <v>26</v>
      </c>
      <c r="P80" s="111"/>
      <c r="Q80" s="113"/>
    </row>
    <row r="81" spans="1:17" ht="51" x14ac:dyDescent="0.3">
      <c r="A81" s="37">
        <v>79</v>
      </c>
      <c r="B81" s="111">
        <v>1464702023</v>
      </c>
      <c r="C81" s="112">
        <v>20231120037872</v>
      </c>
      <c r="D81" s="111" t="s">
        <v>18</v>
      </c>
      <c r="E81" s="111" t="s">
        <v>24</v>
      </c>
      <c r="F81" s="1" t="s">
        <v>16</v>
      </c>
      <c r="G81" s="113" t="s">
        <v>22</v>
      </c>
      <c r="H81" s="113" t="s">
        <v>160</v>
      </c>
      <c r="I81" s="114">
        <v>45007</v>
      </c>
      <c r="J81" s="112">
        <v>20231320038031</v>
      </c>
      <c r="K81" s="114">
        <v>45016</v>
      </c>
      <c r="L81" s="112">
        <v>7</v>
      </c>
      <c r="M81" s="43">
        <v>0</v>
      </c>
      <c r="N81" s="111"/>
      <c r="O81" s="119"/>
      <c r="P81" s="111"/>
      <c r="Q81" s="113"/>
    </row>
    <row r="82" spans="1:17" ht="20.399999999999999" x14ac:dyDescent="0.3">
      <c r="A82" s="37">
        <v>80</v>
      </c>
      <c r="B82" s="111"/>
      <c r="C82" s="112">
        <v>20231120038232</v>
      </c>
      <c r="D82" s="111" t="s">
        <v>18</v>
      </c>
      <c r="E82" s="111" t="s">
        <v>15</v>
      </c>
      <c r="F82" s="1" t="s">
        <v>16</v>
      </c>
      <c r="G82" s="113" t="s">
        <v>17</v>
      </c>
      <c r="H82" s="113" t="s">
        <v>161</v>
      </c>
      <c r="I82" s="114">
        <v>45007</v>
      </c>
      <c r="J82" s="112">
        <v>20231130037171</v>
      </c>
      <c r="K82" s="114">
        <v>45015</v>
      </c>
      <c r="L82" s="112">
        <v>6</v>
      </c>
      <c r="M82" s="43">
        <v>0</v>
      </c>
      <c r="N82" s="111"/>
      <c r="O82" s="119"/>
      <c r="P82" s="111"/>
      <c r="Q82" s="113"/>
    </row>
    <row r="83" spans="1:17" ht="20.399999999999999" x14ac:dyDescent="0.3">
      <c r="A83" s="37">
        <v>81</v>
      </c>
      <c r="B83" s="111">
        <v>1489402023</v>
      </c>
      <c r="C83" s="112">
        <v>20231120038332</v>
      </c>
      <c r="D83" s="111" t="s">
        <v>18</v>
      </c>
      <c r="E83" s="111" t="s">
        <v>15</v>
      </c>
      <c r="F83" s="1" t="s">
        <v>16</v>
      </c>
      <c r="G83" s="113" t="s">
        <v>17</v>
      </c>
      <c r="H83" s="113" t="s">
        <v>162</v>
      </c>
      <c r="I83" s="114">
        <v>45008</v>
      </c>
      <c r="J83" s="112">
        <v>20231130035741</v>
      </c>
      <c r="K83" s="114">
        <v>45012</v>
      </c>
      <c r="L83" s="112">
        <v>3</v>
      </c>
      <c r="M83" s="43">
        <v>0</v>
      </c>
      <c r="N83" s="111"/>
      <c r="O83" s="119"/>
      <c r="P83" s="111"/>
      <c r="Q83" s="113"/>
    </row>
    <row r="84" spans="1:17" ht="40.799999999999997" x14ac:dyDescent="0.3">
      <c r="A84" s="37">
        <v>82</v>
      </c>
      <c r="B84" s="111">
        <v>1496372023</v>
      </c>
      <c r="C84" s="112">
        <v>20231120038562</v>
      </c>
      <c r="D84" s="111" t="s">
        <v>29</v>
      </c>
      <c r="E84" s="111" t="s">
        <v>58</v>
      </c>
      <c r="F84" s="1" t="s">
        <v>16</v>
      </c>
      <c r="G84" s="113" t="s">
        <v>19</v>
      </c>
      <c r="H84" s="113" t="s">
        <v>163</v>
      </c>
      <c r="I84" s="114">
        <v>45008</v>
      </c>
      <c r="J84" s="112">
        <v>20231150040341</v>
      </c>
      <c r="K84" s="114">
        <v>45026</v>
      </c>
      <c r="L84" s="112">
        <v>10</v>
      </c>
      <c r="M84" s="43">
        <v>0</v>
      </c>
      <c r="N84" s="111"/>
      <c r="O84" s="119"/>
      <c r="P84" s="111"/>
      <c r="Q84" s="113"/>
    </row>
    <row r="85" spans="1:17" ht="40.799999999999997" x14ac:dyDescent="0.3">
      <c r="A85" s="37">
        <v>83</v>
      </c>
      <c r="B85" s="111"/>
      <c r="C85" s="112">
        <v>20231120038612</v>
      </c>
      <c r="D85" s="111" t="s">
        <v>18</v>
      </c>
      <c r="E85" s="111" t="s">
        <v>24</v>
      </c>
      <c r="F85" s="1" t="s">
        <v>16</v>
      </c>
      <c r="G85" s="113" t="s">
        <v>22</v>
      </c>
      <c r="H85" s="113" t="s">
        <v>164</v>
      </c>
      <c r="I85" s="114">
        <v>45008</v>
      </c>
      <c r="J85" s="112">
        <v>20231320039641</v>
      </c>
      <c r="K85" s="114">
        <v>45021</v>
      </c>
      <c r="L85" s="112">
        <v>9</v>
      </c>
      <c r="M85" s="43">
        <v>0</v>
      </c>
      <c r="N85" s="111"/>
      <c r="O85" s="119"/>
      <c r="P85" s="111"/>
      <c r="Q85" s="113"/>
    </row>
    <row r="86" spans="1:17" ht="30.6" x14ac:dyDescent="0.3">
      <c r="A86" s="37">
        <v>84</v>
      </c>
      <c r="B86" s="111">
        <v>1502892023</v>
      </c>
      <c r="C86" s="112">
        <v>20231120038772</v>
      </c>
      <c r="D86" s="111" t="s">
        <v>18</v>
      </c>
      <c r="E86" s="111" t="s">
        <v>21</v>
      </c>
      <c r="F86" s="1" t="s">
        <v>16</v>
      </c>
      <c r="G86" s="113" t="s">
        <v>22</v>
      </c>
      <c r="H86" s="113" t="s">
        <v>165</v>
      </c>
      <c r="I86" s="114">
        <v>45008</v>
      </c>
      <c r="J86" s="112">
        <v>20231200035641</v>
      </c>
      <c r="K86" s="114">
        <v>45012</v>
      </c>
      <c r="L86" s="112">
        <v>2</v>
      </c>
      <c r="M86" s="43">
        <v>0</v>
      </c>
      <c r="N86" s="111"/>
      <c r="O86" s="119"/>
      <c r="P86" s="111"/>
      <c r="Q86" s="113"/>
    </row>
    <row r="87" spans="1:17" ht="30.6" x14ac:dyDescent="0.3">
      <c r="A87" s="37">
        <v>85</v>
      </c>
      <c r="B87" s="111">
        <v>1425092023</v>
      </c>
      <c r="C87" s="112">
        <v>20231120038862</v>
      </c>
      <c r="D87" s="111" t="s">
        <v>14</v>
      </c>
      <c r="E87" s="111" t="s">
        <v>21</v>
      </c>
      <c r="F87" s="1" t="s">
        <v>16</v>
      </c>
      <c r="G87" s="113" t="s">
        <v>27</v>
      </c>
      <c r="H87" s="113" t="s">
        <v>166</v>
      </c>
      <c r="I87" s="114">
        <v>45008</v>
      </c>
      <c r="J87" s="112">
        <v>20231200035731</v>
      </c>
      <c r="K87" s="114">
        <v>45012</v>
      </c>
      <c r="L87" s="112">
        <v>3</v>
      </c>
      <c r="M87" s="43">
        <v>0</v>
      </c>
      <c r="N87" s="111" t="s">
        <v>25</v>
      </c>
      <c r="O87" s="119" t="s">
        <v>30</v>
      </c>
      <c r="P87" s="111"/>
      <c r="Q87" s="113"/>
    </row>
    <row r="88" spans="1:17" ht="91.8" x14ac:dyDescent="0.3">
      <c r="A88" s="37">
        <v>86</v>
      </c>
      <c r="B88" s="111"/>
      <c r="C88" s="112">
        <v>20231120039432</v>
      </c>
      <c r="D88" s="111" t="s">
        <v>18</v>
      </c>
      <c r="E88" s="111" t="s">
        <v>61</v>
      </c>
      <c r="F88" s="1" t="s">
        <v>16</v>
      </c>
      <c r="G88" s="113" t="s">
        <v>28</v>
      </c>
      <c r="H88" s="113" t="s">
        <v>167</v>
      </c>
      <c r="I88" s="114">
        <v>45009</v>
      </c>
      <c r="J88" s="112">
        <v>20231500039571</v>
      </c>
      <c r="K88" s="114">
        <v>45021</v>
      </c>
      <c r="L88" s="112">
        <v>8</v>
      </c>
      <c r="M88" s="43">
        <v>0</v>
      </c>
      <c r="N88" s="111"/>
      <c r="O88" s="119"/>
      <c r="P88" s="111"/>
      <c r="Q88" s="113" t="s">
        <v>190</v>
      </c>
    </row>
    <row r="89" spans="1:17" ht="20.399999999999999" x14ac:dyDescent="0.3">
      <c r="A89" s="37">
        <v>87</v>
      </c>
      <c r="B89" s="111">
        <v>1554892023</v>
      </c>
      <c r="C89" s="112">
        <v>20231120039812</v>
      </c>
      <c r="D89" s="111" t="s">
        <v>18</v>
      </c>
      <c r="E89" s="111" t="s">
        <v>24</v>
      </c>
      <c r="F89" s="1" t="s">
        <v>16</v>
      </c>
      <c r="G89" s="113" t="s">
        <v>22</v>
      </c>
      <c r="H89" s="113" t="s">
        <v>168</v>
      </c>
      <c r="I89" s="114">
        <v>45012</v>
      </c>
      <c r="J89" s="112"/>
      <c r="K89" s="111"/>
      <c r="L89" s="112" t="s">
        <v>56</v>
      </c>
      <c r="M89" s="43">
        <v>0</v>
      </c>
      <c r="N89" s="111"/>
      <c r="O89" s="119"/>
      <c r="P89" s="111"/>
      <c r="Q89" s="113"/>
    </row>
    <row r="90" spans="1:17" ht="40.799999999999997" x14ac:dyDescent="0.3">
      <c r="A90" s="37">
        <v>88</v>
      </c>
      <c r="B90" s="111">
        <v>1558482023</v>
      </c>
      <c r="C90" s="112">
        <v>20231120040012</v>
      </c>
      <c r="D90" s="111" t="s">
        <v>18</v>
      </c>
      <c r="E90" s="111" t="s">
        <v>21</v>
      </c>
      <c r="F90" s="1" t="s">
        <v>16</v>
      </c>
      <c r="G90" s="113" t="s">
        <v>28</v>
      </c>
      <c r="H90" s="113" t="s">
        <v>169</v>
      </c>
      <c r="I90" s="114">
        <v>45012</v>
      </c>
      <c r="J90" s="112">
        <v>20231200036731</v>
      </c>
      <c r="K90" s="114">
        <v>45014</v>
      </c>
      <c r="L90" s="112">
        <v>2</v>
      </c>
      <c r="M90" s="43">
        <v>0</v>
      </c>
      <c r="N90" s="111" t="s">
        <v>25</v>
      </c>
      <c r="O90" s="119" t="s">
        <v>63</v>
      </c>
      <c r="P90" s="111" t="s">
        <v>65</v>
      </c>
      <c r="Q90" s="113"/>
    </row>
    <row r="91" spans="1:17" ht="30.6" x14ac:dyDescent="0.3">
      <c r="A91" s="37">
        <v>89</v>
      </c>
      <c r="B91" s="111"/>
      <c r="C91" s="112">
        <v>20231120040222</v>
      </c>
      <c r="D91" s="111" t="s">
        <v>18</v>
      </c>
      <c r="E91" s="111" t="s">
        <v>21</v>
      </c>
      <c r="F91" s="1" t="s">
        <v>16</v>
      </c>
      <c r="G91" s="113" t="s">
        <v>22</v>
      </c>
      <c r="H91" s="113" t="s">
        <v>170</v>
      </c>
      <c r="I91" s="114">
        <v>45013</v>
      </c>
      <c r="J91" s="112"/>
      <c r="K91" s="111"/>
      <c r="L91" s="112" t="s">
        <v>56</v>
      </c>
      <c r="M91" s="43">
        <v>0</v>
      </c>
      <c r="N91" s="111"/>
      <c r="O91" s="119"/>
      <c r="P91" s="111"/>
      <c r="Q91" s="113"/>
    </row>
    <row r="92" spans="1:17" ht="51" x14ac:dyDescent="0.3">
      <c r="A92" s="37">
        <v>90</v>
      </c>
      <c r="B92" s="111"/>
      <c r="C92" s="112">
        <v>20231120040292</v>
      </c>
      <c r="D92" s="111" t="s">
        <v>18</v>
      </c>
      <c r="E92" s="111" t="s">
        <v>61</v>
      </c>
      <c r="F92" s="1" t="s">
        <v>16</v>
      </c>
      <c r="G92" s="113" t="s">
        <v>28</v>
      </c>
      <c r="H92" s="113" t="s">
        <v>171</v>
      </c>
      <c r="I92" s="114">
        <v>45013</v>
      </c>
      <c r="J92" s="112"/>
      <c r="K92" s="111"/>
      <c r="L92" s="112" t="s">
        <v>56</v>
      </c>
      <c r="M92" s="43">
        <v>0</v>
      </c>
      <c r="N92" s="111"/>
      <c r="O92" s="119"/>
      <c r="P92" s="111"/>
      <c r="Q92" s="113"/>
    </row>
    <row r="93" spans="1:17" ht="51" x14ac:dyDescent="0.3">
      <c r="A93" s="37">
        <v>91</v>
      </c>
      <c r="B93" s="111">
        <v>1583682023</v>
      </c>
      <c r="C93" s="112">
        <v>20231120040692</v>
      </c>
      <c r="D93" s="111" t="s">
        <v>18</v>
      </c>
      <c r="E93" s="111" t="s">
        <v>21</v>
      </c>
      <c r="F93" s="1" t="s">
        <v>16</v>
      </c>
      <c r="G93" s="113" t="s">
        <v>22</v>
      </c>
      <c r="H93" s="113" t="s">
        <v>172</v>
      </c>
      <c r="I93" s="114">
        <v>45013</v>
      </c>
      <c r="J93" s="112">
        <v>20231200038531</v>
      </c>
      <c r="K93" s="114">
        <v>45019</v>
      </c>
      <c r="L93" s="112">
        <v>5</v>
      </c>
      <c r="M93" s="43">
        <v>0</v>
      </c>
      <c r="N93" s="111" t="s">
        <v>25</v>
      </c>
      <c r="O93" s="119" t="s">
        <v>183</v>
      </c>
      <c r="P93" s="111"/>
      <c r="Q93" s="113"/>
    </row>
    <row r="94" spans="1:17" ht="40.799999999999997" x14ac:dyDescent="0.3">
      <c r="A94" s="37">
        <v>92</v>
      </c>
      <c r="B94" s="111">
        <v>1630632023</v>
      </c>
      <c r="C94" s="112">
        <v>20231120041972</v>
      </c>
      <c r="D94" s="111" t="s">
        <v>18</v>
      </c>
      <c r="E94" s="111" t="s">
        <v>21</v>
      </c>
      <c r="F94" s="1" t="s">
        <v>16</v>
      </c>
      <c r="G94" s="113" t="s">
        <v>22</v>
      </c>
      <c r="H94" s="113" t="s">
        <v>173</v>
      </c>
      <c r="I94" s="114">
        <v>45015</v>
      </c>
      <c r="J94" s="112"/>
      <c r="K94" s="111"/>
      <c r="L94" s="112" t="s">
        <v>56</v>
      </c>
      <c r="M94" s="43">
        <v>0</v>
      </c>
      <c r="N94" s="111"/>
      <c r="O94" s="119"/>
      <c r="P94" s="111"/>
      <c r="Q94" s="113"/>
    </row>
    <row r="95" spans="1:17" ht="51" x14ac:dyDescent="0.3">
      <c r="A95" s="37">
        <v>93</v>
      </c>
      <c r="B95" s="111">
        <v>1631732023</v>
      </c>
      <c r="C95" s="112">
        <v>20231120042082</v>
      </c>
      <c r="D95" s="111" t="s">
        <v>18</v>
      </c>
      <c r="E95" s="111" t="s">
        <v>21</v>
      </c>
      <c r="F95" s="1" t="s">
        <v>16</v>
      </c>
      <c r="G95" s="113" t="s">
        <v>22</v>
      </c>
      <c r="H95" s="113" t="s">
        <v>174</v>
      </c>
      <c r="I95" s="114">
        <v>45015</v>
      </c>
      <c r="J95" s="112">
        <v>20231200039261</v>
      </c>
      <c r="K95" s="114">
        <v>45020</v>
      </c>
      <c r="L95" s="112">
        <v>3</v>
      </c>
      <c r="M95" s="43">
        <v>0</v>
      </c>
      <c r="N95" s="111" t="s">
        <v>25</v>
      </c>
      <c r="O95" s="119" t="s">
        <v>184</v>
      </c>
      <c r="P95" s="113" t="s">
        <v>186</v>
      </c>
      <c r="Q95" s="113"/>
    </row>
    <row r="96" spans="1:17" ht="30.6" x14ac:dyDescent="0.3">
      <c r="A96" s="37">
        <v>94</v>
      </c>
      <c r="B96" s="111">
        <v>1646962023</v>
      </c>
      <c r="C96" s="112">
        <v>20231120042562</v>
      </c>
      <c r="D96" s="111" t="s">
        <v>29</v>
      </c>
      <c r="E96" s="111" t="s">
        <v>21</v>
      </c>
      <c r="F96" s="1" t="s">
        <v>16</v>
      </c>
      <c r="G96" s="113" t="s">
        <v>22</v>
      </c>
      <c r="H96" s="113" t="s">
        <v>175</v>
      </c>
      <c r="I96" s="114">
        <v>45016</v>
      </c>
      <c r="J96" s="112"/>
      <c r="K96" s="111"/>
      <c r="L96" s="112" t="s">
        <v>56</v>
      </c>
      <c r="M96" s="43">
        <v>0</v>
      </c>
      <c r="N96" s="111"/>
      <c r="O96" s="119"/>
      <c r="P96" s="111"/>
      <c r="Q96" s="113"/>
    </row>
    <row r="97" spans="1:17" ht="30.6" x14ac:dyDescent="0.3">
      <c r="A97" s="37">
        <v>95</v>
      </c>
      <c r="B97" s="111"/>
      <c r="C97" s="112">
        <v>20231120042932</v>
      </c>
      <c r="D97" s="111" t="s">
        <v>14</v>
      </c>
      <c r="E97" s="111" t="s">
        <v>24</v>
      </c>
      <c r="F97" s="1" t="s">
        <v>16</v>
      </c>
      <c r="G97" s="113" t="s">
        <v>22</v>
      </c>
      <c r="H97" s="113" t="s">
        <v>176</v>
      </c>
      <c r="I97" s="114">
        <v>45016</v>
      </c>
      <c r="J97" s="112"/>
      <c r="K97" s="111"/>
      <c r="L97" s="112" t="s">
        <v>56</v>
      </c>
      <c r="M97" s="43">
        <v>0</v>
      </c>
      <c r="N97" s="111"/>
      <c r="O97" s="119"/>
      <c r="P97" s="111"/>
      <c r="Q97" s="113"/>
    </row>
    <row r="98" spans="1:17" ht="20.399999999999999" x14ac:dyDescent="0.3">
      <c r="A98" s="37">
        <v>96</v>
      </c>
      <c r="B98" s="111">
        <v>1528662023</v>
      </c>
      <c r="C98" s="112">
        <v>20231120042972</v>
      </c>
      <c r="D98" s="111" t="s">
        <v>14</v>
      </c>
      <c r="E98" s="111" t="s">
        <v>32</v>
      </c>
      <c r="F98" s="1" t="s">
        <v>16</v>
      </c>
      <c r="G98" s="113" t="s">
        <v>19</v>
      </c>
      <c r="H98" s="113" t="s">
        <v>177</v>
      </c>
      <c r="I98" s="114">
        <v>45016</v>
      </c>
      <c r="J98" s="112"/>
      <c r="K98" s="111"/>
      <c r="L98" s="112" t="s">
        <v>56</v>
      </c>
      <c r="M98" s="43">
        <v>0</v>
      </c>
      <c r="N98" s="111"/>
      <c r="O98" s="119"/>
      <c r="P98" s="111"/>
      <c r="Q98" s="113"/>
    </row>
  </sheetData>
  <autoFilter ref="A2:Q98" xr:uid="{00000000-0009-0000-0000-000000000000}"/>
  <mergeCells count="1">
    <mergeCell ref="A1:P1"/>
  </mergeCells>
  <dataValidations count="3">
    <dataValidation type="date" allowBlank="1" showInputMessage="1" showErrorMessage="1" error="Sólo se admite formato fecha desde el 01/01/2019 hasta la fecha actual" sqref="I2" xr:uid="{BB071150-7F3F-407B-9112-59A6BCC94B16}">
      <formula1>43466</formula1>
      <formula2>TODAY()</formula2>
    </dataValidation>
    <dataValidation operator="greaterThanOrEqual" allowBlank="1" showInputMessage="1" showErrorMessage="1" error="La celda únicamente adminite formato fecha desde 01/01/2019" sqref="K2" xr:uid="{F5DF8AE5-E235-4483-B76D-B7C4C1859D58}"/>
    <dataValidation type="list" allowBlank="1" showInputMessage="1" showErrorMessage="1" sqref="O2" xr:uid="{28AC1B5D-15F1-40D5-85C9-EB0ADC98F1A4}">
      <formula1>Entidades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AB99838-B759-4431-8B5D-C544846888BF}">
          <x14:formula1>
            <xm:f>'C:\Users\ASUS\Downloads\[Base de datos ACI - Actualizada 2022 Alfa (3) (2).xlsx]Listas'!#REF!</xm:f>
          </x14:formula1>
          <xm:sqref>F3:F98</xm:sqref>
        </x14:dataValidation>
        <x14:dataValidation type="list" allowBlank="1" showInputMessage="1" showErrorMessage="1" xr:uid="{222B2E50-3F67-4DD4-85C8-CA4A5508E8D5}">
          <x14:formula1>
            <xm:f>'[Base de datos ACI - Actualizada 2023 - Corte 10 ABR 2023.xlsx]listas'!#REF!</xm:f>
          </x14:formula1>
          <xm:sqref>D3:D98</xm:sqref>
        </x14:dataValidation>
        <x14:dataValidation type="list" allowBlank="1" showInputMessage="1" showErrorMessage="1" xr:uid="{79446A89-96D8-4E36-A832-3501A18F75A6}">
          <x14:formula1>
            <xm:f>'[Base de datos ACI - Actualizada 2023 - Corte 10 ABR 2023.xlsx]listas'!#REF!</xm:f>
          </x14:formula1>
          <xm:sqref>E3:E98</xm:sqref>
        </x14:dataValidation>
        <x14:dataValidation type="list" allowBlank="1" showInputMessage="1" showErrorMessage="1" xr:uid="{E65AE53D-1A57-4C3B-896F-D76E92E271E7}">
          <x14:formula1>
            <xm:f>'[Base de datos ACI - Actualizada 2023 - Corte 10 ABR 2023.xlsx]listas'!#REF!</xm:f>
          </x14:formula1>
          <xm:sqref>G3:G98</xm:sqref>
        </x14:dataValidation>
        <x14:dataValidation type="list" allowBlank="1" showInputMessage="1" showErrorMessage="1" xr:uid="{161C7D62-6FC6-46C2-9BF7-F0F174CE3B25}">
          <x14:formula1>
            <xm:f>'[Base de datos ACI - Actualizada 2023 - Corte 10 ABR 2023.xlsx]listas'!#REF!</xm:f>
          </x14:formula1>
          <xm:sqref>O3:O98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tabSelected="1" zoomScale="80" zoomScaleNormal="80" workbookViewId="0">
      <selection activeCell="A68" sqref="A68"/>
    </sheetView>
  </sheetViews>
  <sheetFormatPr baseColWidth="10" defaultRowHeight="14.4" x14ac:dyDescent="0.3"/>
  <cols>
    <col min="1" max="1" width="40.332031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95"/>
      <c r="B1" s="96"/>
      <c r="C1" s="96"/>
      <c r="D1" s="96"/>
      <c r="E1" s="96"/>
      <c r="F1" s="97"/>
    </row>
    <row r="2" spans="1:6" ht="70.2" customHeight="1" thickBot="1" x14ac:dyDescent="0.35">
      <c r="A2" s="98" t="s">
        <v>69</v>
      </c>
      <c r="B2" s="99"/>
      <c r="C2" s="99"/>
      <c r="D2" s="99"/>
      <c r="E2" s="100"/>
      <c r="F2" s="101"/>
    </row>
    <row r="3" spans="1:6" ht="18.600000000000001" thickBot="1" x14ac:dyDescent="0.35">
      <c r="A3" s="102" t="s">
        <v>68</v>
      </c>
      <c r="B3" s="103"/>
      <c r="C3" s="103"/>
      <c r="D3" s="103"/>
      <c r="E3" s="103"/>
      <c r="F3" s="104"/>
    </row>
    <row r="4" spans="1:6" ht="18.600000000000001" thickBot="1" x14ac:dyDescent="0.35">
      <c r="A4" s="105"/>
      <c r="B4" s="106"/>
      <c r="C4" s="106"/>
      <c r="D4" s="106"/>
      <c r="E4" s="106"/>
      <c r="F4" s="107"/>
    </row>
    <row r="5" spans="1:6" ht="18.600000000000001" thickBot="1" x14ac:dyDescent="0.35">
      <c r="A5" s="5"/>
      <c r="B5" s="58" t="s">
        <v>50</v>
      </c>
      <c r="C5" s="58" t="s">
        <v>51</v>
      </c>
      <c r="D5" s="62" t="s">
        <v>38</v>
      </c>
      <c r="E5" s="54"/>
      <c r="F5" s="16"/>
    </row>
    <row r="6" spans="1:6" ht="18" customHeight="1" x14ac:dyDescent="0.3">
      <c r="A6" s="5"/>
      <c r="B6" s="59" t="s">
        <v>66</v>
      </c>
      <c r="C6" s="65">
        <v>25</v>
      </c>
      <c r="D6" s="63">
        <f>C6/C$9</f>
        <v>0.26041666666666669</v>
      </c>
      <c r="E6" s="54"/>
      <c r="F6" s="16"/>
    </row>
    <row r="7" spans="1:6" ht="18" customHeight="1" x14ac:dyDescent="0.3">
      <c r="A7" s="5"/>
      <c r="B7" s="60" t="s">
        <v>67</v>
      </c>
      <c r="C7" s="66">
        <v>38</v>
      </c>
      <c r="D7" s="63">
        <f t="shared" ref="D7:D9" si="0">C7/C$9</f>
        <v>0.39583333333333331</v>
      </c>
      <c r="E7" s="54"/>
      <c r="F7" s="16"/>
    </row>
    <row r="8" spans="1:6" ht="18" customHeight="1" thickBot="1" x14ac:dyDescent="0.35">
      <c r="A8" s="5"/>
      <c r="B8" s="61" t="s">
        <v>199</v>
      </c>
      <c r="C8" s="67">
        <v>33</v>
      </c>
      <c r="D8" s="64">
        <f t="shared" si="0"/>
        <v>0.34375</v>
      </c>
      <c r="E8" s="54"/>
      <c r="F8" s="16"/>
    </row>
    <row r="9" spans="1:6" ht="18" customHeight="1" thickBot="1" x14ac:dyDescent="0.35">
      <c r="A9" s="5"/>
      <c r="B9" s="58" t="s">
        <v>52</v>
      </c>
      <c r="C9" s="68">
        <f>SUM(C6:C8)</f>
        <v>96</v>
      </c>
      <c r="D9" s="9">
        <f t="shared" si="0"/>
        <v>1</v>
      </c>
      <c r="E9" s="54"/>
      <c r="F9" s="16"/>
    </row>
    <row r="10" spans="1:6" ht="18" x14ac:dyDescent="0.3">
      <c r="A10" s="17"/>
      <c r="B10" s="54"/>
      <c r="C10" s="54"/>
      <c r="D10" s="54"/>
      <c r="E10" s="54"/>
      <c r="F10" s="16"/>
    </row>
    <row r="11" spans="1:6" x14ac:dyDescent="0.3">
      <c r="A11" s="5"/>
      <c r="B11" s="55"/>
      <c r="C11" s="55"/>
      <c r="D11" s="55"/>
      <c r="E11" s="55"/>
      <c r="F11" s="6"/>
    </row>
    <row r="12" spans="1:6" ht="18" x14ac:dyDescent="0.3">
      <c r="A12" s="17"/>
      <c r="B12" s="54"/>
      <c r="C12" s="54"/>
      <c r="D12" s="54"/>
      <c r="E12" s="54"/>
      <c r="F12" s="16"/>
    </row>
    <row r="13" spans="1:6" ht="18" x14ac:dyDescent="0.3">
      <c r="A13" s="17"/>
      <c r="B13" s="54"/>
      <c r="C13" s="54"/>
      <c r="D13" s="54"/>
      <c r="E13" s="54"/>
      <c r="F13" s="16"/>
    </row>
    <row r="14" spans="1:6" ht="18" x14ac:dyDescent="0.3">
      <c r="A14" s="17"/>
      <c r="B14" s="54"/>
      <c r="C14" s="54"/>
      <c r="D14" s="54"/>
      <c r="E14" s="54"/>
      <c r="F14" s="16"/>
    </row>
    <row r="15" spans="1:6" ht="18" x14ac:dyDescent="0.3">
      <c r="A15" s="17"/>
      <c r="B15" s="54"/>
      <c r="C15" s="54"/>
      <c r="D15" s="54"/>
      <c r="E15" s="54"/>
      <c r="F15" s="16"/>
    </row>
    <row r="16" spans="1:6" ht="18" x14ac:dyDescent="0.3">
      <c r="A16" s="17"/>
      <c r="B16" s="54"/>
      <c r="C16" s="54"/>
      <c r="D16" s="54"/>
      <c r="E16" s="54"/>
      <c r="F16" s="16"/>
    </row>
    <row r="17" spans="1:14" ht="18" x14ac:dyDescent="0.3">
      <c r="A17" s="17"/>
      <c r="B17" s="54"/>
      <c r="C17" s="54"/>
      <c r="D17" s="54"/>
      <c r="E17" s="54"/>
      <c r="F17" s="16"/>
    </row>
    <row r="18" spans="1:14" ht="18" x14ac:dyDescent="0.3">
      <c r="A18" s="17"/>
      <c r="B18" s="54"/>
      <c r="C18" s="54"/>
      <c r="D18" s="54"/>
      <c r="E18" s="54"/>
      <c r="F18" s="16"/>
    </row>
    <row r="19" spans="1:14" ht="18" x14ac:dyDescent="0.3">
      <c r="A19" s="17"/>
      <c r="B19" s="54"/>
      <c r="C19" s="54"/>
      <c r="D19" s="54"/>
      <c r="E19" s="54"/>
      <c r="F19" s="16"/>
    </row>
    <row r="20" spans="1:14" ht="18" x14ac:dyDescent="0.3">
      <c r="A20" s="17"/>
      <c r="B20" s="54"/>
      <c r="C20" s="54"/>
      <c r="D20" s="54"/>
      <c r="E20" s="54"/>
      <c r="F20" s="16"/>
    </row>
    <row r="21" spans="1:14" ht="18" x14ac:dyDescent="0.3">
      <c r="A21" s="17"/>
      <c r="B21" s="54"/>
      <c r="C21" s="54"/>
      <c r="D21" s="54"/>
      <c r="E21" s="54"/>
      <c r="F21" s="16"/>
    </row>
    <row r="22" spans="1:14" ht="18" x14ac:dyDescent="0.3">
      <c r="A22" s="17"/>
      <c r="B22" s="54"/>
      <c r="C22" s="54"/>
      <c r="D22" s="54"/>
      <c r="E22" s="54"/>
      <c r="F22" s="16"/>
    </row>
    <row r="23" spans="1:14" ht="104.4" customHeight="1" x14ac:dyDescent="0.3">
      <c r="A23" s="108" t="s">
        <v>70</v>
      </c>
      <c r="B23" s="109"/>
      <c r="C23" s="109"/>
      <c r="D23" s="109"/>
      <c r="E23" s="109"/>
      <c r="F23" s="110"/>
    </row>
    <row r="24" spans="1:14" ht="18.600000000000001" thickBot="1" x14ac:dyDescent="0.35">
      <c r="A24" s="92" t="s">
        <v>71</v>
      </c>
      <c r="B24" s="93"/>
      <c r="C24" s="93"/>
      <c r="D24" s="93"/>
      <c r="E24" s="93"/>
      <c r="F24" s="94"/>
    </row>
    <row r="25" spans="1:14" ht="16.2" thickBot="1" x14ac:dyDescent="0.35">
      <c r="A25" s="74" t="s">
        <v>36</v>
      </c>
      <c r="B25" s="18" t="s">
        <v>72</v>
      </c>
      <c r="C25" s="18" t="s">
        <v>73</v>
      </c>
      <c r="D25" s="21" t="s">
        <v>74</v>
      </c>
      <c r="E25" s="18" t="s">
        <v>37</v>
      </c>
      <c r="F25" s="18" t="s">
        <v>38</v>
      </c>
    </row>
    <row r="26" spans="1:14" ht="15.6" x14ac:dyDescent="0.3">
      <c r="A26" s="38" t="s">
        <v>18</v>
      </c>
      <c r="B26" s="47">
        <v>12</v>
      </c>
      <c r="C26" s="47">
        <v>20</v>
      </c>
      <c r="D26" s="47">
        <v>22</v>
      </c>
      <c r="E26" s="47">
        <f>SUM(B26:D26)</f>
        <v>54</v>
      </c>
      <c r="F26" s="2">
        <f t="shared" ref="F26:F32" si="1">E26/E$33</f>
        <v>0.5625</v>
      </c>
      <c r="N26" s="55"/>
    </row>
    <row r="27" spans="1:14" ht="15.6" x14ac:dyDescent="0.3">
      <c r="A27" s="39" t="s">
        <v>14</v>
      </c>
      <c r="B27" s="47">
        <v>7</v>
      </c>
      <c r="C27" s="47">
        <v>9</v>
      </c>
      <c r="D27" s="47">
        <v>5</v>
      </c>
      <c r="E27" s="47">
        <f>SUM(B27:D27)</f>
        <v>21</v>
      </c>
      <c r="F27" s="2">
        <f t="shared" si="1"/>
        <v>0.21875</v>
      </c>
      <c r="N27" s="55"/>
    </row>
    <row r="28" spans="1:14" ht="15.6" x14ac:dyDescent="0.3">
      <c r="A28" s="39" t="s">
        <v>39</v>
      </c>
      <c r="B28" s="47">
        <v>0</v>
      </c>
      <c r="C28" s="47">
        <v>5</v>
      </c>
      <c r="D28" s="47">
        <v>4</v>
      </c>
      <c r="E28" s="47">
        <f>SUM(B28:D28)</f>
        <v>9</v>
      </c>
      <c r="F28" s="2">
        <f t="shared" si="1"/>
        <v>9.375E-2</v>
      </c>
      <c r="N28" s="55"/>
    </row>
    <row r="29" spans="1:14" ht="15.6" x14ac:dyDescent="0.3">
      <c r="A29" s="39" t="s">
        <v>53</v>
      </c>
      <c r="B29" s="47">
        <v>2</v>
      </c>
      <c r="C29" s="47">
        <v>2</v>
      </c>
      <c r="D29" s="47">
        <v>1</v>
      </c>
      <c r="E29" s="47">
        <f>SUM(B29:D29)</f>
        <v>5</v>
      </c>
      <c r="F29" s="2">
        <f t="shared" si="1"/>
        <v>5.2083333333333336E-2</v>
      </c>
      <c r="N29" s="55"/>
    </row>
    <row r="30" spans="1:14" ht="15.6" x14ac:dyDescent="0.3">
      <c r="A30" s="40" t="s">
        <v>31</v>
      </c>
      <c r="B30" s="47">
        <v>4</v>
      </c>
      <c r="C30" s="47">
        <v>0</v>
      </c>
      <c r="D30" s="47">
        <v>0</v>
      </c>
      <c r="E30" s="47">
        <f>SUM(B30:D30)</f>
        <v>4</v>
      </c>
      <c r="F30" s="2">
        <f t="shared" si="1"/>
        <v>4.1666666666666664E-2</v>
      </c>
      <c r="N30" s="55"/>
    </row>
    <row r="31" spans="1:14" ht="15.6" x14ac:dyDescent="0.3">
      <c r="A31" s="39" t="s">
        <v>54</v>
      </c>
      <c r="B31" s="47">
        <v>0</v>
      </c>
      <c r="C31" s="47">
        <v>1</v>
      </c>
      <c r="D31" s="47">
        <v>1</v>
      </c>
      <c r="E31" s="47">
        <f>SUM(B31:D31)</f>
        <v>2</v>
      </c>
      <c r="F31" s="2">
        <f t="shared" si="1"/>
        <v>2.0833333333333332E-2</v>
      </c>
      <c r="N31" s="55"/>
    </row>
    <row r="32" spans="1:14" ht="16.2" thickBot="1" x14ac:dyDescent="0.35">
      <c r="A32" s="39" t="s">
        <v>33</v>
      </c>
      <c r="B32" s="47">
        <v>0</v>
      </c>
      <c r="C32" s="47">
        <v>1</v>
      </c>
      <c r="D32" s="47">
        <v>0</v>
      </c>
      <c r="E32" s="47">
        <f>SUM(B32:D32)</f>
        <v>1</v>
      </c>
      <c r="F32" s="2">
        <f t="shared" si="1"/>
        <v>1.0416666666666666E-2</v>
      </c>
      <c r="N32" s="55"/>
    </row>
    <row r="33" spans="1:14" ht="16.2" thickBot="1" x14ac:dyDescent="0.35">
      <c r="A33" s="41" t="s">
        <v>40</v>
      </c>
      <c r="B33" s="18">
        <f>SUM(B26:B32)</f>
        <v>25</v>
      </c>
      <c r="C33" s="18">
        <f>SUM(C26:C32)</f>
        <v>38</v>
      </c>
      <c r="D33" s="21">
        <f>SUM(D26:D32)</f>
        <v>33</v>
      </c>
      <c r="E33" s="18">
        <f>SUM(E26:E32)</f>
        <v>96</v>
      </c>
      <c r="F33" s="4">
        <f t="shared" ref="F33" si="2">E33/E$33</f>
        <v>1</v>
      </c>
      <c r="M33" s="55"/>
      <c r="N33" s="55"/>
    </row>
    <row r="34" spans="1:14" x14ac:dyDescent="0.3">
      <c r="A34" s="5"/>
      <c r="B34" s="55"/>
      <c r="C34" s="55"/>
      <c r="D34" s="55"/>
      <c r="E34" s="55"/>
      <c r="F34" s="6"/>
    </row>
    <row r="35" spans="1:14" x14ac:dyDescent="0.3">
      <c r="A35" s="5"/>
      <c r="B35" s="55"/>
      <c r="C35" s="55"/>
      <c r="D35" s="55"/>
      <c r="E35" s="55"/>
      <c r="F35" s="6"/>
    </row>
    <row r="36" spans="1:14" x14ac:dyDescent="0.3">
      <c r="A36" s="5"/>
      <c r="B36" s="55"/>
      <c r="C36" s="55"/>
      <c r="D36" s="55"/>
      <c r="E36" s="55"/>
      <c r="F36" s="6"/>
    </row>
    <row r="37" spans="1:14" x14ac:dyDescent="0.3">
      <c r="A37" s="5"/>
      <c r="B37" s="55"/>
      <c r="C37" s="55"/>
      <c r="D37" s="55"/>
      <c r="E37" s="55"/>
      <c r="F37" s="6"/>
    </row>
    <row r="38" spans="1:14" x14ac:dyDescent="0.3">
      <c r="A38" s="5"/>
      <c r="B38" s="55"/>
      <c r="C38" s="55"/>
      <c r="D38" s="55"/>
      <c r="E38" s="55"/>
      <c r="F38" s="6"/>
    </row>
    <row r="39" spans="1:14" x14ac:dyDescent="0.3">
      <c r="A39" s="5"/>
      <c r="B39" s="55"/>
      <c r="C39" s="55"/>
      <c r="D39" s="55"/>
      <c r="E39" s="55"/>
      <c r="F39" s="6"/>
    </row>
    <row r="40" spans="1:14" x14ac:dyDescent="0.3">
      <c r="A40" s="5"/>
      <c r="B40" s="55"/>
      <c r="C40" s="55"/>
      <c r="D40" s="55"/>
      <c r="E40" s="55"/>
      <c r="F40" s="6"/>
    </row>
    <row r="41" spans="1:14" x14ac:dyDescent="0.3">
      <c r="A41" s="5"/>
      <c r="B41" s="55"/>
      <c r="C41" s="55"/>
      <c r="D41" s="55"/>
      <c r="E41" s="55"/>
      <c r="F41" s="6"/>
    </row>
    <row r="42" spans="1:14" x14ac:dyDescent="0.3">
      <c r="A42" s="5"/>
      <c r="B42" s="55"/>
      <c r="C42" s="55"/>
      <c r="D42" s="55"/>
      <c r="E42" s="55"/>
      <c r="F42" s="6"/>
    </row>
    <row r="43" spans="1:14" x14ac:dyDescent="0.3">
      <c r="A43" s="5"/>
      <c r="B43" s="55"/>
      <c r="C43" s="55"/>
      <c r="D43" s="55"/>
      <c r="E43" s="55"/>
      <c r="F43" s="6"/>
    </row>
    <row r="44" spans="1:14" x14ac:dyDescent="0.3">
      <c r="A44" s="5"/>
      <c r="B44" s="55"/>
      <c r="C44" s="55"/>
      <c r="D44" s="55"/>
      <c r="E44" s="55"/>
      <c r="F44" s="6"/>
    </row>
    <row r="45" spans="1:14" x14ac:dyDescent="0.3">
      <c r="A45" s="5"/>
      <c r="B45" s="55"/>
      <c r="C45" s="55"/>
      <c r="D45" s="55"/>
      <c r="E45" s="55"/>
      <c r="F45" s="6"/>
    </row>
    <row r="46" spans="1:14" x14ac:dyDescent="0.3">
      <c r="A46" s="5"/>
      <c r="B46" s="55"/>
      <c r="C46" s="55"/>
      <c r="D46" s="55"/>
      <c r="E46" s="55"/>
      <c r="F46" s="6"/>
    </row>
    <row r="47" spans="1:14" x14ac:dyDescent="0.3">
      <c r="A47" s="5"/>
      <c r="B47" s="55"/>
      <c r="C47" s="55"/>
      <c r="D47" s="55"/>
      <c r="E47" s="55"/>
      <c r="F47" s="6"/>
    </row>
    <row r="48" spans="1:14" x14ac:dyDescent="0.3">
      <c r="A48" s="5"/>
      <c r="B48" s="55"/>
      <c r="C48" s="55"/>
      <c r="D48" s="55"/>
      <c r="E48" s="55"/>
      <c r="F48" s="6"/>
    </row>
    <row r="49" spans="1:14" x14ac:dyDescent="0.3">
      <c r="A49" s="5"/>
      <c r="B49" s="55"/>
      <c r="C49" s="55"/>
      <c r="D49" s="55"/>
      <c r="E49" s="55"/>
      <c r="F49" s="6"/>
    </row>
    <row r="50" spans="1:14" ht="18" customHeight="1" x14ac:dyDescent="0.3">
      <c r="A50" s="5"/>
      <c r="B50" s="55"/>
      <c r="C50" s="55"/>
      <c r="D50" s="55"/>
      <c r="E50" s="55"/>
      <c r="F50" s="6"/>
    </row>
    <row r="51" spans="1:14" ht="75.599999999999994" customHeight="1" x14ac:dyDescent="0.3">
      <c r="A51" s="78" t="s">
        <v>192</v>
      </c>
      <c r="B51" s="79"/>
      <c r="C51" s="79"/>
      <c r="D51" s="79"/>
      <c r="E51" s="79"/>
      <c r="F51" s="80"/>
    </row>
    <row r="52" spans="1:14" ht="18.600000000000001" thickBot="1" x14ac:dyDescent="0.35">
      <c r="A52" s="81" t="s">
        <v>75</v>
      </c>
      <c r="B52" s="82"/>
      <c r="C52" s="82"/>
      <c r="D52" s="82"/>
      <c r="E52" s="82"/>
      <c r="F52" s="83"/>
    </row>
    <row r="53" spans="1:14" ht="16.2" thickBot="1" x14ac:dyDescent="0.35">
      <c r="A53" s="75" t="s">
        <v>41</v>
      </c>
      <c r="B53" s="18" t="s">
        <v>72</v>
      </c>
      <c r="C53" s="18" t="s">
        <v>73</v>
      </c>
      <c r="D53" s="18" t="s">
        <v>74</v>
      </c>
      <c r="E53" s="76" t="s">
        <v>37</v>
      </c>
      <c r="F53" s="76" t="s">
        <v>38</v>
      </c>
    </row>
    <row r="54" spans="1:14" ht="15.6" x14ac:dyDescent="0.3">
      <c r="A54" s="7" t="s">
        <v>42</v>
      </c>
      <c r="B54" s="48">
        <v>15</v>
      </c>
      <c r="C54" s="48">
        <v>23</v>
      </c>
      <c r="D54" s="48">
        <v>20</v>
      </c>
      <c r="E54" s="19">
        <f t="shared" ref="E54" si="3">SUM(B54:D54)</f>
        <v>58</v>
      </c>
      <c r="F54" s="25">
        <f>E54/E$60</f>
        <v>0.60416666666666663</v>
      </c>
      <c r="L54" s="69"/>
      <c r="M54" s="55"/>
      <c r="N54" s="70"/>
    </row>
    <row r="55" spans="1:14" ht="15.6" x14ac:dyDescent="0.3">
      <c r="A55" s="8" t="s">
        <v>44</v>
      </c>
      <c r="B55" s="49">
        <v>6</v>
      </c>
      <c r="C55" s="49">
        <v>8</v>
      </c>
      <c r="D55" s="66">
        <v>5</v>
      </c>
      <c r="E55" s="20">
        <f>SUM(B55:D55)</f>
        <v>19</v>
      </c>
      <c r="F55" s="25">
        <f>E55/E$60</f>
        <v>0.19791666666666666</v>
      </c>
      <c r="L55" s="69"/>
      <c r="M55" s="55"/>
      <c r="N55" s="70"/>
    </row>
    <row r="56" spans="1:14" ht="15.6" x14ac:dyDescent="0.3">
      <c r="A56" s="8" t="s">
        <v>45</v>
      </c>
      <c r="B56" s="49">
        <v>3</v>
      </c>
      <c r="C56" s="49">
        <v>3</v>
      </c>
      <c r="D56" s="66">
        <v>3</v>
      </c>
      <c r="E56" s="45">
        <f>SUM(B56:D56)</f>
        <v>9</v>
      </c>
      <c r="F56" s="25">
        <f>E56/E$60</f>
        <v>9.375E-2</v>
      </c>
      <c r="L56" s="69"/>
      <c r="M56" s="55"/>
      <c r="N56" s="70"/>
    </row>
    <row r="57" spans="1:14" ht="15.6" x14ac:dyDescent="0.3">
      <c r="A57" s="8" t="s">
        <v>43</v>
      </c>
      <c r="B57" s="49">
        <v>0</v>
      </c>
      <c r="C57" s="49">
        <v>3</v>
      </c>
      <c r="D57" s="66">
        <v>2</v>
      </c>
      <c r="E57" s="20">
        <f>SUM(B57:D57)</f>
        <v>5</v>
      </c>
      <c r="F57" s="25">
        <f>E57/E$60</f>
        <v>5.2083333333333336E-2</v>
      </c>
      <c r="L57" s="69"/>
      <c r="M57" s="55"/>
      <c r="N57" s="70"/>
    </row>
    <row r="58" spans="1:14" ht="15.6" x14ac:dyDescent="0.3">
      <c r="A58" s="8" t="s">
        <v>46</v>
      </c>
      <c r="B58" s="66">
        <v>0</v>
      </c>
      <c r="C58" s="49">
        <v>0</v>
      </c>
      <c r="D58" s="66">
        <v>3</v>
      </c>
      <c r="E58" s="45">
        <f>SUM(B58:D58)</f>
        <v>3</v>
      </c>
      <c r="F58" s="25">
        <f>E58/E$60</f>
        <v>3.125E-2</v>
      </c>
      <c r="L58" s="69"/>
      <c r="M58" s="55"/>
      <c r="N58" s="70"/>
    </row>
    <row r="59" spans="1:14" ht="16.2" thickBot="1" x14ac:dyDescent="0.35">
      <c r="A59" s="120" t="s">
        <v>193</v>
      </c>
      <c r="B59" s="121">
        <v>1</v>
      </c>
      <c r="C59" s="121">
        <v>1</v>
      </c>
      <c r="D59" s="121">
        <v>0</v>
      </c>
      <c r="E59" s="122">
        <f>SUM(B59:D59)</f>
        <v>2</v>
      </c>
      <c r="F59" s="25">
        <f>E59/E$60</f>
        <v>2.0833333333333332E-2</v>
      </c>
      <c r="L59" s="69"/>
      <c r="M59" s="55"/>
      <c r="N59" s="70"/>
    </row>
    <row r="60" spans="1:14" ht="16.2" thickBot="1" x14ac:dyDescent="0.35">
      <c r="A60" s="3" t="s">
        <v>40</v>
      </c>
      <c r="B60" s="21">
        <f>SUM(B54:B59)</f>
        <v>25</v>
      </c>
      <c r="C60" s="21">
        <f>SUM(C54:C59)</f>
        <v>38</v>
      </c>
      <c r="D60" s="21">
        <f>SUM(D54:D59)</f>
        <v>33</v>
      </c>
      <c r="E60" s="123">
        <f>SUM(E54:E59)</f>
        <v>96</v>
      </c>
      <c r="F60" s="9">
        <f>E60/E$60</f>
        <v>1</v>
      </c>
    </row>
    <row r="61" spans="1:14" ht="15.6" x14ac:dyDescent="0.3">
      <c r="A61" s="10"/>
      <c r="B61" s="56"/>
      <c r="C61" s="56"/>
      <c r="D61" s="56"/>
      <c r="E61" s="57"/>
      <c r="F61" s="11"/>
    </row>
    <row r="62" spans="1:14" ht="15.6" x14ac:dyDescent="0.3">
      <c r="A62" s="10"/>
      <c r="B62" s="56"/>
      <c r="C62" s="56"/>
      <c r="D62" s="56"/>
      <c r="E62" s="57"/>
      <c r="F62" s="11"/>
    </row>
    <row r="63" spans="1:14" ht="15.6" x14ac:dyDescent="0.3">
      <c r="A63" s="10"/>
      <c r="B63" s="56"/>
      <c r="C63" s="56"/>
      <c r="D63" s="56"/>
      <c r="E63" s="57"/>
      <c r="F63" s="11"/>
    </row>
    <row r="64" spans="1:14" ht="15.6" x14ac:dyDescent="0.3">
      <c r="A64" s="10"/>
      <c r="B64" s="56"/>
      <c r="C64" s="56"/>
      <c r="D64" s="56"/>
      <c r="E64" s="57"/>
      <c r="F64" s="11"/>
    </row>
    <row r="65" spans="1:6" ht="15.6" x14ac:dyDescent="0.3">
      <c r="A65" s="10"/>
      <c r="B65" s="56"/>
      <c r="C65" s="56"/>
      <c r="D65" s="56"/>
      <c r="E65" s="57"/>
      <c r="F65" s="11"/>
    </row>
    <row r="66" spans="1:6" ht="15.6" x14ac:dyDescent="0.3">
      <c r="A66" s="10"/>
      <c r="B66" s="56"/>
      <c r="C66" s="56"/>
      <c r="D66" s="56"/>
      <c r="E66" s="57"/>
      <c r="F66" s="11"/>
    </row>
    <row r="67" spans="1:6" ht="15.6" x14ac:dyDescent="0.3">
      <c r="A67" s="10"/>
      <c r="B67" s="56"/>
      <c r="C67" s="56"/>
      <c r="D67" s="56"/>
      <c r="E67" s="57"/>
      <c r="F67" s="11"/>
    </row>
    <row r="68" spans="1:6" ht="15.6" x14ac:dyDescent="0.3">
      <c r="A68" s="10"/>
      <c r="B68" s="56"/>
      <c r="C68" s="56"/>
      <c r="D68" s="56"/>
      <c r="E68" s="57"/>
      <c r="F68" s="11"/>
    </row>
    <row r="69" spans="1:6" ht="15.6" x14ac:dyDescent="0.3">
      <c r="A69" s="10"/>
      <c r="B69" s="56"/>
      <c r="C69" s="56"/>
      <c r="D69" s="56"/>
      <c r="E69" s="57"/>
      <c r="F69" s="11"/>
    </row>
    <row r="70" spans="1:6" ht="15.6" x14ac:dyDescent="0.3">
      <c r="A70" s="10"/>
      <c r="B70" s="56"/>
      <c r="C70" s="56"/>
      <c r="D70" s="56"/>
      <c r="E70" s="57"/>
      <c r="F70" s="11"/>
    </row>
    <row r="71" spans="1:6" ht="15.6" x14ac:dyDescent="0.3">
      <c r="A71" s="10"/>
      <c r="B71" s="56"/>
      <c r="C71" s="56"/>
      <c r="D71" s="56"/>
      <c r="E71" s="57"/>
      <c r="F71" s="11"/>
    </row>
    <row r="72" spans="1:6" ht="15.6" x14ac:dyDescent="0.3">
      <c r="A72" s="10"/>
      <c r="B72" s="56"/>
      <c r="C72" s="56"/>
      <c r="D72" s="56"/>
      <c r="E72" s="57"/>
      <c r="F72" s="11"/>
    </row>
    <row r="73" spans="1:6" ht="15.6" x14ac:dyDescent="0.3">
      <c r="A73" s="10"/>
      <c r="B73" s="56"/>
      <c r="C73" s="56"/>
      <c r="D73" s="56"/>
      <c r="E73" s="57"/>
      <c r="F73" s="11"/>
    </row>
    <row r="74" spans="1:6" ht="15.6" x14ac:dyDescent="0.3">
      <c r="A74" s="10"/>
      <c r="B74" s="56"/>
      <c r="C74" s="56"/>
      <c r="D74" s="56"/>
      <c r="E74" s="57"/>
      <c r="F74" s="11"/>
    </row>
    <row r="75" spans="1:6" ht="15.6" x14ac:dyDescent="0.3">
      <c r="A75" s="10"/>
      <c r="B75" s="56"/>
      <c r="C75" s="56"/>
      <c r="D75" s="56"/>
      <c r="E75" s="57"/>
      <c r="F75" s="11"/>
    </row>
    <row r="76" spans="1:6" ht="75" customHeight="1" x14ac:dyDescent="0.3">
      <c r="A76" s="78" t="s">
        <v>194</v>
      </c>
      <c r="B76" s="84"/>
      <c r="C76" s="84"/>
      <c r="D76" s="84"/>
      <c r="E76" s="84"/>
      <c r="F76" s="85"/>
    </row>
    <row r="77" spans="1:6" ht="18.600000000000001" thickBot="1" x14ac:dyDescent="0.35">
      <c r="A77" s="86" t="s">
        <v>76</v>
      </c>
      <c r="B77" s="87"/>
      <c r="C77" s="87"/>
      <c r="D77" s="87"/>
      <c r="E77" s="87"/>
      <c r="F77" s="88"/>
    </row>
    <row r="78" spans="1:6" ht="29.4" customHeight="1" thickBot="1" x14ac:dyDescent="0.35">
      <c r="A78" s="89" t="s">
        <v>78</v>
      </c>
      <c r="B78" s="90"/>
      <c r="C78" s="90"/>
      <c r="D78" s="90"/>
      <c r="E78" s="90"/>
      <c r="F78" s="91"/>
    </row>
    <row r="79" spans="1:6" ht="18.600000000000001" thickBot="1" x14ac:dyDescent="0.35">
      <c r="A79" s="86" t="s">
        <v>77</v>
      </c>
      <c r="B79" s="87"/>
      <c r="C79" s="87"/>
      <c r="D79" s="87"/>
      <c r="E79" s="87"/>
      <c r="F79" s="88"/>
    </row>
    <row r="80" spans="1:6" ht="31.8" thickBot="1" x14ac:dyDescent="0.35">
      <c r="A80" s="53" t="s">
        <v>47</v>
      </c>
      <c r="B80" s="18" t="s">
        <v>72</v>
      </c>
      <c r="C80" s="18" t="s">
        <v>73</v>
      </c>
      <c r="D80" s="18" t="s">
        <v>74</v>
      </c>
      <c r="E80" s="21" t="s">
        <v>37</v>
      </c>
      <c r="F80" s="18" t="s">
        <v>38</v>
      </c>
    </row>
    <row r="81" spans="1:6" ht="15.6" x14ac:dyDescent="0.3">
      <c r="A81" s="52" t="s">
        <v>48</v>
      </c>
      <c r="B81" s="50">
        <v>2</v>
      </c>
      <c r="C81" s="50">
        <v>2</v>
      </c>
      <c r="D81" s="50">
        <v>4</v>
      </c>
      <c r="E81" s="22">
        <f>SUM(B81:D81)</f>
        <v>8</v>
      </c>
      <c r="F81" s="23">
        <f>E81/E$87</f>
        <v>0.36363636363636365</v>
      </c>
    </row>
    <row r="82" spans="1:6" ht="15.6" x14ac:dyDescent="0.3">
      <c r="A82" s="12" t="s">
        <v>49</v>
      </c>
      <c r="B82" s="51">
        <v>2</v>
      </c>
      <c r="C82" s="51">
        <v>5</v>
      </c>
      <c r="D82" s="51">
        <v>1</v>
      </c>
      <c r="E82" s="24">
        <f>SUM(B82:D82)</f>
        <v>8</v>
      </c>
      <c r="F82" s="23">
        <f>E82/E$87</f>
        <v>0.36363636363636365</v>
      </c>
    </row>
    <row r="83" spans="1:6" ht="15.6" x14ac:dyDescent="0.3">
      <c r="A83" s="42" t="s">
        <v>60</v>
      </c>
      <c r="B83" s="51">
        <v>0</v>
      </c>
      <c r="C83" s="51">
        <v>2</v>
      </c>
      <c r="D83" s="51">
        <v>1</v>
      </c>
      <c r="E83" s="24">
        <f>SUM(B83:D83)</f>
        <v>3</v>
      </c>
      <c r="F83" s="23">
        <f>E85/E$87</f>
        <v>4.5454545454545456E-2</v>
      </c>
    </row>
    <row r="84" spans="1:6" ht="31.2" x14ac:dyDescent="0.3">
      <c r="A84" s="42" t="s">
        <v>196</v>
      </c>
      <c r="B84" s="126">
        <v>0</v>
      </c>
      <c r="C84" s="126">
        <v>0</v>
      </c>
      <c r="D84" s="126">
        <v>1</v>
      </c>
      <c r="E84" s="24">
        <f>SUM(B84:D84)</f>
        <v>1</v>
      </c>
      <c r="F84" s="23">
        <f>E83/E$87</f>
        <v>0.13636363636363635</v>
      </c>
    </row>
    <row r="85" spans="1:6" ht="31.2" x14ac:dyDescent="0.3">
      <c r="A85" s="42" t="s">
        <v>195</v>
      </c>
      <c r="B85" s="51">
        <v>1</v>
      </c>
      <c r="C85" s="51">
        <v>0</v>
      </c>
      <c r="D85" s="51">
        <v>0</v>
      </c>
      <c r="E85" s="24">
        <f>SUM(B85:D85)</f>
        <v>1</v>
      </c>
      <c r="F85" s="23">
        <f>E84/E$87</f>
        <v>4.5454545454545456E-2</v>
      </c>
    </row>
    <row r="86" spans="1:6" ht="31.8" thickBot="1" x14ac:dyDescent="0.35">
      <c r="A86" s="124" t="s">
        <v>197</v>
      </c>
      <c r="B86" s="125">
        <v>0</v>
      </c>
      <c r="C86" s="125">
        <v>0</v>
      </c>
      <c r="D86" s="125">
        <v>1</v>
      </c>
      <c r="E86" s="24">
        <f>SUM(B86:D86)</f>
        <v>1</v>
      </c>
      <c r="F86" s="23">
        <f t="shared" ref="F86" si="4">E85/E$87</f>
        <v>4.5454545454545456E-2</v>
      </c>
    </row>
    <row r="87" spans="1:6" ht="16.2" thickBot="1" x14ac:dyDescent="0.35">
      <c r="A87" s="3" t="s">
        <v>40</v>
      </c>
      <c r="B87" s="18">
        <f>SUM(B81:B86)</f>
        <v>5</v>
      </c>
      <c r="C87" s="18">
        <f>SUM(C81:C86)</f>
        <v>9</v>
      </c>
      <c r="D87" s="18">
        <f>SUM(D81:D86)</f>
        <v>8</v>
      </c>
      <c r="E87" s="21">
        <f>SUM(E81:E86)</f>
        <v>22</v>
      </c>
      <c r="F87" s="46">
        <f>E87/E$87</f>
        <v>1</v>
      </c>
    </row>
    <row r="88" spans="1:6" x14ac:dyDescent="0.3">
      <c r="A88" s="5"/>
      <c r="B88" s="55"/>
      <c r="C88" s="55"/>
      <c r="D88" s="55"/>
      <c r="E88" s="55"/>
      <c r="F88" s="6"/>
    </row>
    <row r="89" spans="1:6" ht="64.2" customHeight="1" x14ac:dyDescent="0.3">
      <c r="A89" s="78" t="s">
        <v>198</v>
      </c>
      <c r="B89" s="84"/>
      <c r="C89" s="84"/>
      <c r="D89" s="84"/>
      <c r="E89" s="84"/>
      <c r="F89" s="85"/>
    </row>
    <row r="90" spans="1:6" ht="15" thickBot="1" x14ac:dyDescent="0.35">
      <c r="A90" s="13"/>
      <c r="B90" s="14"/>
      <c r="C90" s="14"/>
      <c r="D90" s="14"/>
      <c r="E90" s="14"/>
      <c r="F90" s="15"/>
    </row>
  </sheetData>
  <mergeCells count="13">
    <mergeCell ref="A24:F24"/>
    <mergeCell ref="A1:F1"/>
    <mergeCell ref="A2:F2"/>
    <mergeCell ref="A3:F3"/>
    <mergeCell ref="A4:F4"/>
    <mergeCell ref="A23:F23"/>
    <mergeCell ref="A51:F51"/>
    <mergeCell ref="A52:F52"/>
    <mergeCell ref="A76:F76"/>
    <mergeCell ref="A79:F79"/>
    <mergeCell ref="A89:F89"/>
    <mergeCell ref="A77:F77"/>
    <mergeCell ref="A78:F78"/>
  </mergeCells>
  <dataValidations count="1">
    <dataValidation type="list" allowBlank="1" showInputMessage="1" showErrorMessage="1" sqref="A30" xr:uid="{00000000-0002-0000-0100-000000000000}">
      <formula1>Canal</formula1>
    </dataValidation>
  </dataValidations>
  <pageMargins left="0.7" right="0.7" top="0.75" bottom="0.75" header="0.3" footer="0.3"/>
  <pageSetup scale="68" orientation="portrait" r:id="rId1"/>
  <rowBreaks count="1" manualBreakCount="1">
    <brk id="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 Trim 2023  </vt:lpstr>
      <vt:lpstr>Solicitud Información I Trim </vt:lpstr>
      <vt:lpstr>'Solicitud Información 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ASUS</cp:lastModifiedBy>
  <dcterms:created xsi:type="dcterms:W3CDTF">2021-10-29T16:47:53Z</dcterms:created>
  <dcterms:modified xsi:type="dcterms:W3CDTF">2023-04-13T19:30:43Z</dcterms:modified>
</cp:coreProperties>
</file>