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Documents\INFORMES UMV 2021\INFORME SOLICITUDES DE INFORMACIÓN\2022\"/>
    </mc:Choice>
  </mc:AlternateContent>
  <xr:revisionPtr revIDLastSave="0" documentId="13_ncr:1_{F5F8619C-9994-4830-ACA7-68AD22301C32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Base Datos IV Trim 2022  " sheetId="6" r:id="rId1"/>
    <sheet name="Solicitud Información IV Trim 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'Base Datos IV Trim 2022  '!$A$2:$Q$86</definedName>
    <definedName name="_xlnm.Print_Area" localSheetId="1">'Solicitud Información IV Trim '!$A$1:$F$86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4" l="1"/>
  <c r="E27" i="4"/>
  <c r="E28" i="4"/>
  <c r="E29" i="4"/>
  <c r="E30" i="4"/>
  <c r="E31" i="4"/>
  <c r="E32" i="4"/>
  <c r="E83" i="4" l="1"/>
  <c r="D84" i="4" l="1"/>
  <c r="C84" i="4"/>
  <c r="B84" i="4"/>
  <c r="E81" i="4" l="1"/>
  <c r="C33" i="4"/>
  <c r="D33" i="4"/>
  <c r="B33" i="4"/>
  <c r="E58" i="4" l="1"/>
  <c r="E56" i="4" l="1"/>
  <c r="E57" i="4"/>
  <c r="E55" i="4"/>
  <c r="E54" i="4"/>
  <c r="E82" i="4"/>
  <c r="E80" i="4"/>
  <c r="C59" i="4"/>
  <c r="B59" i="4"/>
  <c r="C9" i="4"/>
  <c r="D9" i="4" s="1"/>
  <c r="E84" i="4" l="1"/>
  <c r="D59" i="4"/>
  <c r="E33" i="4"/>
  <c r="F32" i="4" s="1"/>
  <c r="D7" i="4"/>
  <c r="D8" i="4"/>
  <c r="D6" i="4"/>
  <c r="F81" i="4" l="1"/>
  <c r="F83" i="4"/>
  <c r="F82" i="4"/>
  <c r="F28" i="4"/>
  <c r="F84" i="4"/>
  <c r="F30" i="4"/>
  <c r="F80" i="4"/>
  <c r="F27" i="4"/>
  <c r="F29" i="4"/>
  <c r="F31" i="4"/>
  <c r="F26" i="4"/>
  <c r="F33" i="4"/>
  <c r="E59" i="4" l="1"/>
  <c r="F55" i="4" l="1"/>
  <c r="F56" i="4"/>
  <c r="F57" i="4"/>
  <c r="F54" i="4"/>
  <c r="F59" i="4"/>
  <c r="F58" i="4"/>
</calcChain>
</file>

<file path=xl/sharedStrings.xml><?xml version="1.0" encoding="utf-8"?>
<sst xmlns="http://schemas.openxmlformats.org/spreadsheetml/2006/main" count="527" uniqueCount="177">
  <si>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</si>
  <si>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</si>
  <si>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</si>
  <si>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</si>
  <si>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</si>
  <si>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</si>
  <si>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</si>
  <si>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</si>
  <si>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</si>
  <si>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</si>
  <si>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</si>
  <si>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</si>
  <si>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</si>
  <si>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</si>
  <si>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VIRTUAL / SDQS</t>
  </si>
  <si>
    <t>110 - SG - Talento Humano</t>
  </si>
  <si>
    <t>SOLICITUD DE INFORMACIÓN</t>
  </si>
  <si>
    <t>GESTION DEL TALENTO HUMANO</t>
  </si>
  <si>
    <t>VIRTUAL / E-MAIL</t>
  </si>
  <si>
    <t>GESTION ADMINISTRATIVA</t>
  </si>
  <si>
    <t>110 - SG - Contratos</t>
  </si>
  <si>
    <t>120 - SMVL</t>
  </si>
  <si>
    <t>INFORMACION TECNICA DE OBRAS</t>
  </si>
  <si>
    <t>130 - SPI</t>
  </si>
  <si>
    <t>132 - GI</t>
  </si>
  <si>
    <t>X</t>
  </si>
  <si>
    <t>Instituto de Desarrollo Urbano</t>
  </si>
  <si>
    <t>INFORMACION SOBRE INICIO DE OBRAS</t>
  </si>
  <si>
    <t>INFORMACION CONTRACTUAL DE OBRAS</t>
  </si>
  <si>
    <t>ESCRITO/ VENTANILLA DE CORRESPONDENCIA</t>
  </si>
  <si>
    <t>AL. Kennedy</t>
  </si>
  <si>
    <t>VIRTUAL / REDES SOCIALES</t>
  </si>
  <si>
    <t>150 - OAP</t>
  </si>
  <si>
    <t>TELEFÓNICO</t>
  </si>
  <si>
    <t>VIRTUAL /CHAT WEB</t>
  </si>
  <si>
    <t>AL. Suba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</si>
  <si>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</si>
  <si>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</si>
  <si>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</si>
  <si>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</si>
  <si>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</si>
  <si>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</si>
  <si>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</si>
  <si>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</si>
  <si>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INFORMACIÓN SOBRE INICIO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</si>
  <si>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</si>
  <si>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</si>
  <si>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</si>
  <si>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</si>
  <si>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</si>
  <si>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</si>
  <si>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</si>
  <si>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</si>
  <si>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</si>
  <si>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</si>
  <si>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</si>
  <si>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133 - GASA</t>
  </si>
  <si>
    <t>En trámite</t>
  </si>
  <si>
    <t>Solicitudes a las que se les negó el acceso a la información</t>
  </si>
  <si>
    <t>140 - OAJ</t>
  </si>
  <si>
    <t>AL. Engativá</t>
  </si>
  <si>
    <t>AL. Puente Aranda</t>
  </si>
  <si>
    <t>UNIDAD ADMINISTRATIVA ESPECIAL DE REHABILITACIÓN Y MANTENIMIENTO VIAL - UAERMV
INFORME SOLICITUD ACCESO A LA INFORMACIÓN IV TRIMESTRE
 (OCTUBRE - DICIEMBRE 2022)</t>
  </si>
  <si>
    <t>1. TOTAL SOLICITUDES DE INFORMACIÓN POR MES IV TRIMESTRE 2022</t>
  </si>
  <si>
    <t>OCTUBRE</t>
  </si>
  <si>
    <t>NOVIEMBRE</t>
  </si>
  <si>
    <t>DICIEMBRE</t>
  </si>
  <si>
    <t>2. CANALES DE ATENCIÓN IV TRIMESTRE 2022</t>
  </si>
  <si>
    <t>OCT</t>
  </si>
  <si>
    <t>NOV</t>
  </si>
  <si>
    <t>DIC</t>
  </si>
  <si>
    <t>3. TEMAS IV TRIMESTRE 2022</t>
  </si>
  <si>
    <t>4. SOLICITUDES A LAS QUE SE LES NEGÓ EL ACCESO A LA INFORMACIÓN IV TRIMESTRE 2022</t>
  </si>
  <si>
    <t>5. TRASLADOS POR NO COMPETENCIA IV TRIMESTRE 2022</t>
  </si>
  <si>
    <r>
      <t xml:space="preserve">La Unidad Administrativa Especial de Rehabilitación y Mantenimiento Vial - UAERMV, durante el cuarto trimestre recepcionó un total de </t>
    </r>
    <r>
      <rPr>
        <b/>
        <sz val="14"/>
        <rFont val="Calibri"/>
        <family val="2"/>
        <scheme val="minor"/>
      </rPr>
      <t xml:space="preserve">84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</si>
  <si>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La UAERMV con el fin de facilitar el acercamiento de la ciudadanía, ha dispuesto de varios canales para la recepción de solicitudes y peticiones ciudadanas, de modo tal que el canal virtual / email registró un porcentaje del 61% siendo el más utilizado por la ciudadanía, seguido del virtual / SDQS con un 15%, en tercer lugar, el presencial / oficina con un 13%,  y en cuarto lugar el escrito / ventanilla de correspondencia y el virtual / redes sociales con un 4% .</t>
  </si>
  <si>
    <t>Se presenta la distribución de las solicitudes de información, de acuerdo a los temas más consultados por la ciudadanía durante el cuarto trimestre, encontrado que el mayor porcentaje corresponde a Información técnica de obras con un 51%, seguido por la Gestión Administrativa con un 25%, en tercer lugar  la Gestión del Talento Humano con un 14% y en cuarto lugar, la información sobre inicio de obras con un 6%.</t>
  </si>
  <si>
    <t>Durante el IV trimestre de 2022 no se negaron solicitudes de acceso a la información.</t>
  </si>
  <si>
    <t>INSTITUTO DISTRITAL DE GESTIÓN DE RIESGOS Y CAMBIO CLIMÁTICO - IDIGER</t>
  </si>
  <si>
    <t>SECRETARÍA DE MOVILIDAD</t>
  </si>
  <si>
    <t>Se observa que la mayor cantidad de solicitudes de información que no son competencia de la entidad, se trasladan a las Alcaldías locales, para estre trimestre se le trasladaron 10 requerimientos.</t>
  </si>
  <si>
    <t>UNIDAD ADMINISTRATIVA ESPECIAL DE REHABILITACIÓN Y MANTENIMIENTO VIAL - UAERMV
INFORME SOLICITUD ACCESO A LA INFORMACIÓN III TRIMESTRE 2022
DECRETO REGLAMENTARIO 103 DE 2015
(Revisión con corte a 03/01/2023)</t>
  </si>
  <si>
    <t>-</t>
  </si>
  <si>
    <t xml:space="preserve">SOLICITUD DE INFORMACION PLAN DE TRABAJO DE OBRAS DE PAVIMENTACION </t>
  </si>
  <si>
    <t>SOLICITUD DE INFORMACION DE INTERVENCIONES EN CIV 16002138 16002550 16003917 ENTRE OTROS</t>
  </si>
  <si>
    <t>SOLICITUD DE INFORMACION SOBRE INTERVENCIONES DE SEÑALIZACION EN LA LOCALIDAD DE FONTIBON Y PUENTE ARANDA CIV 9000872 50007074 9002839 ENTRE OTROS</t>
  </si>
  <si>
    <t>SOLICITUD DE INFORMACION SOBRE FECHAS Y PROGRAMACION PARA INTERVENCIONES EN LOS ANDENES DEL BARRIO SAN FELIPE</t>
  </si>
  <si>
    <t>SOLICITUD DE VERIFICACION DE CERTIFICADO LABORAL DEL SEÑOR WILMAR OSORIO</t>
  </si>
  <si>
    <t xml:space="preserve">SOLICITUD DE INFORMACION SOBRE PROCESO DE SIMULACION CONSECUTIVO 7245 COTIZACION 5478 </t>
  </si>
  <si>
    <t>SOLICITUD DE INFORMACION SOBRE INICIO DE OBRAS EN LA CARRERA 103 ENTRE AVENIDA CALLE 24 Y 26 Y CARRERA 116 ENTRE CALLE 17 Y AVENIDA 24</t>
  </si>
  <si>
    <t>SOLICITUD DE INFORMACION SOBRE INTERVENCIONES EN CIV 16002450, 16002428, ENTRE OTROS</t>
  </si>
  <si>
    <t xml:space="preserve">SOLICITUD DE INFORMACION CUENTA DE COBRO RADICADO 20221120102072 </t>
  </si>
  <si>
    <t>110 - SG - Almacén</t>
  </si>
  <si>
    <t>SOLICITUD DE INFORMACION SEDES PUBLICAS DIRECTIVA PRESIDENCIAL 008 2022</t>
  </si>
  <si>
    <t>SOLICITUD DE INFORMACION SOBRE REHABILITACIONES VIALES EN EJECUCION EN LA CIUDAD DE BOGOTA</t>
  </si>
  <si>
    <t>SOLICITUD DE INFORMACION SOBRE IMPLEMENTACION DE IMPUESTOS PARA EL MANTENIMIENTO DE VIAS</t>
  </si>
  <si>
    <t>SOLICITUD DE INFORMACION SOBRE INICIO DE INTERVENCION DE LA CALLE 45 SUR CON 72D BARRIO NUEVA DELICIAS SEGUN RESPUESTA 20221200097181</t>
  </si>
  <si>
    <t xml:space="preserve">SOLICITUD DE INFORMACION CORRESPONDIENTE A CIV DEL BARRIO PORTAL DEL DIVINO </t>
  </si>
  <si>
    <t>SOLICITUD DE INFORMACION SOBRE PROCESO DE PAGO CON RADICADOS 20221120102072 20221120121962</t>
  </si>
  <si>
    <t>SOLICITUD DE INFORMACION SOBRE NUMERO DE CARGOS DE CARRERA ADMINISTRATIVA EN DENOMINACION ASESOR</t>
  </si>
  <si>
    <t>CUALES SON LOS HUECOS TAPADOS EN UPZ FONTIBON Y SAN PABLO EN 2022</t>
  </si>
  <si>
    <t>SOLICITUD DE INFORMACION SOBRE ESTADO DE LAS RESPUESTAS 20221320070351 Y 20221320077961 SOBRE INTERVENCION DE LA CALLE 100 Y 101 CON CARRERA 21</t>
  </si>
  <si>
    <t>SOLICITUD DE INFORMACION SOBRE MANTENIMIENTO DE LA CALLE 70B ENTRE CARRERA 91 Y 92</t>
  </si>
  <si>
    <t>SOLICITUD DE INFORMACION COMITES DE CONVIVENCIA LABORAL 2020 - 2022</t>
  </si>
  <si>
    <t>INFORMACION DE OBRA - PROYECTO DE LA CARRERA 8 ENTRE CALLE 192 Y 193</t>
  </si>
  <si>
    <t xml:space="preserve">INFORMACION SOBRE MORA EN PAGO DE SERVICIO PUBLICO DE ASEO </t>
  </si>
  <si>
    <t>SOLICITUD DE INFORMACION SOBRE TIEMPO DE EJECUCION DE OBRA DE LA CALLE 74 ENTRE CARRERA 80 Y 80C</t>
  </si>
  <si>
    <t xml:space="preserve">SOLICITUD DE INFORMACION CORRESPONDIENTE A CIV 5008393 BARRIO SAN ISIDRO </t>
  </si>
  <si>
    <t>SOLICITUD DE INFORMACION SOBRE INTERVENCIONES CIV 13000094 13000094 13000094 ENTRE OTROS LOCALIDAD TEUSAQUILLO Y BARRIOS UNIDOS</t>
  </si>
  <si>
    <t>SOLICITUD DE INFORMACION SOBRE LA INTERVENCION DE LA CICLORRUTA EN LA CALLE 42F CON CARRERA 96 BIS CIV 8011952</t>
  </si>
  <si>
    <t>SOLICITUD DE INFORMACION SOBRE PROCESO PARA VERIFICAR SI UNA VIA NECESITA MANTENIMIENTO CARRERA 38A BIS # 9 74 SUR BARRIO CIUDAD MONTES</t>
  </si>
  <si>
    <t>SOLICITUD DE INFORMACION SOBRE IMPLICACIONES LEGALES PARA UN CIUDADANO QUE DECIDE TAPAR UN HUECO DE LA MALLA VIAL POR INICIATIVA PROPIA SIN AUTORIZACION</t>
  </si>
  <si>
    <t>100 -DG</t>
  </si>
  <si>
    <t>SOLICITUD DE INFORMACION SOBRE SI LA UMV A SUBCONTRATADO EL DESARROLLO DE OBRAS CONTRATADAS</t>
  </si>
  <si>
    <t>SOLICITUD DE INFORMACION SOBRE CONVENIO 1374 2021</t>
  </si>
  <si>
    <t>SOLICITUD DE INFORMACION SOBRE PROYECTO DE REGALIAS PARA INTERVENCION DE VIAS</t>
  </si>
  <si>
    <t>SOLICITUD DE INFORMACION SOBRE OPEC 150828, INFORMACION DE PERSONAL DE PLANTA</t>
  </si>
  <si>
    <t>SOLICITUD DE INFORMACION SOBRE EL TOTAL DE PERSONAS QUE LABORAN EN CONTRATOS SINDICALES - SDQS 3815062022</t>
  </si>
  <si>
    <t>SOLICITUD DE INFORMACION CORRESPONDIENTE A CIV 5007074 CARRERA 10 ESTE ENTRE CALLE 109 SUR Y 110 SUR BARRIO PORTAL DEL DIVINO</t>
  </si>
  <si>
    <t>131 - GP</t>
  </si>
  <si>
    <t>SOLICITUD DE INFORMACION DE SEGURO SOBRE VEHICULO TIPO VOLQUETA DE PLACAS TSW175 POR ACCIDENTE OCURRIDO</t>
  </si>
  <si>
    <t>SOLICITUD DE INFORMACION SI LA CALLE 45 SUR CON TRANSVERSAL 72D HACE PARTE DE LOS PROYECTOS DE INTERVENCION</t>
  </si>
  <si>
    <t>SOLICITUD DE INFORMACION SEGMENTOS VIALES QUE HAN SIDO INTERVENIDOS DESDE 2007 A LA FECHA EN LA LOCALIDAD DE USME</t>
  </si>
  <si>
    <t>SOLICITUD DE INFORMACION SOBRE INTERVENCIONES CIV 16000090 16000098, ENTRE OTROS</t>
  </si>
  <si>
    <t>SOLICITUD DE INFORMACION SOBRE PLAN DE ACCION, MEJORA, MANTENIMIENTO Y OBRAS PROGRAMADAS A CARGO DEL IDU EN LA CARRERA 87 ALTOS DE CHOZICA</t>
  </si>
  <si>
    <t>SOLICITUD DE INFORMACION SOBRE INTERVENCION DE ESPACIO PUBLICO EN LA CALLE 7 ENTRE CARRERA 6 Y 7 ANDEN CALLE 7 # 6 54</t>
  </si>
  <si>
    <t>SOLICITUD DE INFORMACION DE PROCESO DE SIMULACION CONSECUTIVO 3216 COMPRAVENTA NACIONAL ALQUILER COTIZACION 6482</t>
  </si>
  <si>
    <t>SOLICITUD DE INFORMACION SOBRE VIAS QUE SE PRIORIZARON EN EL BARRIO VILLA ELISA CIV 11006350</t>
  </si>
  <si>
    <t>SOLICITUD DE INFORMACION SOBRE INTERVENCIONES PROGRAMADAS EN LA LOCALIDAD DE SUBA CIV 11001748 11001842 11001900 ENTRE OTRAS</t>
  </si>
  <si>
    <t xml:space="preserve">SOLICITUD DE INFORMACION SOBRE INTERVENCIONES FUTURAS EN LA TRANSVERSAL 5 ESTE # 19 50 SUR USS HOSPITAL SAN BLASS </t>
  </si>
  <si>
    <t>SOLICITUD DE INFORMACION LISTA DE CONTRATOS DE MANTENIMIENTO CON USO DE FRESADO RCD</t>
  </si>
  <si>
    <t>SOLICITUD DE INFORMACION INTERVENCIONES EN LA LOCALIDAD DE SUBA CIV 11005575 11005618 11005617</t>
  </si>
  <si>
    <t>SOLICITUD DE INFORMACION SOBRE INTERVENCIONES EN LA LOCALIDAD BARRIOS UNIDOS  CIV 12000287 12000673 12001098 ENTRE OTROS</t>
  </si>
  <si>
    <t>SOLICITUD DE INFORMACION SOBRE REALIZACION DE OBRA INNECESARIA EN LA CALLE 6 SUR Y 7 SUR CON CARRERA 7</t>
  </si>
  <si>
    <t>SOLICITUD DE INFORMACION SOBRE INTERVENCIONES EN LA LOCALIDAD DE USAQUEN CIV 1006336 1001284 1001267 ENTRE OTROS</t>
  </si>
  <si>
    <t>SOLICITUD DE INFORMACION Y DOCUMENTACION RESPECTO DEL PLAN DE MANTENIMIENTO VIAL PARA EL AÑO 2020</t>
  </si>
  <si>
    <t>SOLICITUD DE INFORMACION SOBRE FUTURAS INTERVENCIONES EN LA LOCALIDAD DE RAFAEL URIBE URBE Y TUNJUELITO CIV 18005873, 18005995 ENTRE OTROS</t>
  </si>
  <si>
    <t>SOLICITUD DE INFORMACION SOBRE OFERTA DISPONIBLE PARA REALIZAR PASANTIAS O PRACTICAS EN LA ENTIDAD</t>
  </si>
  <si>
    <t>SOLICITUD DE INFORMACION  SOBRE VIA BOGOTA LA CALERA - SDQS 4331222022</t>
  </si>
  <si>
    <t>SOLICITUD DE INFORMACION SOBRE CIV DE LOS BARRIOS ALTOS DEL PINO, EL REFUGIO, SIERRA MORENA Y EL PORTAL EL DIVINO</t>
  </si>
  <si>
    <t>SOLICITUD DE INFORMACION SOBRE PROYECTOS DE INTERVENCION EN CIV 3001966 3002050 3002051 ENTRE OTROS</t>
  </si>
  <si>
    <t>SOLICITUD DE INFORMACION SOBRE PLAN DE MEJORAMIENTO VIAL PARA EL AÑO 2020</t>
  </si>
  <si>
    <t>SOLICITUD DE INFORMACION SOBRE PROYECTOS DE CICLORRUTAS EN EL BARRIO BENJAMIN HERRERA</t>
  </si>
  <si>
    <t>SOLICITUD ESTUDIO DE SOSTENIBILIDAD EN EL CUAL SE INDICA QUE PAVIMENTAR VIAS REDUCE LA CONTAMINACION</t>
  </si>
  <si>
    <t>SOLICITUD DE INFORMACION SOBRE COMO SE MANEJAN LOS CONVENIOS CON LOS FONDOS DE DESARROLLO</t>
  </si>
  <si>
    <t>CUAL ES EL MAYOR VALOR PARA LA COMUNIDAD QUE PROPORCIONAN Y OFRECEN LAS INTERVENCIONES EN LAS VIAS DEL DISTRITO</t>
  </si>
  <si>
    <t>QUE SE ESTA HACIENDO CON EL TRABAJO CON OTRAS ENTIDADES COMO EAAB Y MEDIO AMBIENTE</t>
  </si>
  <si>
    <t>COMO SE ESTA TRABAJANDO LA TRASVERSALIDAD PDET EN UPZ 85 PARTICIPACION Y CONTROL SOCIAL</t>
  </si>
  <si>
    <t>POR QUE LAS OBRAS DE ASFALTO NO DURAN, NO SE HACEN ESTUDIOS DE TRAFICO PESADO</t>
  </si>
  <si>
    <t xml:space="preserve">QUE VA A PASAR CON LAS CALLES QUE LLEVAN VARIOS AÑOS PRIORIZADAS SIN SER ARREGLADAS QUE SE HACE Y CUANTO DURA LA GARANTIA
CUANDO YA TERMINDADA LA OBRA QUEDA ALGO IMPERFECTO </t>
  </si>
  <si>
    <t>COMO PODRIA LA ENTIDAD CONSEGUIR RECURSOS PARA SU FORTALECIMIENTO EN LA APLICACION DE NUEVAS TECNOLOGIAS O ALTERNATIVAS PARA MEJORAMIENTO DE VIAS</t>
  </si>
  <si>
    <t xml:space="preserve">SOLICITUD DE INFORMACION SOBRE APORTES DE INDEMNIZACION </t>
  </si>
  <si>
    <t>POR QUE NO SE HA LLEVADO A CABO LA OBRA DE LA CARRERA 50 CON CALLE 128B Y 128C</t>
  </si>
  <si>
    <t>110 - SG - Atención al Ciudadano</t>
  </si>
  <si>
    <t>SOLICITUD VALIDACION DE CERTIFICACION LABORAL DE MARIA DEL PILAR CHAPARRO CRUZ 52761550</t>
  </si>
  <si>
    <t>SOLICITUD DE INFORMACION EJECUCION DE PRESUPUESTOS AÑO 2021 Y 2022</t>
  </si>
  <si>
    <t>SOLICITUD DE DOCUMENTOS QUE ACREDITEN EL ESTADO DE LA VIA AVENIDA CENTENARIO # 96 36 EL 22 DE SEPTIEMBRE DE 2020</t>
  </si>
  <si>
    <t>SOLICITUD DE INFORMACION SOBRE CONSORCIO QUE GANO LICITACION PARA ARREGLAR LA VIA USME A LA ALTURA DEL BARRIO TENERIFE</t>
  </si>
  <si>
    <t>SOLICITUD DE INFORMACION DE POR QUE LOS CONDUCTORES NO USAN UNIFORME, CUANTAS DOTACIONES RECIBEN LOS TRABAJADORES OFICIALES AL AÑO, COPIA DE REGLAMENTO INTERNO DE TRABAJO</t>
  </si>
  <si>
    <t>SOLICITUD DE RADICADOS Y DOCUMENTOS RELACIONADOS CON EL DETALLE SOBRE LA SITUACION DE LOS RECURSOS MATERIALES, MUEBLES E INMUEBLES A CARGO, DETALLE SOBRE EL PERSONAL DE PLANTA PERIODO 2020, 2021, 2022</t>
  </si>
  <si>
    <t>¿LA ENTIDAD PUEDE DAR TRABAJO A PERSONAS CON DISCAPACIDAD O SIN CARRERAS TECNICAS NI TECNOLOGICAS?</t>
  </si>
  <si>
    <t xml:space="preserve">CANALES DE ATENCION DONDE SE PUEDA ENVIAR COMENTARIOS SOBRE VARIOS CASOS EN EL SECTOR DE BOLIVIA </t>
  </si>
  <si>
    <t>SOLICITUD DE INFORMACION SOBRE EL TIPO DE MATERIALES QUE SE USAN EN LAS INTERVENCIONES DE VIAS</t>
  </si>
  <si>
    <t>SOLICITUD DE INFORMACION PROCESOS CONTRACTUALES ADJUDICADOS POR LA UAERMV VIGENCIA 2022 - SDQS 4513242022</t>
  </si>
  <si>
    <t>TRASLADO DE SOLICITUD DE INFORMACION RADICADO EN CUANTO TEMAS DE CONTRATACION.</t>
  </si>
  <si>
    <t>SOLICITUD DE INFORMACION SOBRE EL MATERIAL FRESA Y PROCESO PARA SU OBTENCION</t>
  </si>
  <si>
    <t>SOLICITUD DE INFORMACION LABORAL DEL SEÑOR JAIME ALEXANDER SALAZAR VANEGAS</t>
  </si>
  <si>
    <t>SOLICITUD DE INFORMACION DE PROCEDIMIENTO DE AUTENTICACION Y CERTIFICADOS LABORALES</t>
  </si>
  <si>
    <t>SOLICITUD DE INFORMACION SOBRE COMPRA DE ASFALTO O YACIMIENTO DEL MISMO</t>
  </si>
  <si>
    <t>20221150098071
20221150098121
20221150098111
20221150098101
20221150098091
20221150098081</t>
  </si>
  <si>
    <t xml:space="preserve">20221150098071           20221150098081        20221150098091        20221150098101        20221150098111        20221150098121 </t>
  </si>
  <si>
    <t xml:space="preserve">AL. Usaquén </t>
  </si>
  <si>
    <t>AL. Usme</t>
  </si>
  <si>
    <t>Secretaría Distrital de Movilidad</t>
  </si>
  <si>
    <t>AL. Candelaría</t>
  </si>
  <si>
    <t>Instituto Distrital de Gestión de Riesgos y Cambio Climático - IDIGER</t>
  </si>
  <si>
    <t>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</si>
</sst>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9" fontId="7" fillId="0" borderId="9" xfId="1" applyFont="1" applyBorder="1" applyAlignment="1">
      <alignment horizontal="center"/>
    </xf>
    <xf numFmtId="0" fontId="6" fillId="3" borderId="1" xfId="0" applyFont="1" applyFill="1" applyBorder="1"/>
    <xf numFmtId="9" fontId="6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9" fontId="6" fillId="3" borderId="8" xfId="1" applyFont="1" applyFill="1" applyBorder="1" applyAlignment="1">
      <alignment horizontal="center"/>
    </xf>
    <xf numFmtId="0" fontId="6" fillId="0" borderId="12" xfId="0" applyFont="1" applyBorder="1"/>
    <xf numFmtId="9" fontId="6" fillId="0" borderId="13" xfId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0" fillId="0" borderId="17" xfId="0" applyBorder="1"/>
    <xf numFmtId="0" fontId="0" fillId="0" borderId="5" xfId="0" applyBorder="1"/>
    <xf numFmtId="0" fontId="0" fillId="0" borderId="18" xfId="0" applyBorder="1"/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9" fontId="7" fillId="0" borderId="10" xfId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9" fontId="7" fillId="0" borderId="15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/>
    <xf numFmtId="14" fontId="2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4" fontId="2" fillId="3" borderId="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25" xfId="0" applyFont="1" applyBorder="1"/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/>
    <xf numFmtId="0" fontId="7" fillId="0" borderId="10" xfId="0" applyFont="1" applyBorder="1" applyAlignment="1">
      <alignment horizontal="justify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justify" vertical="top" wrapText="1"/>
    </xf>
    <xf numFmtId="0" fontId="15" fillId="0" borderId="13" xfId="0" applyFont="1" applyBorder="1" applyAlignment="1">
      <alignment horizontal="justify" vertical="top" wrapText="1"/>
    </xf>
    <xf numFmtId="0" fontId="16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5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6" fillId="0" borderId="0" xfId="0" applyFont="1" applyBorder="1"/>
    <xf numFmtId="0" fontId="9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justify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9" fontId="7" fillId="0" borderId="14" xfId="1" applyFont="1" applyBorder="1" applyAlignment="1">
      <alignment horizontal="center"/>
    </xf>
    <xf numFmtId="9" fontId="7" fillId="0" borderId="13" xfId="1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16" fillId="0" borderId="0" xfId="0" applyFont="1" applyBorder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17" fillId="5" borderId="31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1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17" fillId="5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1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34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IV Trim '!$A$26:$A$32</c:f>
              <c:strCache>
                <c:ptCount val="7"/>
                <c:pt idx="0">
                  <c:v>VIRTUAL / E-MAIL</c:v>
                </c:pt>
                <c:pt idx="1">
                  <c:v>VIRTUAL / SDQS</c:v>
                </c:pt>
                <c:pt idx="2">
                  <c:v>PRESENCIAL / OFICINA</c:v>
                </c:pt>
                <c:pt idx="3">
                  <c:v>ESCRITO / VENTANILLA CORRESPONDENCIA</c:v>
                </c:pt>
                <c:pt idx="4">
                  <c:v>VIRTUAL / REDES SOCIALES</c:v>
                </c:pt>
                <c:pt idx="5">
                  <c:v>VIRTUAL / CHAT WEB</c:v>
                </c:pt>
                <c:pt idx="6">
                  <c:v>TELEFÓNICO</c:v>
                </c:pt>
              </c:strCache>
            </c:strRef>
          </c:cat>
          <c:val>
            <c:numRef>
              <c:f>'Solicitud Información IV Trim '!$E$26:$E$32</c:f>
              <c:numCache>
                <c:formatCode>General</c:formatCode>
                <c:ptCount val="7"/>
                <c:pt idx="0">
                  <c:v>51</c:v>
                </c:pt>
                <c:pt idx="1">
                  <c:v>13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IV Trim '!$A$54:$A$58</c:f>
              <c:strCache>
                <c:ptCount val="5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GESTIÓN DEL TALENTO HUMANO</c:v>
                </c:pt>
                <c:pt idx="3">
                  <c:v>INFORMACIÓN SOBRE INICIO DE OBRAS</c:v>
                </c:pt>
                <c:pt idx="4">
                  <c:v>INFORMACIÓN CONTRACTUAL DE OBRAS</c:v>
                </c:pt>
              </c:strCache>
            </c:strRef>
          </c:cat>
          <c:val>
            <c:numRef>
              <c:f>'Solicitud Información IV Trim '!$E$54:$E$58</c:f>
              <c:numCache>
                <c:formatCode>General</c:formatCode>
                <c:ptCount val="5"/>
                <c:pt idx="0">
                  <c:v>43</c:v>
                </c:pt>
                <c:pt idx="1">
                  <c:v>21</c:v>
                </c:pt>
                <c:pt idx="2">
                  <c:v>12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IV Trim '!$B$6:$B$8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'Solicitud Información IV Trim '!$C$6:$C$8</c:f>
              <c:numCache>
                <c:formatCode>General</c:formatCode>
                <c:ptCount val="3"/>
                <c:pt idx="0">
                  <c:v>24</c:v>
                </c:pt>
                <c:pt idx="1">
                  <c:v>34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33</xdr:row>
      <xdr:rowOff>163830</xdr:rowOff>
    </xdr:from>
    <xdr:to>
      <xdr:col>5</xdr:col>
      <xdr:colOff>906780</xdr:colOff>
      <xdr:row>48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906781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59</xdr:row>
      <xdr:rowOff>194310</xdr:rowOff>
    </xdr:from>
    <xdr:to>
      <xdr:col>5</xdr:col>
      <xdr:colOff>838200</xdr:colOff>
      <xdr:row>73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1%20Ene%2003%20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VARIOS%20UMV/2022/JULIO/Base%20de%20datos%20ACI%20-%20Actualizada%202022%20Julio%2005%202022(Recuperado%20autom&#225;ticamente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2%20Alfa%20(3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P86"/>
  <sheetViews>
    <sheetView topLeftCell="A76" zoomScaleNormal="100" workbookViewId="0">
      <selection activeCell="A2" sqref="A2"/>
    </sheetView>
  </sheetViews>
  <sheetFormatPr baseColWidth="10" defaultRowHeight="14.4" x14ac:dyDescent="0.3"/>
  <cols>
    <col min="1" max="1" width="5.109375" style="31" customWidth="1"/>
    <col min="3" max="3" width="19.33203125" style="35" customWidth="1"/>
    <col min="4" max="4" width="15.6640625" customWidth="1"/>
    <col min="5" max="5" width="11.44140625" customWidth="1"/>
    <col min="6" max="6" width="16.33203125" customWidth="1"/>
    <col min="7" max="7" width="28.33203125" customWidth="1"/>
    <col min="8" max="8" width="36.6640625" customWidth="1"/>
    <col min="9" max="9" width="11.5546875" style="33"/>
    <col min="10" max="10" width="15.33203125" style="35" customWidth="1"/>
    <col min="11" max="11" width="11.5546875" style="33"/>
    <col min="16" max="16" width="18.33203125" customWidth="1"/>
  </cols>
  <sheetData>
    <row r="1" spans="1:16" ht="63.75" customHeight="1" thickBot="1" x14ac:dyDescent="0.35">
      <c r="A1" s="50" t="s">
        <v>81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51" customHeight="1" thickBot="1" x14ac:dyDescent="0.35">
      <c r="A2" s="27" t="s">
        <v>36</v>
      </c>
      <c r="B2" s="28" t="s">
        <v>0</v>
      </c>
      <c r="C2" s="37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32" t="s">
        <v>7</v>
      </c>
      <c r="J2" s="34" t="s">
        <v>8</v>
      </c>
      <c r="K2" s="36" t="s">
        <v>9</v>
      </c>
      <c r="L2" s="29" t="s">
        <v>10</v>
      </c>
      <c r="M2" s="45" t="s">
        <v>58</v>
      </c>
      <c r="N2" s="30" t="s">
        <v>11</v>
      </c>
      <c r="O2" s="28" t="s">
        <v>12</v>
      </c>
      <c r="P2" s="28" t="s">
        <v>13</v>
      </c>
    </row>
    <row r="3" spans="1:16" ht="20.399999999999999" x14ac:dyDescent="0.3">
      <c r="A3" s="38">
        <v>1</v>
      </c>
      <c r="B3" s="1">
        <v>3512852022</v>
      </c>
      <c r="C3" s="107">
        <v>20221120116082</v>
      </c>
      <c r="D3" s="1" t="s">
        <v>18</v>
      </c>
      <c r="E3" s="108" t="s">
        <v>24</v>
      </c>
      <c r="F3" s="109" t="s">
        <v>16</v>
      </c>
      <c r="G3" s="1" t="s">
        <v>22</v>
      </c>
      <c r="H3" s="1" t="s">
        <v>83</v>
      </c>
      <c r="I3" s="110">
        <v>44837</v>
      </c>
      <c r="J3" s="111">
        <v>20221320096381</v>
      </c>
      <c r="K3" s="112">
        <v>44852</v>
      </c>
      <c r="L3" s="44">
        <v>10</v>
      </c>
      <c r="M3" s="44">
        <v>0</v>
      </c>
      <c r="N3" s="1"/>
      <c r="O3" s="1"/>
      <c r="P3" s="1"/>
    </row>
    <row r="4" spans="1:16" ht="20.399999999999999" x14ac:dyDescent="0.3">
      <c r="A4" s="38">
        <v>2</v>
      </c>
      <c r="B4" s="1"/>
      <c r="C4" s="107">
        <v>20221120117732</v>
      </c>
      <c r="D4" s="1" t="s">
        <v>18</v>
      </c>
      <c r="E4" s="108" t="s">
        <v>21</v>
      </c>
      <c r="F4" s="109" t="s">
        <v>16</v>
      </c>
      <c r="G4" s="1" t="s">
        <v>22</v>
      </c>
      <c r="H4" s="1" t="s">
        <v>84</v>
      </c>
      <c r="I4" s="110">
        <v>44839</v>
      </c>
      <c r="J4" s="111">
        <v>20221200093771</v>
      </c>
      <c r="K4" s="112">
        <v>44844</v>
      </c>
      <c r="L4" s="44">
        <v>3</v>
      </c>
      <c r="M4" s="44">
        <v>0</v>
      </c>
      <c r="N4" s="1" t="s">
        <v>25</v>
      </c>
      <c r="O4" s="1" t="s">
        <v>61</v>
      </c>
      <c r="P4" s="1"/>
    </row>
    <row r="5" spans="1:16" ht="40.799999999999997" x14ac:dyDescent="0.3">
      <c r="A5" s="38">
        <v>3</v>
      </c>
      <c r="B5" s="1">
        <v>3562172022</v>
      </c>
      <c r="C5" s="107">
        <v>20221120117782</v>
      </c>
      <c r="D5" s="1" t="s">
        <v>18</v>
      </c>
      <c r="E5" s="108" t="s">
        <v>21</v>
      </c>
      <c r="F5" s="109" t="s">
        <v>16</v>
      </c>
      <c r="G5" s="1" t="s">
        <v>22</v>
      </c>
      <c r="H5" s="1" t="s">
        <v>85</v>
      </c>
      <c r="I5" s="110">
        <v>44839</v>
      </c>
      <c r="J5" s="111">
        <v>20221200095151</v>
      </c>
      <c r="K5" s="112">
        <v>44847</v>
      </c>
      <c r="L5" s="44">
        <v>6</v>
      </c>
      <c r="M5" s="44">
        <v>0</v>
      </c>
      <c r="N5" s="1"/>
      <c r="O5" s="1"/>
      <c r="P5" s="1"/>
    </row>
    <row r="6" spans="1:16" ht="30.6" x14ac:dyDescent="0.3">
      <c r="A6" s="38">
        <v>4</v>
      </c>
      <c r="B6" s="113">
        <v>3611532022</v>
      </c>
      <c r="C6" s="114">
        <v>20221120119112</v>
      </c>
      <c r="D6" s="1" t="s">
        <v>18</v>
      </c>
      <c r="E6" s="115" t="s">
        <v>24</v>
      </c>
      <c r="F6" s="116" t="s">
        <v>16</v>
      </c>
      <c r="G6" s="117" t="s">
        <v>27</v>
      </c>
      <c r="H6" s="117" t="s">
        <v>86</v>
      </c>
      <c r="I6" s="118">
        <v>44844</v>
      </c>
      <c r="J6" s="119">
        <v>20221320099061</v>
      </c>
      <c r="K6" s="112">
        <v>44859</v>
      </c>
      <c r="L6" s="44">
        <v>10</v>
      </c>
      <c r="M6" s="44">
        <v>0</v>
      </c>
      <c r="N6" s="113"/>
      <c r="O6" s="113"/>
      <c r="P6" s="113"/>
    </row>
    <row r="7" spans="1:16" ht="61.2" x14ac:dyDescent="0.3">
      <c r="A7" s="38">
        <v>5</v>
      </c>
      <c r="B7" s="1">
        <v>3620442022</v>
      </c>
      <c r="C7" s="107">
        <v>20221120119402</v>
      </c>
      <c r="D7" s="1" t="s">
        <v>33</v>
      </c>
      <c r="E7" s="115" t="s">
        <v>20</v>
      </c>
      <c r="F7" s="116" t="s">
        <v>16</v>
      </c>
      <c r="G7" s="117" t="s">
        <v>19</v>
      </c>
      <c r="H7" s="117" t="s">
        <v>87</v>
      </c>
      <c r="I7" s="118">
        <v>44844</v>
      </c>
      <c r="J7" s="111" t="s">
        <v>169</v>
      </c>
      <c r="K7" s="112">
        <v>44858</v>
      </c>
      <c r="L7" s="44">
        <v>9</v>
      </c>
      <c r="M7" s="44">
        <v>0</v>
      </c>
      <c r="N7" s="1"/>
      <c r="O7" s="1"/>
      <c r="P7" s="1"/>
    </row>
    <row r="8" spans="1:16" ht="30.6" x14ac:dyDescent="0.3">
      <c r="A8" s="38">
        <v>6</v>
      </c>
      <c r="B8" s="1">
        <v>3630762022</v>
      </c>
      <c r="C8" s="107">
        <v>20221120119622</v>
      </c>
      <c r="D8" s="1" t="s">
        <v>18</v>
      </c>
      <c r="E8" s="115" t="s">
        <v>24</v>
      </c>
      <c r="F8" s="116" t="s">
        <v>16</v>
      </c>
      <c r="G8" s="117" t="s">
        <v>27</v>
      </c>
      <c r="H8" s="117" t="s">
        <v>86</v>
      </c>
      <c r="I8" s="118">
        <v>44844</v>
      </c>
      <c r="J8" s="111">
        <v>20221320098781</v>
      </c>
      <c r="K8" s="112">
        <v>44859</v>
      </c>
      <c r="L8" s="44">
        <v>10</v>
      </c>
      <c r="M8" s="44">
        <v>0</v>
      </c>
      <c r="N8" s="1"/>
      <c r="O8" s="1"/>
      <c r="P8" s="1"/>
    </row>
    <row r="9" spans="1:16" ht="20.399999999999999" x14ac:dyDescent="0.3">
      <c r="A9" s="38">
        <v>7</v>
      </c>
      <c r="B9" s="1">
        <v>3618152022</v>
      </c>
      <c r="C9" s="107">
        <v>20221120120522</v>
      </c>
      <c r="D9" s="1" t="s">
        <v>14</v>
      </c>
      <c r="E9" s="115" t="s">
        <v>20</v>
      </c>
      <c r="F9" s="116" t="s">
        <v>16</v>
      </c>
      <c r="G9" s="117" t="s">
        <v>19</v>
      </c>
      <c r="H9" s="117" t="s">
        <v>88</v>
      </c>
      <c r="I9" s="118">
        <v>44846</v>
      </c>
      <c r="J9" s="111">
        <v>20221150096471</v>
      </c>
      <c r="K9" s="112">
        <v>44853</v>
      </c>
      <c r="L9" s="44">
        <v>4</v>
      </c>
      <c r="M9" s="44">
        <v>0</v>
      </c>
      <c r="N9" s="1"/>
      <c r="O9" s="1"/>
      <c r="P9" s="1"/>
    </row>
    <row r="10" spans="1:16" ht="61.2" x14ac:dyDescent="0.3">
      <c r="A10" s="38">
        <v>8</v>
      </c>
      <c r="B10" s="1">
        <v>3616072022</v>
      </c>
      <c r="C10" s="107">
        <v>20221120121232</v>
      </c>
      <c r="D10" s="1" t="s">
        <v>14</v>
      </c>
      <c r="E10" s="115" t="s">
        <v>20</v>
      </c>
      <c r="F10" s="116" t="s">
        <v>16</v>
      </c>
      <c r="G10" s="117" t="s">
        <v>19</v>
      </c>
      <c r="H10" s="117" t="s">
        <v>87</v>
      </c>
      <c r="I10" s="118">
        <v>44846</v>
      </c>
      <c r="J10" s="111" t="s">
        <v>170</v>
      </c>
      <c r="K10" s="112">
        <v>44855</v>
      </c>
      <c r="L10" s="44">
        <v>6</v>
      </c>
      <c r="M10" s="44">
        <v>0</v>
      </c>
      <c r="N10" s="1"/>
      <c r="O10" s="1"/>
      <c r="P10" s="1"/>
    </row>
    <row r="11" spans="1:16" ht="30.6" x14ac:dyDescent="0.3">
      <c r="A11" s="38">
        <v>9</v>
      </c>
      <c r="B11" s="1">
        <v>3520722022</v>
      </c>
      <c r="C11" s="107">
        <v>20221120121522</v>
      </c>
      <c r="D11" s="1" t="s">
        <v>18</v>
      </c>
      <c r="E11" s="115" t="s">
        <v>24</v>
      </c>
      <c r="F11" s="116" t="s">
        <v>16</v>
      </c>
      <c r="G11" s="117" t="s">
        <v>27</v>
      </c>
      <c r="H11" s="117" t="s">
        <v>89</v>
      </c>
      <c r="I11" s="118">
        <v>44847</v>
      </c>
      <c r="J11" s="111">
        <v>20221320099521</v>
      </c>
      <c r="K11" s="112">
        <v>44861</v>
      </c>
      <c r="L11" s="44">
        <v>9</v>
      </c>
      <c r="M11" s="44">
        <v>0</v>
      </c>
      <c r="N11" s="1"/>
      <c r="O11" s="1"/>
      <c r="P11" s="1"/>
    </row>
    <row r="12" spans="1:16" ht="30.6" x14ac:dyDescent="0.3">
      <c r="A12" s="38">
        <v>10</v>
      </c>
      <c r="B12" s="1">
        <v>3699662022</v>
      </c>
      <c r="C12" s="107">
        <v>20221120121892</v>
      </c>
      <c r="D12" s="1" t="s">
        <v>18</v>
      </c>
      <c r="E12" s="115" t="s">
        <v>21</v>
      </c>
      <c r="F12" s="116" t="s">
        <v>16</v>
      </c>
      <c r="G12" s="117" t="s">
        <v>22</v>
      </c>
      <c r="H12" s="117" t="s">
        <v>90</v>
      </c>
      <c r="I12" s="118">
        <v>44848</v>
      </c>
      <c r="J12" s="111">
        <v>20221200096861</v>
      </c>
      <c r="K12" s="112">
        <v>44853</v>
      </c>
      <c r="L12" s="44">
        <v>2</v>
      </c>
      <c r="M12" s="44">
        <v>0</v>
      </c>
      <c r="N12" s="1"/>
      <c r="O12" s="1"/>
      <c r="P12" s="1"/>
    </row>
    <row r="13" spans="1:16" ht="30.6" x14ac:dyDescent="0.3">
      <c r="A13" s="38">
        <v>11</v>
      </c>
      <c r="B13" s="1">
        <v>3700772022</v>
      </c>
      <c r="C13" s="107">
        <v>20221120121962</v>
      </c>
      <c r="D13" s="1" t="s">
        <v>29</v>
      </c>
      <c r="E13" s="115" t="s">
        <v>59</v>
      </c>
      <c r="F13" s="116" t="s">
        <v>16</v>
      </c>
      <c r="G13" s="117" t="s">
        <v>19</v>
      </c>
      <c r="H13" s="117" t="s">
        <v>91</v>
      </c>
      <c r="I13" s="118">
        <v>44848</v>
      </c>
      <c r="J13" s="111">
        <v>20221400099611</v>
      </c>
      <c r="K13" s="112">
        <v>44861</v>
      </c>
      <c r="L13" s="44">
        <v>8</v>
      </c>
      <c r="M13" s="44">
        <v>0</v>
      </c>
      <c r="N13" s="1"/>
      <c r="O13" s="1"/>
      <c r="P13" s="1"/>
    </row>
    <row r="14" spans="1:16" ht="20.399999999999999" x14ac:dyDescent="0.3">
      <c r="A14" s="38">
        <v>12</v>
      </c>
      <c r="B14" s="1">
        <v>3692112022</v>
      </c>
      <c r="C14" s="107">
        <v>20221120122262</v>
      </c>
      <c r="D14" s="1" t="s">
        <v>14</v>
      </c>
      <c r="E14" s="108" t="s">
        <v>92</v>
      </c>
      <c r="F14" s="109" t="s">
        <v>16</v>
      </c>
      <c r="G14" s="1" t="s">
        <v>19</v>
      </c>
      <c r="H14" s="1" t="s">
        <v>93</v>
      </c>
      <c r="I14" s="118">
        <v>44852</v>
      </c>
      <c r="J14" s="111">
        <v>20221170101681</v>
      </c>
      <c r="K14" s="112">
        <v>44865</v>
      </c>
      <c r="L14" s="44">
        <v>9</v>
      </c>
      <c r="M14" s="44">
        <v>0</v>
      </c>
      <c r="N14" s="1"/>
      <c r="O14" s="1"/>
      <c r="P14" s="1"/>
    </row>
    <row r="15" spans="1:16" ht="30.6" x14ac:dyDescent="0.3">
      <c r="A15" s="38">
        <v>13</v>
      </c>
      <c r="B15" s="1">
        <v>3755662022</v>
      </c>
      <c r="C15" s="107">
        <v>20221120123112</v>
      </c>
      <c r="D15" s="1" t="s">
        <v>18</v>
      </c>
      <c r="E15" s="108" t="s">
        <v>24</v>
      </c>
      <c r="F15" s="109" t="s">
        <v>16</v>
      </c>
      <c r="G15" s="1" t="s">
        <v>22</v>
      </c>
      <c r="H15" s="1" t="s">
        <v>94</v>
      </c>
      <c r="I15" s="110">
        <v>44853</v>
      </c>
      <c r="J15" s="111">
        <v>20221320101811</v>
      </c>
      <c r="K15" s="112">
        <v>44867</v>
      </c>
      <c r="L15" s="44">
        <v>10</v>
      </c>
      <c r="M15" s="44">
        <v>0</v>
      </c>
      <c r="N15" s="1"/>
      <c r="O15" s="1"/>
      <c r="P15" s="1"/>
    </row>
    <row r="16" spans="1:16" ht="30.6" x14ac:dyDescent="0.3">
      <c r="A16" s="38">
        <v>14</v>
      </c>
      <c r="B16" s="1">
        <v>3765362022</v>
      </c>
      <c r="C16" s="107">
        <v>20221120123432</v>
      </c>
      <c r="D16" s="1" t="s">
        <v>18</v>
      </c>
      <c r="E16" s="108" t="s">
        <v>32</v>
      </c>
      <c r="F16" s="109" t="s">
        <v>16</v>
      </c>
      <c r="G16" s="1" t="s">
        <v>19</v>
      </c>
      <c r="H16" s="1" t="s">
        <v>95</v>
      </c>
      <c r="I16" s="110">
        <v>44854</v>
      </c>
      <c r="J16" s="111">
        <v>20221500098171</v>
      </c>
      <c r="K16" s="112">
        <v>44858</v>
      </c>
      <c r="L16" s="44">
        <v>2</v>
      </c>
      <c r="M16" s="44">
        <v>0</v>
      </c>
      <c r="N16" s="1"/>
      <c r="O16" s="1"/>
      <c r="P16" s="1"/>
    </row>
    <row r="17" spans="1:16" ht="30.6" x14ac:dyDescent="0.3">
      <c r="A17" s="38">
        <v>15</v>
      </c>
      <c r="B17" s="1">
        <v>3791262022</v>
      </c>
      <c r="C17" s="107">
        <v>20221120124042</v>
      </c>
      <c r="D17" s="1" t="s">
        <v>18</v>
      </c>
      <c r="E17" s="108" t="s">
        <v>21</v>
      </c>
      <c r="F17" s="109" t="s">
        <v>16</v>
      </c>
      <c r="G17" s="1" t="s">
        <v>27</v>
      </c>
      <c r="H17" s="1" t="s">
        <v>96</v>
      </c>
      <c r="I17" s="110">
        <v>44855</v>
      </c>
      <c r="J17" s="111">
        <v>20221200102411</v>
      </c>
      <c r="K17" s="112">
        <v>44866</v>
      </c>
      <c r="L17" s="44">
        <v>7</v>
      </c>
      <c r="M17" s="44">
        <v>0</v>
      </c>
      <c r="N17" s="1"/>
      <c r="O17" s="1"/>
      <c r="P17" s="1"/>
    </row>
    <row r="18" spans="1:16" ht="20.399999999999999" x14ac:dyDescent="0.3">
      <c r="A18" s="38">
        <v>16</v>
      </c>
      <c r="B18" s="1"/>
      <c r="C18" s="120">
        <v>20221120124382</v>
      </c>
      <c r="D18" s="1" t="s">
        <v>18</v>
      </c>
      <c r="E18" s="121" t="s">
        <v>21</v>
      </c>
      <c r="F18" s="109" t="s">
        <v>16</v>
      </c>
      <c r="G18" s="1" t="s">
        <v>22</v>
      </c>
      <c r="H18" s="1" t="s">
        <v>97</v>
      </c>
      <c r="I18" s="110">
        <v>44855</v>
      </c>
      <c r="J18" s="111">
        <v>20221200099311</v>
      </c>
      <c r="K18" s="112">
        <v>44883</v>
      </c>
      <c r="L18" s="44">
        <v>18</v>
      </c>
      <c r="M18" s="44">
        <v>0</v>
      </c>
      <c r="N18" s="1"/>
      <c r="O18" s="1"/>
      <c r="P18" s="1"/>
    </row>
    <row r="19" spans="1:16" ht="20.399999999999999" x14ac:dyDescent="0.3">
      <c r="A19" s="38">
        <v>17</v>
      </c>
      <c r="B19" s="1">
        <v>3840382022</v>
      </c>
      <c r="C19" s="107">
        <v>20221120125182</v>
      </c>
      <c r="D19" s="1" t="s">
        <v>18</v>
      </c>
      <c r="E19" s="108" t="s">
        <v>59</v>
      </c>
      <c r="F19" s="109" t="s">
        <v>16</v>
      </c>
      <c r="G19" s="1" t="s">
        <v>19</v>
      </c>
      <c r="H19" s="1" t="s">
        <v>98</v>
      </c>
      <c r="I19" s="110">
        <v>44859</v>
      </c>
      <c r="J19" s="111">
        <v>20221400099611</v>
      </c>
      <c r="K19" s="112">
        <v>44861</v>
      </c>
      <c r="L19" s="44">
        <v>2</v>
      </c>
      <c r="M19" s="44">
        <v>0</v>
      </c>
      <c r="N19" s="1"/>
      <c r="O19" s="1"/>
      <c r="P19" s="1"/>
    </row>
    <row r="20" spans="1:16" ht="30.6" x14ac:dyDescent="0.3">
      <c r="A20" s="38">
        <v>18</v>
      </c>
      <c r="B20" s="1">
        <v>3845242022</v>
      </c>
      <c r="C20" s="107">
        <v>20221120125412</v>
      </c>
      <c r="D20" s="1" t="s">
        <v>18</v>
      </c>
      <c r="E20" s="108" t="s">
        <v>15</v>
      </c>
      <c r="F20" s="109" t="s">
        <v>16</v>
      </c>
      <c r="G20" s="1" t="s">
        <v>17</v>
      </c>
      <c r="H20" s="1" t="s">
        <v>99</v>
      </c>
      <c r="I20" s="110">
        <v>44859</v>
      </c>
      <c r="J20" s="111">
        <v>20221130099271</v>
      </c>
      <c r="K20" s="112">
        <v>44860</v>
      </c>
      <c r="L20" s="44">
        <v>1</v>
      </c>
      <c r="M20" s="44">
        <v>0</v>
      </c>
      <c r="N20" s="1"/>
      <c r="O20" s="1"/>
      <c r="P20" s="1"/>
    </row>
    <row r="21" spans="1:16" ht="20.399999999999999" x14ac:dyDescent="0.3">
      <c r="A21" s="38">
        <v>19</v>
      </c>
      <c r="B21" s="1">
        <v>3868522022</v>
      </c>
      <c r="C21" s="107">
        <v>20221120126102</v>
      </c>
      <c r="D21" s="1" t="s">
        <v>31</v>
      </c>
      <c r="E21" s="108" t="s">
        <v>24</v>
      </c>
      <c r="F21" s="109" t="s">
        <v>16</v>
      </c>
      <c r="G21" s="1" t="s">
        <v>22</v>
      </c>
      <c r="H21" s="1" t="s">
        <v>100</v>
      </c>
      <c r="I21" s="110">
        <v>44860</v>
      </c>
      <c r="J21" s="111">
        <v>20221320103021</v>
      </c>
      <c r="K21" s="112">
        <v>44869</v>
      </c>
      <c r="L21" s="44">
        <v>7</v>
      </c>
      <c r="M21" s="44">
        <v>0</v>
      </c>
      <c r="N21" s="1"/>
      <c r="O21" s="1"/>
      <c r="P21" s="1"/>
    </row>
    <row r="22" spans="1:16" ht="40.799999999999997" x14ac:dyDescent="0.3">
      <c r="A22" s="38">
        <v>20</v>
      </c>
      <c r="B22" s="1">
        <v>3887252022</v>
      </c>
      <c r="C22" s="107">
        <v>20221120126702</v>
      </c>
      <c r="D22" s="1" t="s">
        <v>18</v>
      </c>
      <c r="E22" s="108" t="s">
        <v>24</v>
      </c>
      <c r="F22" s="109" t="s">
        <v>16</v>
      </c>
      <c r="G22" s="1" t="s">
        <v>19</v>
      </c>
      <c r="H22" s="1" t="s">
        <v>101</v>
      </c>
      <c r="I22" s="110">
        <v>44861</v>
      </c>
      <c r="J22" s="111">
        <v>20221320101351</v>
      </c>
      <c r="K22" s="112">
        <v>44865</v>
      </c>
      <c r="L22" s="44">
        <v>2</v>
      </c>
      <c r="M22" s="44">
        <v>0</v>
      </c>
      <c r="N22" s="1"/>
      <c r="O22" s="1"/>
      <c r="P22" s="1"/>
    </row>
    <row r="23" spans="1:16" ht="30.6" x14ac:dyDescent="0.3">
      <c r="A23" s="38">
        <v>21</v>
      </c>
      <c r="B23" s="1">
        <v>3906452022</v>
      </c>
      <c r="C23" s="107">
        <v>20221120127232</v>
      </c>
      <c r="D23" s="1" t="s">
        <v>34</v>
      </c>
      <c r="E23" s="108" t="s">
        <v>21</v>
      </c>
      <c r="F23" s="109" t="s">
        <v>16</v>
      </c>
      <c r="G23" s="1" t="s">
        <v>22</v>
      </c>
      <c r="H23" s="1" t="s">
        <v>102</v>
      </c>
      <c r="I23" s="110">
        <v>44862</v>
      </c>
      <c r="J23" s="111">
        <v>20221200102221</v>
      </c>
      <c r="K23" s="112">
        <v>44866</v>
      </c>
      <c r="L23" s="44">
        <v>2</v>
      </c>
      <c r="M23" s="44">
        <v>0</v>
      </c>
      <c r="N23" s="1" t="s">
        <v>25</v>
      </c>
      <c r="O23" s="1" t="s">
        <v>60</v>
      </c>
      <c r="P23" s="1"/>
    </row>
    <row r="24" spans="1:16" ht="20.399999999999999" x14ac:dyDescent="0.3">
      <c r="A24" s="38">
        <v>22</v>
      </c>
      <c r="B24" s="1">
        <v>3829522022</v>
      </c>
      <c r="C24" s="107">
        <v>20221120127402</v>
      </c>
      <c r="D24" s="1" t="s">
        <v>14</v>
      </c>
      <c r="E24" s="108" t="s">
        <v>15</v>
      </c>
      <c r="F24" s="109" t="s">
        <v>16</v>
      </c>
      <c r="G24" s="1" t="s">
        <v>17</v>
      </c>
      <c r="H24" s="1" t="s">
        <v>103</v>
      </c>
      <c r="I24" s="110">
        <v>44862</v>
      </c>
      <c r="J24" s="111">
        <v>20221130103101</v>
      </c>
      <c r="K24" s="112">
        <v>44867</v>
      </c>
      <c r="L24" s="44">
        <v>3</v>
      </c>
      <c r="M24" s="44">
        <v>0</v>
      </c>
      <c r="N24" s="1"/>
      <c r="O24" s="1"/>
      <c r="P24" s="1"/>
    </row>
    <row r="25" spans="1:16" ht="20.399999999999999" x14ac:dyDescent="0.3">
      <c r="A25" s="38">
        <v>23</v>
      </c>
      <c r="B25" s="1">
        <v>3931792022</v>
      </c>
      <c r="C25" s="107">
        <v>20221120127832</v>
      </c>
      <c r="D25" s="1" t="s">
        <v>18</v>
      </c>
      <c r="E25" s="108" t="s">
        <v>21</v>
      </c>
      <c r="F25" s="109" t="s">
        <v>16</v>
      </c>
      <c r="G25" s="1" t="s">
        <v>22</v>
      </c>
      <c r="H25" s="1" t="s">
        <v>104</v>
      </c>
      <c r="I25" s="110">
        <v>44865</v>
      </c>
      <c r="J25" s="111">
        <v>20221200103671</v>
      </c>
      <c r="K25" s="112">
        <v>44869</v>
      </c>
      <c r="L25" s="44">
        <v>4</v>
      </c>
      <c r="M25" s="44">
        <v>0</v>
      </c>
      <c r="N25" s="1" t="s">
        <v>25</v>
      </c>
      <c r="O25" s="1" t="s">
        <v>171</v>
      </c>
      <c r="P25" s="1"/>
    </row>
    <row r="26" spans="1:16" ht="20.399999999999999" x14ac:dyDescent="0.3">
      <c r="A26" s="38">
        <v>24</v>
      </c>
      <c r="B26" s="1">
        <v>3897412022</v>
      </c>
      <c r="C26" s="107">
        <v>20221120127872</v>
      </c>
      <c r="D26" s="1" t="s">
        <v>14</v>
      </c>
      <c r="E26" s="108" t="s">
        <v>92</v>
      </c>
      <c r="F26" s="109" t="s">
        <v>16</v>
      </c>
      <c r="G26" s="1" t="s">
        <v>19</v>
      </c>
      <c r="H26" s="1" t="s">
        <v>105</v>
      </c>
      <c r="I26" s="110">
        <v>44865</v>
      </c>
      <c r="J26" s="111">
        <v>20221170105381</v>
      </c>
      <c r="K26" s="112">
        <v>44878</v>
      </c>
      <c r="L26" s="44">
        <v>8</v>
      </c>
      <c r="M26" s="44">
        <v>0</v>
      </c>
      <c r="N26" s="1"/>
      <c r="O26" s="1"/>
      <c r="P26" s="1"/>
    </row>
    <row r="27" spans="1:16" ht="30.6" x14ac:dyDescent="0.3">
      <c r="A27" s="38">
        <v>25</v>
      </c>
      <c r="B27" s="1">
        <v>3946362022</v>
      </c>
      <c r="C27" s="107">
        <v>20221120128222</v>
      </c>
      <c r="D27" s="1" t="s">
        <v>31</v>
      </c>
      <c r="E27" s="108" t="s">
        <v>24</v>
      </c>
      <c r="F27" s="109" t="s">
        <v>16</v>
      </c>
      <c r="G27" s="1" t="s">
        <v>22</v>
      </c>
      <c r="H27" s="1" t="s">
        <v>106</v>
      </c>
      <c r="I27" s="118">
        <v>44866</v>
      </c>
      <c r="J27" s="111">
        <v>20221320104411</v>
      </c>
      <c r="K27" s="112">
        <v>44882</v>
      </c>
      <c r="L27" s="44">
        <v>10</v>
      </c>
      <c r="M27" s="44">
        <v>0</v>
      </c>
      <c r="N27" s="1" t="s">
        <v>25</v>
      </c>
      <c r="O27" s="1" t="s">
        <v>60</v>
      </c>
      <c r="P27" s="1"/>
    </row>
    <row r="28" spans="1:16" ht="20.399999999999999" x14ac:dyDescent="0.3">
      <c r="A28" s="38">
        <v>26</v>
      </c>
      <c r="B28" s="1"/>
      <c r="C28" s="107">
        <v>20221120128632</v>
      </c>
      <c r="D28" s="1" t="s">
        <v>18</v>
      </c>
      <c r="E28" s="108" t="s">
        <v>21</v>
      </c>
      <c r="F28" s="109" t="s">
        <v>16</v>
      </c>
      <c r="G28" s="1" t="s">
        <v>22</v>
      </c>
      <c r="H28" s="1" t="s">
        <v>107</v>
      </c>
      <c r="I28" s="110">
        <v>44866</v>
      </c>
      <c r="J28" s="111">
        <v>20221200104041</v>
      </c>
      <c r="K28" s="112">
        <v>44873</v>
      </c>
      <c r="L28" s="44">
        <v>4</v>
      </c>
      <c r="M28" s="44">
        <v>0</v>
      </c>
      <c r="N28" s="1" t="s">
        <v>25</v>
      </c>
      <c r="O28" s="1" t="s">
        <v>172</v>
      </c>
      <c r="P28" s="1"/>
    </row>
    <row r="29" spans="1:16" ht="40.799999999999997" x14ac:dyDescent="0.3">
      <c r="A29" s="38">
        <v>27</v>
      </c>
      <c r="B29" s="1">
        <v>3969952022</v>
      </c>
      <c r="C29" s="107">
        <v>20221120129102</v>
      </c>
      <c r="D29" s="1" t="s">
        <v>18</v>
      </c>
      <c r="E29" s="108" t="s">
        <v>21</v>
      </c>
      <c r="F29" s="109" t="s">
        <v>16</v>
      </c>
      <c r="G29" s="1" t="s">
        <v>22</v>
      </c>
      <c r="H29" s="1" t="s">
        <v>108</v>
      </c>
      <c r="I29" s="110">
        <v>44867</v>
      </c>
      <c r="J29" s="111">
        <v>20221200103851</v>
      </c>
      <c r="K29" s="112">
        <v>44869</v>
      </c>
      <c r="L29" s="44">
        <v>2</v>
      </c>
      <c r="M29" s="44">
        <v>0</v>
      </c>
      <c r="N29" s="1"/>
      <c r="O29" s="1"/>
      <c r="P29" s="1"/>
    </row>
    <row r="30" spans="1:16" ht="30.6" x14ac:dyDescent="0.3">
      <c r="A30" s="38">
        <v>28</v>
      </c>
      <c r="B30" s="1">
        <v>3989222022</v>
      </c>
      <c r="C30" s="107">
        <v>20221120129882</v>
      </c>
      <c r="D30" s="1" t="s">
        <v>18</v>
      </c>
      <c r="E30" s="108" t="s">
        <v>23</v>
      </c>
      <c r="F30" s="109" t="s">
        <v>16</v>
      </c>
      <c r="G30" s="1" t="s">
        <v>22</v>
      </c>
      <c r="H30" s="1" t="s">
        <v>109</v>
      </c>
      <c r="I30" s="110">
        <v>44868</v>
      </c>
      <c r="J30" s="111">
        <v>20221300107691</v>
      </c>
      <c r="K30" s="112">
        <v>44879</v>
      </c>
      <c r="L30" s="44">
        <v>5</v>
      </c>
      <c r="M30" s="44">
        <v>0</v>
      </c>
      <c r="N30" s="1" t="s">
        <v>25</v>
      </c>
      <c r="O30" s="1" t="s">
        <v>173</v>
      </c>
      <c r="P30" s="1" t="s">
        <v>176</v>
      </c>
    </row>
    <row r="31" spans="1:16" ht="40.799999999999997" x14ac:dyDescent="0.3">
      <c r="A31" s="38">
        <v>29</v>
      </c>
      <c r="B31" s="1" t="s">
        <v>82</v>
      </c>
      <c r="C31" s="107">
        <v>20221120130582</v>
      </c>
      <c r="D31" s="1" t="s">
        <v>34</v>
      </c>
      <c r="E31" s="108" t="s">
        <v>21</v>
      </c>
      <c r="F31" s="109" t="s">
        <v>16</v>
      </c>
      <c r="G31" s="1" t="s">
        <v>22</v>
      </c>
      <c r="H31" s="1" t="s">
        <v>110</v>
      </c>
      <c r="I31" s="110">
        <v>44869</v>
      </c>
      <c r="J31" s="111">
        <v>20221200105481</v>
      </c>
      <c r="K31" s="112">
        <v>44882</v>
      </c>
      <c r="L31" s="44">
        <v>7</v>
      </c>
      <c r="M31" s="44">
        <v>0</v>
      </c>
      <c r="N31" s="1" t="s">
        <v>25</v>
      </c>
      <c r="O31" s="1" t="s">
        <v>61</v>
      </c>
      <c r="P31" s="1"/>
    </row>
    <row r="32" spans="1:16" ht="40.799999999999997" x14ac:dyDescent="0.3">
      <c r="A32" s="38">
        <v>30</v>
      </c>
      <c r="B32" s="1">
        <v>4013302022</v>
      </c>
      <c r="C32" s="107">
        <v>20221120130812</v>
      </c>
      <c r="D32" s="1" t="s">
        <v>18</v>
      </c>
      <c r="E32" s="108" t="s">
        <v>59</v>
      </c>
      <c r="F32" s="109" t="s">
        <v>16</v>
      </c>
      <c r="G32" s="1" t="s">
        <v>19</v>
      </c>
      <c r="H32" s="1" t="s">
        <v>111</v>
      </c>
      <c r="I32" s="110">
        <v>44869</v>
      </c>
      <c r="J32" s="111">
        <v>20221400111241</v>
      </c>
      <c r="K32" s="112">
        <v>44887</v>
      </c>
      <c r="L32" s="44">
        <v>10</v>
      </c>
      <c r="M32" s="44">
        <v>0</v>
      </c>
      <c r="N32" s="1"/>
      <c r="O32" s="1"/>
      <c r="P32" s="1"/>
    </row>
    <row r="33" spans="1:16" ht="30.6" x14ac:dyDescent="0.3">
      <c r="A33" s="38">
        <v>31</v>
      </c>
      <c r="B33" s="1">
        <v>4017932022</v>
      </c>
      <c r="C33" s="107">
        <v>20221120131032</v>
      </c>
      <c r="D33" s="1" t="s">
        <v>55</v>
      </c>
      <c r="E33" s="108" t="s">
        <v>112</v>
      </c>
      <c r="F33" s="109" t="s">
        <v>16</v>
      </c>
      <c r="G33" s="1" t="s">
        <v>22</v>
      </c>
      <c r="H33" s="1" t="s">
        <v>113</v>
      </c>
      <c r="I33" s="110">
        <v>44869</v>
      </c>
      <c r="J33" s="111">
        <v>20221500111201</v>
      </c>
      <c r="K33" s="112">
        <v>44887</v>
      </c>
      <c r="L33" s="44">
        <v>10</v>
      </c>
      <c r="M33" s="44">
        <v>0</v>
      </c>
      <c r="N33" s="1"/>
      <c r="O33" s="1"/>
      <c r="P33" s="1"/>
    </row>
    <row r="34" spans="1:16" ht="20.399999999999999" x14ac:dyDescent="0.3">
      <c r="A34" s="38">
        <v>32</v>
      </c>
      <c r="B34" s="1">
        <v>4018102022</v>
      </c>
      <c r="C34" s="107">
        <v>20221120131072</v>
      </c>
      <c r="D34" s="1" t="s">
        <v>18</v>
      </c>
      <c r="E34" s="108" t="s">
        <v>24</v>
      </c>
      <c r="F34" s="109" t="s">
        <v>16</v>
      </c>
      <c r="G34" s="1" t="s">
        <v>22</v>
      </c>
      <c r="H34" s="1" t="s">
        <v>114</v>
      </c>
      <c r="I34" s="110">
        <v>44869</v>
      </c>
      <c r="J34" s="111">
        <v>20221320109391</v>
      </c>
      <c r="K34" s="112">
        <v>44887</v>
      </c>
      <c r="L34" s="44">
        <v>10</v>
      </c>
      <c r="M34" s="44">
        <v>0</v>
      </c>
      <c r="N34" s="1"/>
      <c r="O34" s="1"/>
      <c r="P34" s="1"/>
    </row>
    <row r="35" spans="1:16" ht="20.399999999999999" x14ac:dyDescent="0.3">
      <c r="A35" s="38">
        <v>33</v>
      </c>
      <c r="B35" s="1">
        <v>4018162022</v>
      </c>
      <c r="C35" s="107">
        <v>20221120131092</v>
      </c>
      <c r="D35" s="1" t="s">
        <v>55</v>
      </c>
      <c r="E35" s="108" t="s">
        <v>112</v>
      </c>
      <c r="F35" s="109" t="s">
        <v>16</v>
      </c>
      <c r="G35" s="1" t="s">
        <v>22</v>
      </c>
      <c r="H35" s="1" t="s">
        <v>115</v>
      </c>
      <c r="I35" s="110">
        <v>44869</v>
      </c>
      <c r="J35" s="111">
        <v>20221500109511</v>
      </c>
      <c r="K35" s="112">
        <v>44883</v>
      </c>
      <c r="L35" s="44">
        <v>8</v>
      </c>
      <c r="M35" s="44">
        <v>0</v>
      </c>
      <c r="N35" s="1"/>
      <c r="O35" s="1"/>
      <c r="P35" s="1"/>
    </row>
    <row r="36" spans="1:16" ht="20.399999999999999" x14ac:dyDescent="0.3">
      <c r="A36" s="38">
        <v>34</v>
      </c>
      <c r="B36" s="1">
        <v>4039642022</v>
      </c>
      <c r="C36" s="107">
        <v>20221120131652</v>
      </c>
      <c r="D36" s="1" t="s">
        <v>18</v>
      </c>
      <c r="E36" s="108" t="s">
        <v>15</v>
      </c>
      <c r="F36" s="122" t="s">
        <v>16</v>
      </c>
      <c r="G36" s="1" t="s">
        <v>17</v>
      </c>
      <c r="H36" s="1" t="s">
        <v>116</v>
      </c>
      <c r="I36" s="110">
        <v>44873</v>
      </c>
      <c r="J36" s="111">
        <v>20221130111141</v>
      </c>
      <c r="K36" s="112">
        <v>44887</v>
      </c>
      <c r="L36" s="44">
        <v>9</v>
      </c>
      <c r="M36" s="44">
        <v>0</v>
      </c>
      <c r="N36" s="1"/>
      <c r="O36" s="1"/>
      <c r="P36" s="1"/>
    </row>
    <row r="37" spans="1:16" ht="30.6" x14ac:dyDescent="0.3">
      <c r="A37" s="38">
        <v>35</v>
      </c>
      <c r="B37" s="1"/>
      <c r="C37" s="107">
        <v>20221120131732</v>
      </c>
      <c r="D37" s="1" t="s">
        <v>18</v>
      </c>
      <c r="E37" s="108" t="s">
        <v>112</v>
      </c>
      <c r="F37" s="122" t="s">
        <v>16</v>
      </c>
      <c r="G37" s="1" t="s">
        <v>17</v>
      </c>
      <c r="H37" s="1" t="s">
        <v>117</v>
      </c>
      <c r="I37" s="110">
        <v>44873</v>
      </c>
      <c r="J37" s="111">
        <v>20221000109281</v>
      </c>
      <c r="K37" s="112">
        <v>44886</v>
      </c>
      <c r="L37" s="44">
        <v>8</v>
      </c>
      <c r="M37" s="44">
        <v>0</v>
      </c>
      <c r="N37" s="1"/>
      <c r="O37" s="1"/>
      <c r="P37" s="1"/>
    </row>
    <row r="38" spans="1:16" ht="30.6" x14ac:dyDescent="0.3">
      <c r="A38" s="38">
        <v>36</v>
      </c>
      <c r="B38" s="1"/>
      <c r="C38" s="107">
        <v>20221120131802</v>
      </c>
      <c r="D38" s="1" t="s">
        <v>18</v>
      </c>
      <c r="E38" s="108" t="s">
        <v>21</v>
      </c>
      <c r="F38" s="109" t="s">
        <v>16</v>
      </c>
      <c r="G38" s="1" t="s">
        <v>22</v>
      </c>
      <c r="H38" s="1" t="s">
        <v>118</v>
      </c>
      <c r="I38" s="110">
        <v>44873</v>
      </c>
      <c r="J38" s="111">
        <v>20221200108591</v>
      </c>
      <c r="K38" s="112">
        <v>44882</v>
      </c>
      <c r="L38" s="44">
        <v>6</v>
      </c>
      <c r="M38" s="44">
        <v>0</v>
      </c>
      <c r="N38" s="1" t="s">
        <v>25</v>
      </c>
      <c r="O38" s="1" t="s">
        <v>172</v>
      </c>
      <c r="P38" s="1"/>
    </row>
    <row r="39" spans="1:16" ht="30.6" x14ac:dyDescent="0.3">
      <c r="A39" s="38">
        <v>37</v>
      </c>
      <c r="B39" s="1">
        <v>4070232022</v>
      </c>
      <c r="C39" s="107">
        <v>20221120133062</v>
      </c>
      <c r="D39" s="1" t="s">
        <v>14</v>
      </c>
      <c r="E39" s="108" t="s">
        <v>119</v>
      </c>
      <c r="F39" s="109" t="s">
        <v>16</v>
      </c>
      <c r="G39" s="1" t="s">
        <v>19</v>
      </c>
      <c r="H39" s="1" t="s">
        <v>120</v>
      </c>
      <c r="I39" s="110">
        <v>44875</v>
      </c>
      <c r="J39" s="111">
        <v>20221400111361</v>
      </c>
      <c r="K39" s="112">
        <v>44888</v>
      </c>
      <c r="L39" s="44">
        <v>8</v>
      </c>
      <c r="M39" s="44">
        <v>0</v>
      </c>
      <c r="N39" s="1"/>
      <c r="O39" s="1"/>
      <c r="P39" s="1"/>
    </row>
    <row r="40" spans="1:16" ht="30.6" x14ac:dyDescent="0.3">
      <c r="A40" s="38">
        <v>38</v>
      </c>
      <c r="B40" s="1">
        <v>4087922022</v>
      </c>
      <c r="C40" s="107">
        <v>20221120133242</v>
      </c>
      <c r="D40" s="1" t="s">
        <v>18</v>
      </c>
      <c r="E40" s="108" t="s">
        <v>21</v>
      </c>
      <c r="F40" s="109" t="s">
        <v>16</v>
      </c>
      <c r="G40" s="1" t="s">
        <v>22</v>
      </c>
      <c r="H40" s="1" t="s">
        <v>121</v>
      </c>
      <c r="I40" s="110">
        <v>44875</v>
      </c>
      <c r="J40" s="111">
        <v>20221200109831</v>
      </c>
      <c r="K40" s="112">
        <v>44886</v>
      </c>
      <c r="L40" s="44">
        <v>6</v>
      </c>
      <c r="M40" s="44">
        <v>0</v>
      </c>
      <c r="N40" s="1" t="s">
        <v>25</v>
      </c>
      <c r="O40" s="1" t="s">
        <v>30</v>
      </c>
      <c r="P40" s="1"/>
    </row>
    <row r="41" spans="1:16" ht="30.6" x14ac:dyDescent="0.3">
      <c r="A41" s="38">
        <v>39</v>
      </c>
      <c r="B41" s="1">
        <v>4102962022</v>
      </c>
      <c r="C41" s="107">
        <v>20221120133552</v>
      </c>
      <c r="D41" s="1" t="s">
        <v>18</v>
      </c>
      <c r="E41" s="108" t="s">
        <v>23</v>
      </c>
      <c r="F41" s="109" t="s">
        <v>16</v>
      </c>
      <c r="G41" s="1" t="s">
        <v>22</v>
      </c>
      <c r="H41" s="1" t="s">
        <v>122</v>
      </c>
      <c r="I41" s="110">
        <v>44876</v>
      </c>
      <c r="J41" s="111">
        <v>20221300113931</v>
      </c>
      <c r="K41" s="112">
        <v>44893</v>
      </c>
      <c r="L41" s="44">
        <v>10</v>
      </c>
      <c r="M41" s="44">
        <v>0</v>
      </c>
      <c r="N41" s="1"/>
      <c r="O41" s="1"/>
      <c r="P41" s="1"/>
    </row>
    <row r="42" spans="1:16" ht="20.399999999999999" x14ac:dyDescent="0.3">
      <c r="A42" s="38">
        <v>40</v>
      </c>
      <c r="B42" s="1">
        <v>4104682022</v>
      </c>
      <c r="C42" s="107">
        <v>20221120133582</v>
      </c>
      <c r="D42" s="1" t="s">
        <v>18</v>
      </c>
      <c r="E42" s="108" t="s">
        <v>21</v>
      </c>
      <c r="F42" s="109" t="s">
        <v>16</v>
      </c>
      <c r="G42" s="1" t="s">
        <v>22</v>
      </c>
      <c r="H42" s="1" t="s">
        <v>123</v>
      </c>
      <c r="I42" s="110">
        <v>44876</v>
      </c>
      <c r="J42" s="111">
        <v>20221200109411</v>
      </c>
      <c r="K42" s="112">
        <v>44883</v>
      </c>
      <c r="L42" s="44">
        <v>4</v>
      </c>
      <c r="M42" s="44">
        <v>0</v>
      </c>
      <c r="N42" s="1"/>
      <c r="O42" s="1"/>
      <c r="P42" s="1"/>
    </row>
    <row r="43" spans="1:16" ht="40.799999999999997" x14ac:dyDescent="0.3">
      <c r="A43" s="38">
        <v>41</v>
      </c>
      <c r="B43" s="1">
        <v>4168722022</v>
      </c>
      <c r="C43" s="107">
        <v>20221120135062</v>
      </c>
      <c r="D43" s="1" t="s">
        <v>18</v>
      </c>
      <c r="E43" s="108" t="s">
        <v>21</v>
      </c>
      <c r="F43" s="1" t="s">
        <v>16</v>
      </c>
      <c r="G43" s="1" t="s">
        <v>22</v>
      </c>
      <c r="H43" s="1" t="s">
        <v>124</v>
      </c>
      <c r="I43" s="110">
        <v>44881</v>
      </c>
      <c r="J43" s="111">
        <v>20221200108881</v>
      </c>
      <c r="K43" s="112">
        <v>44883</v>
      </c>
      <c r="L43" s="44">
        <v>2</v>
      </c>
      <c r="M43" s="44">
        <v>0</v>
      </c>
      <c r="N43" s="1" t="s">
        <v>25</v>
      </c>
      <c r="O43" s="1" t="s">
        <v>35</v>
      </c>
      <c r="P43" s="1" t="s">
        <v>176</v>
      </c>
    </row>
    <row r="44" spans="1:16" ht="30.6" x14ac:dyDescent="0.3">
      <c r="A44" s="38">
        <v>42</v>
      </c>
      <c r="B44" s="1">
        <v>4171972022</v>
      </c>
      <c r="C44" s="107">
        <v>20221120135202</v>
      </c>
      <c r="D44" s="1" t="s">
        <v>18</v>
      </c>
      <c r="E44" s="108" t="s">
        <v>21</v>
      </c>
      <c r="F44" s="1" t="s">
        <v>16</v>
      </c>
      <c r="G44" s="1" t="s">
        <v>22</v>
      </c>
      <c r="H44" s="1" t="s">
        <v>125</v>
      </c>
      <c r="I44" s="110">
        <v>44881</v>
      </c>
      <c r="J44" s="111">
        <v>20221200109321</v>
      </c>
      <c r="K44" s="112">
        <v>44883</v>
      </c>
      <c r="L44" s="44">
        <v>2</v>
      </c>
      <c r="M44" s="44">
        <v>0</v>
      </c>
      <c r="N44" s="1" t="s">
        <v>25</v>
      </c>
      <c r="O44" s="1" t="s">
        <v>174</v>
      </c>
      <c r="P44" s="1"/>
    </row>
    <row r="45" spans="1:16" ht="30.6" x14ac:dyDescent="0.3">
      <c r="A45" s="38">
        <v>43</v>
      </c>
      <c r="B45" s="1">
        <v>4232342022</v>
      </c>
      <c r="C45" s="107">
        <v>20221120136692</v>
      </c>
      <c r="D45" s="1" t="s">
        <v>18</v>
      </c>
      <c r="E45" s="108" t="s">
        <v>20</v>
      </c>
      <c r="F45" s="1" t="s">
        <v>16</v>
      </c>
      <c r="G45" s="1" t="s">
        <v>19</v>
      </c>
      <c r="H45" s="1" t="s">
        <v>126</v>
      </c>
      <c r="I45" s="110">
        <v>44886</v>
      </c>
      <c r="J45" s="111">
        <v>20221150112801</v>
      </c>
      <c r="K45" s="112">
        <v>44889</v>
      </c>
      <c r="L45" s="44">
        <v>3</v>
      </c>
      <c r="M45" s="44">
        <v>0</v>
      </c>
      <c r="N45" s="1"/>
      <c r="O45" s="1"/>
      <c r="P45" s="1"/>
    </row>
    <row r="46" spans="1:16" ht="30.6" x14ac:dyDescent="0.3">
      <c r="A46" s="38">
        <v>44</v>
      </c>
      <c r="B46" s="1"/>
      <c r="C46" s="107">
        <v>20221120136782</v>
      </c>
      <c r="D46" s="1" t="s">
        <v>18</v>
      </c>
      <c r="E46" s="108" t="s">
        <v>24</v>
      </c>
      <c r="F46" s="1" t="s">
        <v>16</v>
      </c>
      <c r="G46" s="1" t="s">
        <v>22</v>
      </c>
      <c r="H46" s="1" t="s">
        <v>127</v>
      </c>
      <c r="I46" s="110">
        <v>44886</v>
      </c>
      <c r="J46" s="111">
        <v>20221320114181</v>
      </c>
      <c r="K46" s="112">
        <v>44896</v>
      </c>
      <c r="L46" s="44">
        <v>8</v>
      </c>
      <c r="M46" s="44">
        <v>0</v>
      </c>
      <c r="N46" s="1"/>
      <c r="O46" s="1"/>
      <c r="P46" s="1"/>
    </row>
    <row r="47" spans="1:16" ht="40.799999999999997" x14ac:dyDescent="0.3">
      <c r="A47" s="38">
        <v>45</v>
      </c>
      <c r="B47" s="1">
        <v>4236962022</v>
      </c>
      <c r="C47" s="107">
        <v>20221120136902</v>
      </c>
      <c r="D47" s="1" t="s">
        <v>18</v>
      </c>
      <c r="E47" s="108" t="s">
        <v>21</v>
      </c>
      <c r="F47" s="1" t="s">
        <v>16</v>
      </c>
      <c r="G47" s="1" t="s">
        <v>22</v>
      </c>
      <c r="H47" s="1" t="s">
        <v>128</v>
      </c>
      <c r="I47" s="110">
        <v>44886</v>
      </c>
      <c r="J47" s="111">
        <v>20221200112941</v>
      </c>
      <c r="K47" s="112">
        <v>44891</v>
      </c>
      <c r="L47" s="44">
        <v>4</v>
      </c>
      <c r="M47" s="44">
        <v>0</v>
      </c>
      <c r="N47" s="1"/>
      <c r="O47" s="1"/>
      <c r="P47" s="1"/>
    </row>
    <row r="48" spans="1:16" ht="30.6" x14ac:dyDescent="0.3">
      <c r="A48" s="38">
        <v>46</v>
      </c>
      <c r="B48" s="1">
        <v>4240402022</v>
      </c>
      <c r="C48" s="107">
        <v>20221120137132</v>
      </c>
      <c r="D48" s="1" t="s">
        <v>18</v>
      </c>
      <c r="E48" s="108" t="s">
        <v>21</v>
      </c>
      <c r="F48" s="1" t="s">
        <v>16</v>
      </c>
      <c r="G48" s="1" t="s">
        <v>22</v>
      </c>
      <c r="H48" s="1" t="s">
        <v>129</v>
      </c>
      <c r="I48" s="110">
        <v>44886</v>
      </c>
      <c r="J48" s="111">
        <v>20221200113991</v>
      </c>
      <c r="K48" s="112">
        <v>44894</v>
      </c>
      <c r="L48" s="44">
        <v>6</v>
      </c>
      <c r="M48" s="44">
        <v>0</v>
      </c>
      <c r="N48" s="1"/>
      <c r="O48" s="1"/>
      <c r="P48" s="1"/>
    </row>
    <row r="49" spans="1:16" ht="30.6" x14ac:dyDescent="0.3">
      <c r="A49" s="38">
        <v>47</v>
      </c>
      <c r="B49" s="1">
        <v>4245152022</v>
      </c>
      <c r="C49" s="107">
        <v>20221120137272</v>
      </c>
      <c r="D49" s="1" t="s">
        <v>18</v>
      </c>
      <c r="E49" s="108" t="s">
        <v>23</v>
      </c>
      <c r="F49" s="1" t="s">
        <v>16</v>
      </c>
      <c r="G49" s="1" t="s">
        <v>28</v>
      </c>
      <c r="H49" s="1" t="s">
        <v>130</v>
      </c>
      <c r="I49" s="110">
        <v>44887</v>
      </c>
      <c r="J49" s="111">
        <v>20221300112181</v>
      </c>
      <c r="K49" s="112">
        <v>44888</v>
      </c>
      <c r="L49" s="44">
        <v>1</v>
      </c>
      <c r="M49" s="44">
        <v>0</v>
      </c>
      <c r="N49" s="1" t="s">
        <v>25</v>
      </c>
      <c r="O49" s="1" t="s">
        <v>26</v>
      </c>
      <c r="P49" s="1"/>
    </row>
    <row r="50" spans="1:16" ht="30.6" x14ac:dyDescent="0.3">
      <c r="A50" s="38">
        <v>48</v>
      </c>
      <c r="B50" s="1">
        <v>4247042022</v>
      </c>
      <c r="C50" s="107">
        <v>20221120137322</v>
      </c>
      <c r="D50" s="1" t="s">
        <v>18</v>
      </c>
      <c r="E50" s="108" t="s">
        <v>21</v>
      </c>
      <c r="F50" s="1" t="s">
        <v>16</v>
      </c>
      <c r="G50" s="1" t="s">
        <v>22</v>
      </c>
      <c r="H50" s="1" t="s">
        <v>131</v>
      </c>
      <c r="I50" s="110">
        <v>44887</v>
      </c>
      <c r="J50" s="111">
        <v>20221200114721</v>
      </c>
      <c r="K50" s="112">
        <v>44895</v>
      </c>
      <c r="L50" s="44">
        <v>6</v>
      </c>
      <c r="M50" s="44">
        <v>0</v>
      </c>
      <c r="N50" s="1"/>
      <c r="O50" s="1"/>
      <c r="P50" s="1"/>
    </row>
    <row r="51" spans="1:16" ht="30.6" x14ac:dyDescent="0.3">
      <c r="A51" s="38">
        <v>49</v>
      </c>
      <c r="B51" s="1">
        <v>4275582022</v>
      </c>
      <c r="C51" s="123">
        <v>20221120138352</v>
      </c>
      <c r="D51" s="1" t="s">
        <v>18</v>
      </c>
      <c r="E51" s="108" t="s">
        <v>21</v>
      </c>
      <c r="F51" s="1" t="s">
        <v>16</v>
      </c>
      <c r="G51" s="1" t="s">
        <v>22</v>
      </c>
      <c r="H51" s="1" t="s">
        <v>132</v>
      </c>
      <c r="I51" s="110">
        <v>44888</v>
      </c>
      <c r="J51" s="111">
        <v>20221200115031</v>
      </c>
      <c r="K51" s="112">
        <v>44895</v>
      </c>
      <c r="L51" s="44">
        <v>5</v>
      </c>
      <c r="M51" s="44">
        <v>0</v>
      </c>
      <c r="N51" s="1"/>
      <c r="O51" s="1"/>
      <c r="P51" s="1"/>
    </row>
    <row r="52" spans="1:16" ht="30.6" x14ac:dyDescent="0.3">
      <c r="A52" s="38">
        <v>50</v>
      </c>
      <c r="B52" s="1">
        <v>4244852022</v>
      </c>
      <c r="C52" s="107">
        <v>20221120138802</v>
      </c>
      <c r="D52" s="1" t="s">
        <v>14</v>
      </c>
      <c r="E52" s="108" t="s">
        <v>24</v>
      </c>
      <c r="F52" s="1" t="s">
        <v>16</v>
      </c>
      <c r="G52" s="1" t="s">
        <v>22</v>
      </c>
      <c r="H52" s="1" t="s">
        <v>133</v>
      </c>
      <c r="I52" s="110">
        <v>44888</v>
      </c>
      <c r="J52" s="111">
        <v>20221320117741</v>
      </c>
      <c r="K52" s="112">
        <v>44901</v>
      </c>
      <c r="L52" s="44">
        <v>9</v>
      </c>
      <c r="M52" s="44">
        <v>0</v>
      </c>
      <c r="N52" s="1"/>
      <c r="O52" s="1"/>
      <c r="P52" s="1"/>
    </row>
    <row r="53" spans="1:16" ht="30.6" x14ac:dyDescent="0.3">
      <c r="A53" s="38">
        <v>51</v>
      </c>
      <c r="B53" s="1">
        <v>4284212022</v>
      </c>
      <c r="C53" s="107">
        <v>20221120138812</v>
      </c>
      <c r="D53" s="1" t="s">
        <v>18</v>
      </c>
      <c r="E53" s="108" t="s">
        <v>21</v>
      </c>
      <c r="F53" s="1" t="s">
        <v>16</v>
      </c>
      <c r="G53" s="1" t="s">
        <v>22</v>
      </c>
      <c r="H53" s="1" t="s">
        <v>134</v>
      </c>
      <c r="I53" s="110">
        <v>44888</v>
      </c>
      <c r="J53" s="111">
        <v>20221200115261</v>
      </c>
      <c r="K53" s="112">
        <v>44895</v>
      </c>
      <c r="L53" s="44">
        <v>5</v>
      </c>
      <c r="M53" s="44">
        <v>0</v>
      </c>
      <c r="N53" s="1"/>
      <c r="O53" s="1"/>
      <c r="P53" s="1"/>
    </row>
    <row r="54" spans="1:16" ht="30.6" x14ac:dyDescent="0.3">
      <c r="A54" s="38">
        <v>52</v>
      </c>
      <c r="B54" s="1">
        <v>4293092022</v>
      </c>
      <c r="C54" s="107">
        <v>20221120139062</v>
      </c>
      <c r="D54" s="1" t="s">
        <v>18</v>
      </c>
      <c r="E54" s="108" t="s">
        <v>24</v>
      </c>
      <c r="F54" s="1" t="s">
        <v>16</v>
      </c>
      <c r="G54" s="1" t="s">
        <v>22</v>
      </c>
      <c r="H54" s="1" t="s">
        <v>135</v>
      </c>
      <c r="I54" s="110">
        <v>44889</v>
      </c>
      <c r="J54" s="111">
        <v>20221320118921</v>
      </c>
      <c r="K54" s="112">
        <v>44904</v>
      </c>
      <c r="L54" s="44">
        <v>10</v>
      </c>
      <c r="M54" s="44">
        <v>0</v>
      </c>
      <c r="N54" s="1"/>
      <c r="O54" s="1"/>
      <c r="P54" s="1"/>
    </row>
    <row r="55" spans="1:16" ht="40.799999999999997" x14ac:dyDescent="0.3">
      <c r="A55" s="38">
        <v>53</v>
      </c>
      <c r="B55" s="1">
        <v>4299002022</v>
      </c>
      <c r="C55" s="107">
        <v>20221120139172</v>
      </c>
      <c r="D55" s="1" t="s">
        <v>18</v>
      </c>
      <c r="E55" s="108" t="s">
        <v>21</v>
      </c>
      <c r="F55" s="1" t="s">
        <v>16</v>
      </c>
      <c r="G55" s="1" t="s">
        <v>22</v>
      </c>
      <c r="H55" s="1" t="s">
        <v>136</v>
      </c>
      <c r="I55" s="110">
        <v>44889</v>
      </c>
      <c r="J55" s="111">
        <v>20221200116421</v>
      </c>
      <c r="K55" s="112">
        <v>44897</v>
      </c>
      <c r="L55" s="44">
        <v>6</v>
      </c>
      <c r="M55" s="44">
        <v>0</v>
      </c>
      <c r="N55" s="1"/>
      <c r="O55" s="1"/>
      <c r="P55" s="1"/>
    </row>
    <row r="56" spans="1:16" ht="30.6" x14ac:dyDescent="0.3">
      <c r="A56" s="38">
        <v>54</v>
      </c>
      <c r="B56" s="1">
        <v>4341642022</v>
      </c>
      <c r="C56" s="107">
        <v>20221120140142</v>
      </c>
      <c r="D56" s="1" t="s">
        <v>18</v>
      </c>
      <c r="E56" s="108" t="s">
        <v>15</v>
      </c>
      <c r="F56" s="1" t="s">
        <v>16</v>
      </c>
      <c r="G56" s="1" t="s">
        <v>17</v>
      </c>
      <c r="H56" s="1" t="s">
        <v>137</v>
      </c>
      <c r="I56" s="110">
        <v>44893</v>
      </c>
      <c r="J56" s="111">
        <v>20221130115611</v>
      </c>
      <c r="K56" s="112">
        <v>44896</v>
      </c>
      <c r="L56" s="44">
        <v>3</v>
      </c>
      <c r="M56" s="44">
        <v>0</v>
      </c>
      <c r="N56" s="1"/>
      <c r="O56" s="1"/>
      <c r="P56" s="1"/>
    </row>
    <row r="57" spans="1:16" ht="51" x14ac:dyDescent="0.3">
      <c r="A57" s="38">
        <v>55</v>
      </c>
      <c r="B57" s="1"/>
      <c r="C57" s="107">
        <v>20221120140952</v>
      </c>
      <c r="D57" s="1" t="s">
        <v>29</v>
      </c>
      <c r="E57" s="108" t="s">
        <v>56</v>
      </c>
      <c r="F57" s="1" t="s">
        <v>16</v>
      </c>
      <c r="G57" s="1" t="s">
        <v>22</v>
      </c>
      <c r="H57" s="1" t="s">
        <v>138</v>
      </c>
      <c r="I57" s="110">
        <v>44894</v>
      </c>
      <c r="J57" s="111">
        <v>20221330119201</v>
      </c>
      <c r="K57" s="112">
        <v>44907</v>
      </c>
      <c r="L57" s="44">
        <v>8</v>
      </c>
      <c r="M57" s="44">
        <v>0</v>
      </c>
      <c r="N57" s="1" t="s">
        <v>25</v>
      </c>
      <c r="O57" s="1" t="s">
        <v>175</v>
      </c>
      <c r="P57" s="1"/>
    </row>
    <row r="58" spans="1:16" ht="30.6" x14ac:dyDescent="0.3">
      <c r="A58" s="38">
        <v>56</v>
      </c>
      <c r="B58" s="1"/>
      <c r="C58" s="107">
        <v>20221120141132</v>
      </c>
      <c r="D58" s="1" t="s">
        <v>18</v>
      </c>
      <c r="E58" s="108" t="s">
        <v>21</v>
      </c>
      <c r="F58" s="1" t="s">
        <v>16</v>
      </c>
      <c r="G58" s="1" t="s">
        <v>22</v>
      </c>
      <c r="H58" s="1" t="s">
        <v>139</v>
      </c>
      <c r="I58" s="110">
        <v>44894</v>
      </c>
      <c r="J58" s="111">
        <v>20221320119731</v>
      </c>
      <c r="K58" s="112">
        <v>44908</v>
      </c>
      <c r="L58" s="44">
        <v>9</v>
      </c>
      <c r="M58" s="44">
        <v>0</v>
      </c>
      <c r="N58" s="1"/>
      <c r="O58" s="1"/>
      <c r="P58" s="1"/>
    </row>
    <row r="59" spans="1:16" ht="30.6" x14ac:dyDescent="0.3">
      <c r="A59" s="38">
        <v>57</v>
      </c>
      <c r="B59" s="1">
        <v>4354602022</v>
      </c>
      <c r="C59" s="107">
        <v>20221120141332</v>
      </c>
      <c r="D59" s="1" t="s">
        <v>14</v>
      </c>
      <c r="E59" s="108" t="s">
        <v>21</v>
      </c>
      <c r="F59" s="1" t="s">
        <v>16</v>
      </c>
      <c r="G59" s="1" t="s">
        <v>28</v>
      </c>
      <c r="H59" s="1" t="s">
        <v>140</v>
      </c>
      <c r="I59" s="110">
        <v>44894</v>
      </c>
      <c r="J59" s="111">
        <v>20221200116961</v>
      </c>
      <c r="K59" s="112">
        <v>44904</v>
      </c>
      <c r="L59" s="44">
        <v>7</v>
      </c>
      <c r="M59" s="44">
        <v>0</v>
      </c>
      <c r="N59" s="1"/>
      <c r="O59" s="1"/>
      <c r="P59" s="1"/>
    </row>
    <row r="60" spans="1:16" ht="20.399999999999999" x14ac:dyDescent="0.3">
      <c r="A60" s="38">
        <v>58</v>
      </c>
      <c r="B60" s="1"/>
      <c r="C60" s="107">
        <v>20221120141422</v>
      </c>
      <c r="D60" s="1" t="s">
        <v>18</v>
      </c>
      <c r="E60" s="108" t="s">
        <v>24</v>
      </c>
      <c r="F60" s="1" t="s">
        <v>16</v>
      </c>
      <c r="G60" s="1" t="s">
        <v>22</v>
      </c>
      <c r="H60" s="1" t="s">
        <v>141</v>
      </c>
      <c r="I60" s="110">
        <v>44894</v>
      </c>
      <c r="J60" s="111">
        <v>20221320118921</v>
      </c>
      <c r="K60" s="112">
        <v>44908</v>
      </c>
      <c r="L60" s="44">
        <v>9</v>
      </c>
      <c r="M60" s="44">
        <v>0</v>
      </c>
      <c r="N60" s="1"/>
      <c r="O60" s="1"/>
      <c r="P60" s="1"/>
    </row>
    <row r="61" spans="1:16" ht="20.399999999999999" x14ac:dyDescent="0.3">
      <c r="A61" s="38">
        <v>59</v>
      </c>
      <c r="B61" s="1">
        <v>4044272022</v>
      </c>
      <c r="C61" s="107">
        <v>20221120142482</v>
      </c>
      <c r="D61" s="1" t="s">
        <v>14</v>
      </c>
      <c r="E61" s="108" t="s">
        <v>23</v>
      </c>
      <c r="F61" s="1" t="s">
        <v>16</v>
      </c>
      <c r="G61" s="1" t="s">
        <v>22</v>
      </c>
      <c r="H61" s="1" t="s">
        <v>142</v>
      </c>
      <c r="I61" s="110">
        <v>44896</v>
      </c>
      <c r="J61" s="111">
        <v>20221300119801</v>
      </c>
      <c r="K61" s="112">
        <v>44908</v>
      </c>
      <c r="L61" s="44">
        <v>7</v>
      </c>
      <c r="M61" s="44">
        <v>0</v>
      </c>
      <c r="N61" s="1"/>
      <c r="O61" s="1"/>
      <c r="P61" s="1"/>
    </row>
    <row r="62" spans="1:16" ht="30.6" x14ac:dyDescent="0.3">
      <c r="A62" s="38">
        <v>60</v>
      </c>
      <c r="B62" s="1">
        <v>4450272022</v>
      </c>
      <c r="C62" s="107">
        <v>20221120143512</v>
      </c>
      <c r="D62" s="1" t="s">
        <v>55</v>
      </c>
      <c r="E62" s="108" t="s">
        <v>56</v>
      </c>
      <c r="F62" s="1" t="s">
        <v>16</v>
      </c>
      <c r="G62" s="1" t="s">
        <v>22</v>
      </c>
      <c r="H62" s="1" t="s">
        <v>143</v>
      </c>
      <c r="I62" s="110">
        <v>44900</v>
      </c>
      <c r="J62" s="111">
        <v>20221330118291</v>
      </c>
      <c r="K62" s="112">
        <v>44902</v>
      </c>
      <c r="L62" s="44">
        <v>2</v>
      </c>
      <c r="M62" s="44">
        <v>0</v>
      </c>
      <c r="N62" s="1"/>
      <c r="O62" s="1"/>
      <c r="P62" s="1"/>
    </row>
    <row r="63" spans="1:16" ht="30.6" x14ac:dyDescent="0.3">
      <c r="A63" s="38">
        <v>61</v>
      </c>
      <c r="B63" s="1">
        <v>4458812022</v>
      </c>
      <c r="C63" s="107">
        <v>20221120144042</v>
      </c>
      <c r="D63" s="1" t="s">
        <v>55</v>
      </c>
      <c r="E63" s="108" t="s">
        <v>23</v>
      </c>
      <c r="F63" s="1" t="s">
        <v>16</v>
      </c>
      <c r="G63" s="1" t="s">
        <v>22</v>
      </c>
      <c r="H63" s="1" t="s">
        <v>144</v>
      </c>
      <c r="I63" s="110">
        <v>44900</v>
      </c>
      <c r="J63" s="111">
        <v>20221300121791</v>
      </c>
      <c r="K63" s="112">
        <v>44910</v>
      </c>
      <c r="L63" s="44">
        <v>7</v>
      </c>
      <c r="M63" s="44">
        <v>0</v>
      </c>
      <c r="N63" s="1"/>
      <c r="O63" s="1"/>
      <c r="P63" s="1"/>
    </row>
    <row r="64" spans="1:16" ht="30.6" x14ac:dyDescent="0.3">
      <c r="A64" s="38">
        <v>62</v>
      </c>
      <c r="B64" s="1">
        <v>4465782022</v>
      </c>
      <c r="C64" s="107">
        <v>20221120144102</v>
      </c>
      <c r="D64" s="1" t="s">
        <v>55</v>
      </c>
      <c r="E64" s="108" t="s">
        <v>32</v>
      </c>
      <c r="F64" s="1" t="s">
        <v>16</v>
      </c>
      <c r="G64" s="1" t="s">
        <v>19</v>
      </c>
      <c r="H64" s="1" t="s">
        <v>145</v>
      </c>
      <c r="I64" s="110">
        <v>44900</v>
      </c>
      <c r="J64" s="111">
        <v>20221500118521</v>
      </c>
      <c r="K64" s="112">
        <v>44902</v>
      </c>
      <c r="L64" s="44">
        <v>2</v>
      </c>
      <c r="M64" s="44">
        <v>0</v>
      </c>
      <c r="N64" s="1"/>
      <c r="O64" s="1"/>
      <c r="P64" s="1"/>
    </row>
    <row r="65" spans="1:16" ht="20.399999999999999" x14ac:dyDescent="0.3">
      <c r="A65" s="38">
        <v>63</v>
      </c>
      <c r="B65" s="1">
        <v>4465952022</v>
      </c>
      <c r="C65" s="107">
        <v>20221120144122</v>
      </c>
      <c r="D65" s="1" t="s">
        <v>55</v>
      </c>
      <c r="E65" s="108" t="s">
        <v>23</v>
      </c>
      <c r="F65" s="1" t="s">
        <v>16</v>
      </c>
      <c r="G65" s="1" t="s">
        <v>19</v>
      </c>
      <c r="H65" s="1" t="s">
        <v>146</v>
      </c>
      <c r="I65" s="110">
        <v>44900</v>
      </c>
      <c r="J65" s="111">
        <v>20221300124781</v>
      </c>
      <c r="K65" s="112">
        <v>44916</v>
      </c>
      <c r="L65" s="44">
        <v>11</v>
      </c>
      <c r="M65" s="44">
        <v>0</v>
      </c>
      <c r="N65" s="1"/>
      <c r="O65" s="1"/>
      <c r="P65" s="1"/>
    </row>
    <row r="66" spans="1:16" ht="20.399999999999999" x14ac:dyDescent="0.3">
      <c r="A66" s="38">
        <v>64</v>
      </c>
      <c r="B66" s="1">
        <v>4466042022</v>
      </c>
      <c r="C66" s="107">
        <v>20221120144112</v>
      </c>
      <c r="D66" s="1" t="s">
        <v>55</v>
      </c>
      <c r="E66" s="108" t="s">
        <v>32</v>
      </c>
      <c r="F66" s="1" t="s">
        <v>16</v>
      </c>
      <c r="G66" s="1" t="s">
        <v>19</v>
      </c>
      <c r="H66" s="1" t="s">
        <v>147</v>
      </c>
      <c r="I66" s="110">
        <v>44900</v>
      </c>
      <c r="J66" s="111">
        <v>20221500122321</v>
      </c>
      <c r="K66" s="112">
        <v>44913</v>
      </c>
      <c r="L66" s="44">
        <v>8</v>
      </c>
      <c r="M66" s="44">
        <v>0</v>
      </c>
      <c r="N66" s="1"/>
      <c r="O66" s="1"/>
      <c r="P66" s="1"/>
    </row>
    <row r="67" spans="1:16" ht="20.399999999999999" x14ac:dyDescent="0.3">
      <c r="A67" s="38">
        <v>65</v>
      </c>
      <c r="B67" s="1">
        <v>4466262022</v>
      </c>
      <c r="C67" s="107">
        <v>20221120144142</v>
      </c>
      <c r="D67" s="1" t="s">
        <v>55</v>
      </c>
      <c r="E67" s="108" t="s">
        <v>21</v>
      </c>
      <c r="F67" s="1" t="s">
        <v>16</v>
      </c>
      <c r="G67" s="1" t="s">
        <v>22</v>
      </c>
      <c r="H67" s="1" t="s">
        <v>148</v>
      </c>
      <c r="I67" s="110">
        <v>44900</v>
      </c>
      <c r="J67" s="111">
        <v>20221200123001</v>
      </c>
      <c r="K67" s="112">
        <v>44914</v>
      </c>
      <c r="L67" s="44">
        <v>9</v>
      </c>
      <c r="M67" s="44">
        <v>0</v>
      </c>
      <c r="N67" s="1"/>
      <c r="O67" s="1"/>
      <c r="P67" s="1"/>
    </row>
    <row r="68" spans="1:16" ht="51" x14ac:dyDescent="0.3">
      <c r="A68" s="38">
        <v>66</v>
      </c>
      <c r="B68" s="1">
        <v>4466332022</v>
      </c>
      <c r="C68" s="107">
        <v>20221120144152</v>
      </c>
      <c r="D68" s="1" t="s">
        <v>55</v>
      </c>
      <c r="E68" s="108" t="s">
        <v>24</v>
      </c>
      <c r="F68" s="1" t="s">
        <v>16</v>
      </c>
      <c r="G68" s="1" t="s">
        <v>22</v>
      </c>
      <c r="H68" s="1" t="s">
        <v>149</v>
      </c>
      <c r="I68" s="110">
        <v>44900</v>
      </c>
      <c r="J68" s="111">
        <v>20221320123941</v>
      </c>
      <c r="K68" s="112">
        <v>44916</v>
      </c>
      <c r="L68" s="44">
        <v>11</v>
      </c>
      <c r="M68" s="44">
        <v>0</v>
      </c>
      <c r="N68" s="1"/>
      <c r="O68" s="1"/>
      <c r="P68" s="1"/>
    </row>
    <row r="69" spans="1:16" ht="40.799999999999997" x14ac:dyDescent="0.3">
      <c r="A69" s="38">
        <v>67</v>
      </c>
      <c r="B69" s="1">
        <v>4466632022</v>
      </c>
      <c r="C69" s="107">
        <v>20221120144162</v>
      </c>
      <c r="D69" s="1" t="s">
        <v>55</v>
      </c>
      <c r="E69" s="108" t="s">
        <v>32</v>
      </c>
      <c r="F69" s="1" t="s">
        <v>16</v>
      </c>
      <c r="G69" s="1" t="s">
        <v>19</v>
      </c>
      <c r="H69" s="1" t="s">
        <v>150</v>
      </c>
      <c r="I69" s="110">
        <v>44900</v>
      </c>
      <c r="J69" s="111">
        <v>20221500118821</v>
      </c>
      <c r="K69" s="112">
        <v>44907</v>
      </c>
      <c r="L69" s="44">
        <v>4</v>
      </c>
      <c r="M69" s="44">
        <v>0</v>
      </c>
      <c r="N69" s="1"/>
      <c r="O69" s="1"/>
      <c r="P69" s="1"/>
    </row>
    <row r="70" spans="1:16" ht="20.399999999999999" x14ac:dyDescent="0.3">
      <c r="A70" s="38">
        <v>68</v>
      </c>
      <c r="B70" s="1">
        <v>4478512022</v>
      </c>
      <c r="C70" s="107">
        <v>20221120144602</v>
      </c>
      <c r="D70" s="1" t="s">
        <v>18</v>
      </c>
      <c r="E70" s="108" t="s">
        <v>15</v>
      </c>
      <c r="F70" s="1" t="s">
        <v>16</v>
      </c>
      <c r="G70" s="1" t="s">
        <v>17</v>
      </c>
      <c r="H70" s="1" t="s">
        <v>151</v>
      </c>
      <c r="I70" s="110">
        <v>44901</v>
      </c>
      <c r="J70" s="111">
        <v>20221130123381</v>
      </c>
      <c r="K70" s="112">
        <v>44915</v>
      </c>
      <c r="L70" s="44">
        <v>9</v>
      </c>
      <c r="M70" s="44">
        <v>0</v>
      </c>
      <c r="N70" s="1"/>
      <c r="O70" s="1"/>
      <c r="P70" s="1"/>
    </row>
    <row r="71" spans="1:16" ht="20.399999999999999" x14ac:dyDescent="0.3">
      <c r="A71" s="38">
        <v>69</v>
      </c>
      <c r="B71" s="1">
        <v>4480882022</v>
      </c>
      <c r="C71" s="107">
        <v>20221120144882</v>
      </c>
      <c r="D71" s="1" t="s">
        <v>18</v>
      </c>
      <c r="E71" s="108" t="s">
        <v>24</v>
      </c>
      <c r="F71" s="1" t="s">
        <v>16</v>
      </c>
      <c r="G71" s="1" t="s">
        <v>27</v>
      </c>
      <c r="H71" s="1" t="s">
        <v>152</v>
      </c>
      <c r="I71" s="110">
        <v>44901</v>
      </c>
      <c r="J71" s="111">
        <v>20221320120731</v>
      </c>
      <c r="K71" s="112">
        <v>44915</v>
      </c>
      <c r="L71" s="44">
        <v>9</v>
      </c>
      <c r="M71" s="44">
        <v>0</v>
      </c>
      <c r="N71" s="1"/>
      <c r="O71" s="1"/>
      <c r="P71" s="1"/>
    </row>
    <row r="72" spans="1:16" ht="30.6" x14ac:dyDescent="0.3">
      <c r="A72" s="38">
        <v>70</v>
      </c>
      <c r="B72" s="1">
        <v>4502872022</v>
      </c>
      <c r="C72" s="107">
        <v>20221120146182</v>
      </c>
      <c r="D72" s="1" t="s">
        <v>18</v>
      </c>
      <c r="E72" s="108" t="s">
        <v>153</v>
      </c>
      <c r="F72" s="1" t="s">
        <v>16</v>
      </c>
      <c r="G72" s="1" t="s">
        <v>17</v>
      </c>
      <c r="H72" s="1" t="s">
        <v>154</v>
      </c>
      <c r="I72" s="110">
        <v>44902</v>
      </c>
      <c r="J72" s="111">
        <v>20221180118881</v>
      </c>
      <c r="K72" s="112">
        <v>44907</v>
      </c>
      <c r="L72" s="44">
        <v>2</v>
      </c>
      <c r="M72" s="44">
        <v>0</v>
      </c>
      <c r="N72" s="1"/>
      <c r="O72" s="1"/>
      <c r="P72" s="1"/>
    </row>
    <row r="73" spans="1:16" ht="20.399999999999999" x14ac:dyDescent="0.3">
      <c r="A73" s="38">
        <v>71</v>
      </c>
      <c r="B73" s="1">
        <v>4513242022</v>
      </c>
      <c r="C73" s="107">
        <v>20221120146322</v>
      </c>
      <c r="D73" s="1" t="s">
        <v>14</v>
      </c>
      <c r="E73" s="108" t="s">
        <v>32</v>
      </c>
      <c r="F73" s="1" t="s">
        <v>16</v>
      </c>
      <c r="G73" s="1" t="s">
        <v>19</v>
      </c>
      <c r="H73" s="1" t="s">
        <v>155</v>
      </c>
      <c r="I73" s="110">
        <v>44904</v>
      </c>
      <c r="J73" s="107">
        <v>20221500121891</v>
      </c>
      <c r="K73" s="112">
        <v>44910</v>
      </c>
      <c r="L73" s="44">
        <v>4</v>
      </c>
      <c r="M73" s="44">
        <v>0</v>
      </c>
      <c r="N73" s="1"/>
      <c r="O73" s="1"/>
      <c r="P73" s="1"/>
    </row>
    <row r="74" spans="1:16" ht="30.6" x14ac:dyDescent="0.3">
      <c r="A74" s="38">
        <v>72</v>
      </c>
      <c r="B74" s="1"/>
      <c r="C74" s="107">
        <v>20221120149002</v>
      </c>
      <c r="D74" s="1" t="s">
        <v>18</v>
      </c>
      <c r="E74" s="108" t="s">
        <v>24</v>
      </c>
      <c r="F74" s="1" t="s">
        <v>16</v>
      </c>
      <c r="G74" s="1" t="s">
        <v>22</v>
      </c>
      <c r="H74" s="1" t="s">
        <v>156</v>
      </c>
      <c r="I74" s="110">
        <v>44910</v>
      </c>
      <c r="J74" s="107">
        <v>20221320126521</v>
      </c>
      <c r="K74" s="112">
        <v>44918</v>
      </c>
      <c r="L74" s="44">
        <v>6</v>
      </c>
      <c r="M74" s="44">
        <v>0</v>
      </c>
      <c r="N74" s="1"/>
      <c r="O74" s="1"/>
      <c r="P74" s="1"/>
    </row>
    <row r="75" spans="1:16" ht="30.6" x14ac:dyDescent="0.3">
      <c r="A75" s="38">
        <v>73</v>
      </c>
      <c r="B75" s="1">
        <v>4613562022</v>
      </c>
      <c r="C75" s="107">
        <v>20221120149292</v>
      </c>
      <c r="D75" s="1" t="s">
        <v>31</v>
      </c>
      <c r="E75" s="108" t="s">
        <v>24</v>
      </c>
      <c r="F75" s="1" t="s">
        <v>16</v>
      </c>
      <c r="G75" s="1" t="s">
        <v>28</v>
      </c>
      <c r="H75" s="1" t="s">
        <v>157</v>
      </c>
      <c r="I75" s="110">
        <v>44910</v>
      </c>
      <c r="J75" s="107">
        <v>20221320124251</v>
      </c>
      <c r="K75" s="112">
        <v>44917</v>
      </c>
      <c r="L75" s="44">
        <v>5</v>
      </c>
      <c r="M75" s="44">
        <v>0</v>
      </c>
      <c r="N75" s="1"/>
      <c r="O75" s="1"/>
      <c r="P75" s="1"/>
    </row>
    <row r="76" spans="1:16" ht="51" x14ac:dyDescent="0.3">
      <c r="A76" s="38">
        <v>74</v>
      </c>
      <c r="B76" s="1">
        <v>4631362022</v>
      </c>
      <c r="C76" s="107">
        <v>20221120149892</v>
      </c>
      <c r="D76" s="1" t="s">
        <v>29</v>
      </c>
      <c r="E76" s="108" t="s">
        <v>15</v>
      </c>
      <c r="F76" s="1" t="s">
        <v>16</v>
      </c>
      <c r="G76" s="1" t="s">
        <v>17</v>
      </c>
      <c r="H76" s="1" t="s">
        <v>158</v>
      </c>
      <c r="I76" s="110">
        <v>44911</v>
      </c>
      <c r="J76" s="107">
        <v>20221130123891</v>
      </c>
      <c r="K76" s="112">
        <v>44917</v>
      </c>
      <c r="L76" s="44">
        <v>4</v>
      </c>
      <c r="M76" s="44">
        <v>0</v>
      </c>
      <c r="N76" s="1"/>
      <c r="O76" s="1"/>
      <c r="P76" s="1"/>
    </row>
    <row r="77" spans="1:16" ht="51" x14ac:dyDescent="0.3">
      <c r="A77" s="38">
        <v>75</v>
      </c>
      <c r="B77" s="1">
        <v>4644262022</v>
      </c>
      <c r="C77" s="107">
        <v>20221120150192</v>
      </c>
      <c r="D77" s="1" t="s">
        <v>18</v>
      </c>
      <c r="E77" s="108" t="s">
        <v>15</v>
      </c>
      <c r="F77" s="1" t="s">
        <v>16</v>
      </c>
      <c r="G77" s="1" t="s">
        <v>17</v>
      </c>
      <c r="H77" s="1" t="s">
        <v>159</v>
      </c>
      <c r="I77" s="110">
        <v>44914</v>
      </c>
      <c r="J77" s="107">
        <v>20221130129721</v>
      </c>
      <c r="K77" s="112">
        <v>44926</v>
      </c>
      <c r="L77" s="44">
        <v>9</v>
      </c>
      <c r="M77" s="44">
        <v>0</v>
      </c>
      <c r="N77" s="1"/>
      <c r="O77" s="1"/>
      <c r="P77" s="1"/>
    </row>
    <row r="78" spans="1:16" ht="30.6" x14ac:dyDescent="0.3">
      <c r="A78" s="38">
        <v>76</v>
      </c>
      <c r="B78" s="1">
        <v>4612822022</v>
      </c>
      <c r="C78" s="107">
        <v>20221120150332</v>
      </c>
      <c r="D78" s="1" t="s">
        <v>14</v>
      </c>
      <c r="E78" s="108" t="s">
        <v>15</v>
      </c>
      <c r="F78" s="1" t="s">
        <v>16</v>
      </c>
      <c r="G78" s="1" t="s">
        <v>17</v>
      </c>
      <c r="H78" s="1" t="s">
        <v>160</v>
      </c>
      <c r="I78" s="110">
        <v>44914</v>
      </c>
      <c r="J78" s="107">
        <v>20221130123981</v>
      </c>
      <c r="K78" s="112">
        <v>44917</v>
      </c>
      <c r="L78" s="44">
        <v>3</v>
      </c>
      <c r="M78" s="44">
        <v>0</v>
      </c>
      <c r="N78" s="1"/>
      <c r="O78" s="1"/>
      <c r="P78" s="1"/>
    </row>
    <row r="79" spans="1:16" ht="30.6" x14ac:dyDescent="0.3">
      <c r="A79" s="38">
        <v>77</v>
      </c>
      <c r="B79" s="1">
        <v>4657582022</v>
      </c>
      <c r="C79" s="107">
        <v>20221120150672</v>
      </c>
      <c r="D79" s="1" t="s">
        <v>18</v>
      </c>
      <c r="E79" s="108" t="s">
        <v>153</v>
      </c>
      <c r="F79" s="1" t="s">
        <v>16</v>
      </c>
      <c r="G79" s="1" t="s">
        <v>19</v>
      </c>
      <c r="H79" s="1" t="s">
        <v>161</v>
      </c>
      <c r="I79" s="110">
        <v>44910</v>
      </c>
      <c r="J79" s="107">
        <v>20221180124341</v>
      </c>
      <c r="K79" s="112">
        <v>44916</v>
      </c>
      <c r="L79" s="44">
        <v>4</v>
      </c>
      <c r="M79" s="44">
        <v>0</v>
      </c>
      <c r="N79" s="1"/>
      <c r="O79" s="1"/>
      <c r="P79" s="1"/>
    </row>
    <row r="80" spans="1:16" ht="30.6" x14ac:dyDescent="0.3">
      <c r="A80" s="38">
        <v>78</v>
      </c>
      <c r="B80" s="1">
        <v>4686792022</v>
      </c>
      <c r="C80" s="107">
        <v>20221120151522</v>
      </c>
      <c r="D80" s="1" t="s">
        <v>55</v>
      </c>
      <c r="E80" s="108" t="s">
        <v>23</v>
      </c>
      <c r="F80" s="1" t="s">
        <v>16</v>
      </c>
      <c r="G80" s="1" t="s">
        <v>22</v>
      </c>
      <c r="H80" s="1" t="s">
        <v>162</v>
      </c>
      <c r="I80" s="110">
        <v>44916</v>
      </c>
      <c r="J80" s="107">
        <v>20221300125421</v>
      </c>
      <c r="K80" s="112">
        <v>44921</v>
      </c>
      <c r="L80" s="44">
        <v>3</v>
      </c>
      <c r="M80" s="44">
        <v>0</v>
      </c>
      <c r="N80" s="1"/>
      <c r="O80" s="1"/>
      <c r="P80" s="1"/>
    </row>
    <row r="81" spans="1:16" ht="30.6" x14ac:dyDescent="0.3">
      <c r="A81" s="38">
        <v>79</v>
      </c>
      <c r="B81" s="1"/>
      <c r="C81" s="107">
        <v>20221120152622</v>
      </c>
      <c r="D81" s="1" t="s">
        <v>18</v>
      </c>
      <c r="E81" s="108" t="s">
        <v>20</v>
      </c>
      <c r="F81" s="1" t="s">
        <v>16</v>
      </c>
      <c r="G81" s="1" t="s">
        <v>19</v>
      </c>
      <c r="H81" s="1" t="s">
        <v>163</v>
      </c>
      <c r="I81" s="110">
        <v>44917</v>
      </c>
      <c r="J81" s="107"/>
      <c r="K81" s="112">
        <v>0</v>
      </c>
      <c r="L81" s="44" t="s">
        <v>57</v>
      </c>
      <c r="M81" s="44">
        <v>0</v>
      </c>
      <c r="N81" s="1"/>
      <c r="O81" s="1"/>
      <c r="P81" s="1"/>
    </row>
    <row r="82" spans="1:16" ht="20.399999999999999" x14ac:dyDescent="0.3">
      <c r="A82" s="38">
        <v>80</v>
      </c>
      <c r="B82" s="1"/>
      <c r="C82" s="107">
        <v>20221120153602</v>
      </c>
      <c r="D82" s="1" t="s">
        <v>18</v>
      </c>
      <c r="E82" s="108" t="s">
        <v>15</v>
      </c>
      <c r="F82" s="1" t="s">
        <v>16</v>
      </c>
      <c r="G82" s="1" t="s">
        <v>17</v>
      </c>
      <c r="H82" s="1" t="s">
        <v>164</v>
      </c>
      <c r="I82" s="110">
        <v>44921</v>
      </c>
      <c r="J82" s="107">
        <v>20221130128641</v>
      </c>
      <c r="K82" s="112">
        <v>44923</v>
      </c>
      <c r="L82" s="44">
        <v>2</v>
      </c>
      <c r="M82" s="44">
        <v>0</v>
      </c>
      <c r="N82" s="1"/>
      <c r="O82" s="1"/>
      <c r="P82" s="1"/>
    </row>
    <row r="83" spans="1:16" ht="20.399999999999999" x14ac:dyDescent="0.3">
      <c r="A83" s="38">
        <v>81</v>
      </c>
      <c r="B83" s="1">
        <v>4752532022</v>
      </c>
      <c r="C83" s="107">
        <v>20221120154022</v>
      </c>
      <c r="D83" s="1" t="s">
        <v>18</v>
      </c>
      <c r="E83" s="108" t="s">
        <v>23</v>
      </c>
      <c r="F83" s="1" t="s">
        <v>16</v>
      </c>
      <c r="G83" s="1" t="s">
        <v>22</v>
      </c>
      <c r="H83" s="1" t="s">
        <v>165</v>
      </c>
      <c r="I83" s="110">
        <v>44922</v>
      </c>
      <c r="J83" s="107">
        <v>20221300128101</v>
      </c>
      <c r="K83" s="112">
        <v>44923</v>
      </c>
      <c r="L83" s="44">
        <v>1</v>
      </c>
      <c r="M83" s="44">
        <v>0</v>
      </c>
      <c r="N83" s="1"/>
      <c r="O83" s="1"/>
      <c r="P83" s="1"/>
    </row>
    <row r="84" spans="1:16" ht="20.399999999999999" x14ac:dyDescent="0.3">
      <c r="A84" s="38">
        <v>82</v>
      </c>
      <c r="B84" s="1">
        <v>4746072022</v>
      </c>
      <c r="C84" s="107">
        <v>20221120154242</v>
      </c>
      <c r="D84" s="1" t="s">
        <v>14</v>
      </c>
      <c r="E84" s="108" t="s">
        <v>15</v>
      </c>
      <c r="F84" s="1" t="s">
        <v>16</v>
      </c>
      <c r="G84" s="1" t="s">
        <v>19</v>
      </c>
      <c r="H84" s="1" t="s">
        <v>166</v>
      </c>
      <c r="I84" s="110">
        <v>44922</v>
      </c>
      <c r="J84" s="107"/>
      <c r="K84" s="112">
        <v>0</v>
      </c>
      <c r="L84" s="44" t="s">
        <v>57</v>
      </c>
      <c r="M84" s="44">
        <v>0</v>
      </c>
      <c r="N84" s="1"/>
      <c r="O84" s="1"/>
      <c r="P84" s="1"/>
    </row>
    <row r="85" spans="1:16" ht="30.6" x14ac:dyDescent="0.3">
      <c r="A85" s="38">
        <v>83</v>
      </c>
      <c r="B85" s="1">
        <v>4722862022</v>
      </c>
      <c r="C85" s="107">
        <v>20221120154402</v>
      </c>
      <c r="D85" s="1" t="s">
        <v>14</v>
      </c>
      <c r="E85" s="108" t="s">
        <v>153</v>
      </c>
      <c r="F85" s="1" t="s">
        <v>16</v>
      </c>
      <c r="G85" s="1" t="s">
        <v>17</v>
      </c>
      <c r="H85" s="1" t="s">
        <v>167</v>
      </c>
      <c r="I85" s="110">
        <v>44922</v>
      </c>
      <c r="J85" s="107"/>
      <c r="K85" s="112">
        <v>0</v>
      </c>
      <c r="L85" s="44" t="s">
        <v>57</v>
      </c>
      <c r="M85" s="44">
        <v>0</v>
      </c>
      <c r="N85" s="1"/>
      <c r="O85" s="1"/>
      <c r="P85" s="1"/>
    </row>
    <row r="86" spans="1:16" ht="20.399999999999999" x14ac:dyDescent="0.3">
      <c r="A86" s="38">
        <v>84</v>
      </c>
      <c r="B86" s="1">
        <v>962023</v>
      </c>
      <c r="C86" s="107">
        <v>20221120156662</v>
      </c>
      <c r="D86" s="1" t="s">
        <v>18</v>
      </c>
      <c r="E86" s="108" t="s">
        <v>119</v>
      </c>
      <c r="F86" s="1" t="s">
        <v>16</v>
      </c>
      <c r="G86" s="1" t="s">
        <v>19</v>
      </c>
      <c r="H86" s="1" t="s">
        <v>168</v>
      </c>
      <c r="I86" s="110">
        <v>44925</v>
      </c>
      <c r="J86" s="107"/>
      <c r="K86" s="112">
        <v>0</v>
      </c>
      <c r="L86" s="44" t="s">
        <v>57</v>
      </c>
      <c r="M86" s="44">
        <v>0</v>
      </c>
      <c r="N86" s="1"/>
      <c r="O86" s="1"/>
      <c r="P86" s="1"/>
    </row>
  </sheetData>
  <autoFilter ref="A2:Q86" xr:uid="{00000000-0009-0000-0000-000000000000}"/>
  <mergeCells count="1">
    <mergeCell ref="A1:P1"/>
  </mergeCells>
  <dataValidations count="7">
    <dataValidation type="date" allowBlank="1" showInputMessage="1" showErrorMessage="1" error="Sólo se admite formato fecha desde el 01/01/2019 hasta la fecha actual" sqref="I2:I86" xr:uid="{BB071150-7F3F-407B-9112-59A6BCC94B16}">
      <formula1>43466</formula1>
      <formula2>TODAY()</formula2>
    </dataValidation>
    <dataValidation operator="greaterThanOrEqual" allowBlank="1" showInputMessage="1" showErrorMessage="1" error="La celda únicamente adminite formato fecha desde 01/01/2019" sqref="K2" xr:uid="{F5DF8AE5-E235-4483-B76D-B7C4C1859D58}"/>
    <dataValidation type="list" allowBlank="1" showInputMessage="1" showErrorMessage="1" sqref="O2:O86" xr:uid="{28AC1B5D-15F1-40D5-85C9-EB0ADC98F1A4}">
      <formula1>Entidades</formula1>
    </dataValidation>
    <dataValidation type="list" allowBlank="1" showInputMessage="1" showErrorMessage="1" sqref="D3:D86" xr:uid="{6B9DBDB8-0181-4CF9-8F51-B4EFF5D685B6}">
      <formula1>Canal</formula1>
    </dataValidation>
    <dataValidation type="list" allowBlank="1" showInputMessage="1" showErrorMessage="1" sqref="G3:G86" xr:uid="{E2FE5980-059A-4FA8-B919-605C88C53857}">
      <formula1>Tema</formula1>
    </dataValidation>
    <dataValidation type="list" allowBlank="1" showInputMessage="1" showErrorMessage="1" sqref="E3:E86" xr:uid="{4C95D30D-BD8B-463F-99E2-50519928C822}">
      <formula1>Dependencias</formula1>
    </dataValidation>
    <dataValidation type="date" operator="greaterThanOrEqual" allowBlank="1" showInputMessage="1" showErrorMessage="1" error="La celda únicamente adminite formato fecha desde 01/01/2019" sqref="K3:K86" xr:uid="{DF928271-4554-4B57-9A58-CBC7392B2049}">
      <formula1>43466</formula1>
    </dataValidation>
  </dataValidations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B99838-B759-4431-8B5D-C544846888BF}">
          <x14:formula1>
            <xm:f>'[Base de datos ACI - Actualizada 2022 Alfa (3) (2).xlsx]Listas'!#REF!</xm:f>
          </x14:formula1>
          <xm:sqref>F3:F86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7"/>
  <sheetViews>
    <sheetView tabSelected="1" zoomScale="80" zoomScaleNormal="80" workbookViewId="0">
      <selection activeCell="J15" sqref="J15"/>
    </sheetView>
  </sheetViews>
  <sheetFormatPr baseColWidth="10" defaultRowHeight="14.4" x14ac:dyDescent="0.3"/>
  <cols>
    <col min="1" max="1" width="40.33203125" customWidth="1"/>
    <col min="2" max="5" width="12.6640625" customWidth="1"/>
    <col min="6" max="6" width="15.33203125" customWidth="1"/>
  </cols>
  <sheetData>
    <row r="1" spans="1:6" ht="112.95" customHeight="1" thickBot="1" x14ac:dyDescent="0.35">
      <c r="A1" s="54"/>
      <c r="B1" s="55"/>
      <c r="C1" s="55"/>
      <c r="D1" s="55"/>
      <c r="E1" s="55"/>
      <c r="F1" s="56"/>
    </row>
    <row r="2" spans="1:6" ht="70.2" customHeight="1" thickBot="1" x14ac:dyDescent="0.35">
      <c r="A2" s="57" t="s">
        <v>62</v>
      </c>
      <c r="B2" s="58"/>
      <c r="C2" s="58"/>
      <c r="D2" s="58"/>
      <c r="E2" s="59"/>
      <c r="F2" s="60"/>
    </row>
    <row r="3" spans="1:6" ht="18.600000000000001" thickBot="1" x14ac:dyDescent="0.35">
      <c r="A3" s="61" t="s">
        <v>63</v>
      </c>
      <c r="B3" s="62"/>
      <c r="C3" s="62"/>
      <c r="D3" s="62"/>
      <c r="E3" s="62"/>
      <c r="F3" s="63"/>
    </row>
    <row r="4" spans="1:6" ht="18.600000000000001" thickBot="1" x14ac:dyDescent="0.35">
      <c r="A4" s="64"/>
      <c r="B4" s="65"/>
      <c r="C4" s="65"/>
      <c r="D4" s="65"/>
      <c r="E4" s="65"/>
      <c r="F4" s="66"/>
    </row>
    <row r="5" spans="1:6" ht="18.600000000000001" thickBot="1" x14ac:dyDescent="0.35">
      <c r="A5" s="5"/>
      <c r="B5" s="90" t="s">
        <v>51</v>
      </c>
      <c r="C5" s="90" t="s">
        <v>52</v>
      </c>
      <c r="D5" s="94" t="s">
        <v>39</v>
      </c>
      <c r="E5" s="83"/>
      <c r="F5" s="17"/>
    </row>
    <row r="6" spans="1:6" ht="18" customHeight="1" x14ac:dyDescent="0.3">
      <c r="A6" s="5"/>
      <c r="B6" s="91" t="s">
        <v>64</v>
      </c>
      <c r="C6" s="97">
        <v>24</v>
      </c>
      <c r="D6" s="95">
        <f>C6/C$9</f>
        <v>0.2857142857142857</v>
      </c>
      <c r="E6" s="83"/>
      <c r="F6" s="17"/>
    </row>
    <row r="7" spans="1:6" ht="18" customHeight="1" x14ac:dyDescent="0.3">
      <c r="A7" s="5"/>
      <c r="B7" s="92" t="s">
        <v>65</v>
      </c>
      <c r="C7" s="98">
        <v>34</v>
      </c>
      <c r="D7" s="95">
        <f t="shared" ref="D7:D9" si="0">C7/C$9</f>
        <v>0.40476190476190477</v>
      </c>
      <c r="E7" s="83"/>
      <c r="F7" s="17"/>
    </row>
    <row r="8" spans="1:6" ht="18" customHeight="1" thickBot="1" x14ac:dyDescent="0.35">
      <c r="A8" s="5"/>
      <c r="B8" s="93" t="s">
        <v>66</v>
      </c>
      <c r="C8" s="99">
        <v>26</v>
      </c>
      <c r="D8" s="96">
        <f t="shared" si="0"/>
        <v>0.30952380952380953</v>
      </c>
      <c r="E8" s="83"/>
      <c r="F8" s="17"/>
    </row>
    <row r="9" spans="1:6" ht="18" customHeight="1" thickBot="1" x14ac:dyDescent="0.35">
      <c r="A9" s="5"/>
      <c r="B9" s="90" t="s">
        <v>53</v>
      </c>
      <c r="C9" s="100">
        <f>SUM(C6:C8)</f>
        <v>84</v>
      </c>
      <c r="D9" s="10">
        <f t="shared" si="0"/>
        <v>1</v>
      </c>
      <c r="E9" s="83"/>
      <c r="F9" s="17"/>
    </row>
    <row r="10" spans="1:6" ht="18" x14ac:dyDescent="0.3">
      <c r="A10" s="18"/>
      <c r="B10" s="83"/>
      <c r="C10" s="83"/>
      <c r="D10" s="83"/>
      <c r="E10" s="83"/>
      <c r="F10" s="17"/>
    </row>
    <row r="11" spans="1:6" x14ac:dyDescent="0.3">
      <c r="A11" s="5"/>
      <c r="B11" s="84"/>
      <c r="C11" s="84"/>
      <c r="D11" s="84"/>
      <c r="E11" s="84"/>
      <c r="F11" s="6"/>
    </row>
    <row r="12" spans="1:6" ht="18" x14ac:dyDescent="0.3">
      <c r="A12" s="18"/>
      <c r="B12" s="83"/>
      <c r="C12" s="83"/>
      <c r="D12" s="83"/>
      <c r="E12" s="83"/>
      <c r="F12" s="17"/>
    </row>
    <row r="13" spans="1:6" ht="18" x14ac:dyDescent="0.3">
      <c r="A13" s="18"/>
      <c r="B13" s="83"/>
      <c r="C13" s="83"/>
      <c r="D13" s="83"/>
      <c r="E13" s="83"/>
      <c r="F13" s="17"/>
    </row>
    <row r="14" spans="1:6" ht="18" x14ac:dyDescent="0.3">
      <c r="A14" s="18"/>
      <c r="B14" s="83"/>
      <c r="C14" s="83"/>
      <c r="D14" s="83"/>
      <c r="E14" s="83"/>
      <c r="F14" s="17"/>
    </row>
    <row r="15" spans="1:6" ht="18" x14ac:dyDescent="0.3">
      <c r="A15" s="18"/>
      <c r="B15" s="83"/>
      <c r="C15" s="83"/>
      <c r="D15" s="83"/>
      <c r="E15" s="83"/>
      <c r="F15" s="17"/>
    </row>
    <row r="16" spans="1:6" ht="18" x14ac:dyDescent="0.3">
      <c r="A16" s="18"/>
      <c r="B16" s="83"/>
      <c r="C16" s="83"/>
      <c r="D16" s="83"/>
      <c r="E16" s="83"/>
      <c r="F16" s="17"/>
    </row>
    <row r="17" spans="1:18" ht="18" x14ac:dyDescent="0.3">
      <c r="A17" s="18"/>
      <c r="B17" s="83"/>
      <c r="C17" s="83"/>
      <c r="D17" s="83"/>
      <c r="E17" s="83"/>
      <c r="F17" s="17"/>
    </row>
    <row r="18" spans="1:18" ht="18" x14ac:dyDescent="0.3">
      <c r="A18" s="18"/>
      <c r="B18" s="83"/>
      <c r="C18" s="83"/>
      <c r="D18" s="83"/>
      <c r="E18" s="83"/>
      <c r="F18" s="17"/>
    </row>
    <row r="19" spans="1:18" ht="18" x14ac:dyDescent="0.3">
      <c r="A19" s="18"/>
      <c r="B19" s="83"/>
      <c r="C19" s="83"/>
      <c r="D19" s="83"/>
      <c r="E19" s="83"/>
      <c r="F19" s="17"/>
    </row>
    <row r="20" spans="1:18" ht="18" x14ac:dyDescent="0.3">
      <c r="A20" s="18"/>
      <c r="B20" s="83"/>
      <c r="C20" s="83"/>
      <c r="D20" s="83"/>
      <c r="E20" s="83"/>
      <c r="F20" s="17"/>
    </row>
    <row r="21" spans="1:18" ht="18" x14ac:dyDescent="0.3">
      <c r="A21" s="18"/>
      <c r="B21" s="83"/>
      <c r="C21" s="83"/>
      <c r="D21" s="83"/>
      <c r="E21" s="83"/>
      <c r="F21" s="17"/>
    </row>
    <row r="22" spans="1:18" ht="18" x14ac:dyDescent="0.3">
      <c r="A22" s="18"/>
      <c r="B22" s="83"/>
      <c r="C22" s="83"/>
      <c r="D22" s="83"/>
      <c r="E22" s="83"/>
      <c r="F22" s="17"/>
    </row>
    <row r="23" spans="1:18" ht="104.4" customHeight="1" x14ac:dyDescent="0.3">
      <c r="A23" s="73" t="s">
        <v>74</v>
      </c>
      <c r="B23" s="85"/>
      <c r="C23" s="85"/>
      <c r="D23" s="85"/>
      <c r="E23" s="85"/>
      <c r="F23" s="74"/>
    </row>
    <row r="24" spans="1:18" ht="18.600000000000001" thickBot="1" x14ac:dyDescent="0.35">
      <c r="A24" s="51" t="s">
        <v>67</v>
      </c>
      <c r="B24" s="52"/>
      <c r="C24" s="52"/>
      <c r="D24" s="52"/>
      <c r="E24" s="52"/>
      <c r="F24" s="53"/>
    </row>
    <row r="25" spans="1:18" ht="16.2" thickBot="1" x14ac:dyDescent="0.35">
      <c r="A25" s="130" t="s">
        <v>37</v>
      </c>
      <c r="B25" s="19" t="s">
        <v>68</v>
      </c>
      <c r="C25" s="19" t="s">
        <v>69</v>
      </c>
      <c r="D25" s="22" t="s">
        <v>70</v>
      </c>
      <c r="E25" s="19" t="s">
        <v>38</v>
      </c>
      <c r="F25" s="19" t="s">
        <v>39</v>
      </c>
    </row>
    <row r="26" spans="1:18" ht="15.6" x14ac:dyDescent="0.3">
      <c r="A26" s="39" t="s">
        <v>18</v>
      </c>
      <c r="B26" s="75">
        <v>15</v>
      </c>
      <c r="C26" s="75">
        <v>26</v>
      </c>
      <c r="D26" s="75">
        <v>10</v>
      </c>
      <c r="E26" s="75">
        <f>SUM(B26:D26)</f>
        <v>51</v>
      </c>
      <c r="F26" s="2">
        <f t="shared" ref="F26:F32" si="1">E26/E$33</f>
        <v>0.6071428571428571</v>
      </c>
      <c r="M26" s="102"/>
      <c r="N26" s="84"/>
      <c r="O26" s="101"/>
      <c r="P26" s="102"/>
      <c r="Q26" s="102"/>
      <c r="R26" s="102"/>
    </row>
    <row r="27" spans="1:18" ht="15.6" x14ac:dyDescent="0.3">
      <c r="A27" s="40" t="s">
        <v>14</v>
      </c>
      <c r="B27" s="75">
        <v>5</v>
      </c>
      <c r="C27" s="75">
        <v>3</v>
      </c>
      <c r="D27" s="75">
        <v>5</v>
      </c>
      <c r="E27" s="75">
        <f>SUM(B27:D27)</f>
        <v>13</v>
      </c>
      <c r="F27" s="2">
        <f t="shared" si="1"/>
        <v>0.15476190476190477</v>
      </c>
      <c r="M27" s="102"/>
      <c r="N27" s="84"/>
      <c r="O27" s="101"/>
      <c r="P27" s="102"/>
      <c r="Q27" s="102"/>
      <c r="R27" s="102"/>
    </row>
    <row r="28" spans="1:18" ht="15.6" x14ac:dyDescent="0.3">
      <c r="A28" s="40" t="s">
        <v>55</v>
      </c>
      <c r="B28" s="75">
        <v>0</v>
      </c>
      <c r="C28" s="75">
        <v>2</v>
      </c>
      <c r="D28" s="75">
        <v>9</v>
      </c>
      <c r="E28" s="75">
        <f>SUM(B28:D28)</f>
        <v>11</v>
      </c>
      <c r="F28" s="2">
        <f t="shared" si="1"/>
        <v>0.13095238095238096</v>
      </c>
      <c r="M28" s="102"/>
      <c r="N28" s="84"/>
      <c r="O28" s="101"/>
      <c r="P28" s="102"/>
      <c r="Q28" s="102"/>
      <c r="R28" s="102"/>
    </row>
    <row r="29" spans="1:18" ht="15.6" x14ac:dyDescent="0.3">
      <c r="A29" s="40" t="s">
        <v>40</v>
      </c>
      <c r="B29" s="75">
        <v>1</v>
      </c>
      <c r="C29" s="75">
        <v>1</v>
      </c>
      <c r="D29" s="75">
        <v>1</v>
      </c>
      <c r="E29" s="75">
        <f>SUM(B29:D29)</f>
        <v>3</v>
      </c>
      <c r="F29" s="2">
        <f t="shared" si="1"/>
        <v>3.5714285714285712E-2</v>
      </c>
      <c r="M29" s="102"/>
      <c r="N29" s="84"/>
      <c r="O29" s="101"/>
      <c r="P29" s="102"/>
      <c r="Q29" s="102"/>
      <c r="R29" s="102"/>
    </row>
    <row r="30" spans="1:18" ht="15.6" x14ac:dyDescent="0.3">
      <c r="A30" s="41" t="s">
        <v>31</v>
      </c>
      <c r="B30" s="75">
        <v>1</v>
      </c>
      <c r="C30" s="75">
        <v>1</v>
      </c>
      <c r="D30" s="75">
        <v>1</v>
      </c>
      <c r="E30" s="75">
        <f>SUM(B30:D30)</f>
        <v>3</v>
      </c>
      <c r="F30" s="2">
        <f t="shared" si="1"/>
        <v>3.5714285714285712E-2</v>
      </c>
      <c r="M30" s="102"/>
      <c r="N30" s="84"/>
      <c r="O30" s="103"/>
      <c r="P30" s="102"/>
      <c r="Q30" s="102"/>
      <c r="R30" s="102"/>
    </row>
    <row r="31" spans="1:18" ht="15.6" x14ac:dyDescent="0.3">
      <c r="A31" s="40" t="s">
        <v>54</v>
      </c>
      <c r="B31" s="75">
        <v>1</v>
      </c>
      <c r="C31" s="75">
        <v>1</v>
      </c>
      <c r="D31" s="75">
        <v>0</v>
      </c>
      <c r="E31" s="75">
        <f>SUM(B31:D31)</f>
        <v>2</v>
      </c>
      <c r="F31" s="2">
        <f t="shared" si="1"/>
        <v>2.3809523809523808E-2</v>
      </c>
      <c r="M31" s="102"/>
      <c r="N31" s="84"/>
      <c r="O31" s="101"/>
      <c r="P31" s="102"/>
      <c r="Q31" s="102"/>
      <c r="R31" s="102"/>
    </row>
    <row r="32" spans="1:18" ht="16.2" thickBot="1" x14ac:dyDescent="0.35">
      <c r="A32" s="40" t="s">
        <v>33</v>
      </c>
      <c r="B32" s="75">
        <v>1</v>
      </c>
      <c r="C32" s="75">
        <v>0</v>
      </c>
      <c r="D32" s="75">
        <v>0</v>
      </c>
      <c r="E32" s="75">
        <f>SUM(B32:D32)</f>
        <v>1</v>
      </c>
      <c r="F32" s="2">
        <f t="shared" si="1"/>
        <v>1.1904761904761904E-2</v>
      </c>
      <c r="M32" s="102"/>
      <c r="N32" s="84"/>
      <c r="O32" s="101"/>
      <c r="P32" s="102"/>
      <c r="Q32" s="102"/>
      <c r="R32" s="102"/>
    </row>
    <row r="33" spans="1:18" ht="16.2" thickBot="1" x14ac:dyDescent="0.35">
      <c r="A33" s="42" t="s">
        <v>41</v>
      </c>
      <c r="B33" s="19">
        <f>SUM(B26:B32)</f>
        <v>24</v>
      </c>
      <c r="C33" s="19">
        <f>SUM(C26:C32)</f>
        <v>34</v>
      </c>
      <c r="D33" s="22">
        <f>SUM(D26:D32)</f>
        <v>26</v>
      </c>
      <c r="E33" s="19">
        <f>SUM(E26:E32)</f>
        <v>84</v>
      </c>
      <c r="F33" s="4">
        <f t="shared" ref="F33" si="2">E33/E$33</f>
        <v>1</v>
      </c>
      <c r="M33" s="84"/>
      <c r="N33" s="84"/>
      <c r="O33" s="84"/>
      <c r="P33" s="84"/>
      <c r="Q33" s="84"/>
      <c r="R33" s="84"/>
    </row>
    <row r="34" spans="1:18" x14ac:dyDescent="0.3">
      <c r="A34" s="5"/>
      <c r="B34" s="84"/>
      <c r="C34" s="84"/>
      <c r="D34" s="84"/>
      <c r="E34" s="84"/>
      <c r="F34" s="6"/>
    </row>
    <row r="35" spans="1:18" x14ac:dyDescent="0.3">
      <c r="A35" s="5"/>
      <c r="B35" s="84"/>
      <c r="C35" s="84"/>
      <c r="D35" s="84"/>
      <c r="E35" s="84"/>
      <c r="F35" s="6"/>
    </row>
    <row r="36" spans="1:18" x14ac:dyDescent="0.3">
      <c r="A36" s="5"/>
      <c r="B36" s="84"/>
      <c r="C36" s="84"/>
      <c r="D36" s="84"/>
      <c r="E36" s="84"/>
      <c r="F36" s="6"/>
    </row>
    <row r="37" spans="1:18" x14ac:dyDescent="0.3">
      <c r="A37" s="5"/>
      <c r="B37" s="84"/>
      <c r="C37" s="84"/>
      <c r="D37" s="84"/>
      <c r="E37" s="84"/>
      <c r="F37" s="6"/>
    </row>
    <row r="38" spans="1:18" x14ac:dyDescent="0.3">
      <c r="A38" s="5"/>
      <c r="B38" s="84"/>
      <c r="C38" s="84"/>
      <c r="D38" s="84"/>
      <c r="E38" s="84"/>
      <c r="F38" s="6"/>
    </row>
    <row r="39" spans="1:18" x14ac:dyDescent="0.3">
      <c r="A39" s="5"/>
      <c r="B39" s="84"/>
      <c r="C39" s="84"/>
      <c r="D39" s="84"/>
      <c r="E39" s="84"/>
      <c r="F39" s="6"/>
    </row>
    <row r="40" spans="1:18" x14ac:dyDescent="0.3">
      <c r="A40" s="5"/>
      <c r="B40" s="84"/>
      <c r="C40" s="84"/>
      <c r="D40" s="84"/>
      <c r="E40" s="84"/>
      <c r="F40" s="6"/>
    </row>
    <row r="41" spans="1:18" x14ac:dyDescent="0.3">
      <c r="A41" s="5"/>
      <c r="B41" s="84"/>
      <c r="C41" s="84"/>
      <c r="D41" s="84"/>
      <c r="E41" s="84"/>
      <c r="F41" s="6"/>
    </row>
    <row r="42" spans="1:18" x14ac:dyDescent="0.3">
      <c r="A42" s="5"/>
      <c r="B42" s="84"/>
      <c r="C42" s="84"/>
      <c r="D42" s="84"/>
      <c r="E42" s="84"/>
      <c r="F42" s="6"/>
    </row>
    <row r="43" spans="1:18" x14ac:dyDescent="0.3">
      <c r="A43" s="5"/>
      <c r="B43" s="84"/>
      <c r="C43" s="84"/>
      <c r="D43" s="84"/>
      <c r="E43" s="84"/>
      <c r="F43" s="6"/>
    </row>
    <row r="44" spans="1:18" x14ac:dyDescent="0.3">
      <c r="A44" s="5"/>
      <c r="B44" s="84"/>
      <c r="C44" s="84"/>
      <c r="D44" s="84"/>
      <c r="E44" s="84"/>
      <c r="F44" s="6"/>
    </row>
    <row r="45" spans="1:18" x14ac:dyDescent="0.3">
      <c r="A45" s="5"/>
      <c r="B45" s="84"/>
      <c r="C45" s="84"/>
      <c r="D45" s="84"/>
      <c r="E45" s="84"/>
      <c r="F45" s="6"/>
    </row>
    <row r="46" spans="1:18" x14ac:dyDescent="0.3">
      <c r="A46" s="5"/>
      <c r="B46" s="84"/>
      <c r="C46" s="84"/>
      <c r="D46" s="84"/>
      <c r="E46" s="84"/>
      <c r="F46" s="6"/>
    </row>
    <row r="47" spans="1:18" x14ac:dyDescent="0.3">
      <c r="A47" s="5"/>
      <c r="B47" s="84"/>
      <c r="C47" s="84"/>
      <c r="D47" s="84"/>
      <c r="E47" s="84"/>
      <c r="F47" s="6"/>
    </row>
    <row r="48" spans="1:18" x14ac:dyDescent="0.3">
      <c r="A48" s="5"/>
      <c r="B48" s="84"/>
      <c r="C48" s="84"/>
      <c r="D48" s="84"/>
      <c r="E48" s="84"/>
      <c r="F48" s="6"/>
    </row>
    <row r="49" spans="1:17" x14ac:dyDescent="0.3">
      <c r="A49" s="5"/>
      <c r="B49" s="84"/>
      <c r="C49" s="84"/>
      <c r="D49" s="84"/>
      <c r="E49" s="84"/>
      <c r="F49" s="6"/>
    </row>
    <row r="50" spans="1:17" ht="18" customHeight="1" x14ac:dyDescent="0.3">
      <c r="A50" s="5"/>
      <c r="B50" s="84"/>
      <c r="C50" s="84"/>
      <c r="D50" s="84"/>
      <c r="E50" s="84"/>
      <c r="F50" s="6"/>
    </row>
    <row r="51" spans="1:17" ht="75.599999999999994" customHeight="1" x14ac:dyDescent="0.3">
      <c r="A51" s="67" t="s">
        <v>75</v>
      </c>
      <c r="B51" s="86"/>
      <c r="C51" s="86"/>
      <c r="D51" s="86"/>
      <c r="E51" s="86"/>
      <c r="F51" s="68"/>
    </row>
    <row r="52" spans="1:17" ht="18.600000000000001" thickBot="1" x14ac:dyDescent="0.35">
      <c r="A52" s="127" t="s">
        <v>71</v>
      </c>
      <c r="B52" s="128"/>
      <c r="C52" s="128"/>
      <c r="D52" s="128"/>
      <c r="E52" s="128"/>
      <c r="F52" s="129"/>
    </row>
    <row r="53" spans="1:17" ht="16.2" thickBot="1" x14ac:dyDescent="0.35">
      <c r="A53" s="131" t="s">
        <v>42</v>
      </c>
      <c r="B53" s="19" t="s">
        <v>68</v>
      </c>
      <c r="C53" s="19" t="s">
        <v>69</v>
      </c>
      <c r="D53" s="19" t="s">
        <v>70</v>
      </c>
      <c r="E53" s="132" t="s">
        <v>38</v>
      </c>
      <c r="F53" s="132" t="s">
        <v>39</v>
      </c>
    </row>
    <row r="54" spans="1:17" ht="15.6" x14ac:dyDescent="0.3">
      <c r="A54" s="7" t="s">
        <v>43</v>
      </c>
      <c r="B54" s="76">
        <v>9</v>
      </c>
      <c r="C54" s="76">
        <v>26</v>
      </c>
      <c r="D54" s="76">
        <v>8</v>
      </c>
      <c r="E54" s="20">
        <f t="shared" ref="E54" si="3">SUM(B54:D54)</f>
        <v>43</v>
      </c>
      <c r="F54" s="26">
        <f t="shared" ref="F54:F59" si="4">E54/E$59</f>
        <v>0.51190476190476186</v>
      </c>
      <c r="L54" s="104"/>
      <c r="M54" s="84"/>
      <c r="N54" s="105"/>
      <c r="O54" s="106"/>
      <c r="P54" s="106"/>
      <c r="Q54" s="106"/>
    </row>
    <row r="55" spans="1:17" ht="15.6" x14ac:dyDescent="0.3">
      <c r="A55" s="8" t="s">
        <v>45</v>
      </c>
      <c r="B55" s="77">
        <v>9</v>
      </c>
      <c r="C55" s="77">
        <v>3</v>
      </c>
      <c r="D55" s="76">
        <v>9</v>
      </c>
      <c r="E55" s="20">
        <f>SUM(B55:D55)</f>
        <v>21</v>
      </c>
      <c r="F55" s="26">
        <f t="shared" si="4"/>
        <v>0.25</v>
      </c>
      <c r="L55" s="104"/>
      <c r="M55" s="84"/>
      <c r="N55" s="105"/>
      <c r="O55" s="106"/>
      <c r="P55" s="106"/>
      <c r="Q55" s="106"/>
    </row>
    <row r="56" spans="1:17" ht="15.6" x14ac:dyDescent="0.3">
      <c r="A56" s="8" t="s">
        <v>46</v>
      </c>
      <c r="B56" s="77">
        <v>2</v>
      </c>
      <c r="C56" s="77">
        <v>3</v>
      </c>
      <c r="D56" s="77">
        <v>7</v>
      </c>
      <c r="E56" s="47">
        <f>SUM(B56:D56)</f>
        <v>12</v>
      </c>
      <c r="F56" s="26">
        <f t="shared" si="4"/>
        <v>0.14285714285714285</v>
      </c>
      <c r="L56" s="104"/>
      <c r="M56" s="84"/>
      <c r="N56" s="105"/>
      <c r="O56" s="106"/>
      <c r="P56" s="106"/>
      <c r="Q56" s="106"/>
    </row>
    <row r="57" spans="1:17" ht="15.6" x14ac:dyDescent="0.3">
      <c r="A57" s="8" t="s">
        <v>44</v>
      </c>
      <c r="B57" s="77">
        <v>4</v>
      </c>
      <c r="C57" s="77">
        <v>0</v>
      </c>
      <c r="D57" s="77">
        <v>1</v>
      </c>
      <c r="E57" s="21">
        <f>SUM(B57:D57)</f>
        <v>5</v>
      </c>
      <c r="F57" s="26">
        <f t="shared" si="4"/>
        <v>5.9523809523809521E-2</v>
      </c>
      <c r="L57" s="104"/>
      <c r="M57" s="84"/>
      <c r="N57" s="105"/>
      <c r="O57" s="106"/>
      <c r="P57" s="106"/>
      <c r="Q57" s="106"/>
    </row>
    <row r="58" spans="1:17" ht="16.2" thickBot="1" x14ac:dyDescent="0.35">
      <c r="A58" s="9" t="s">
        <v>47</v>
      </c>
      <c r="B58" s="78">
        <v>0</v>
      </c>
      <c r="C58" s="78">
        <v>2</v>
      </c>
      <c r="D58" s="78">
        <v>1</v>
      </c>
      <c r="E58" s="48">
        <f>SUM(B58:D58)</f>
        <v>3</v>
      </c>
      <c r="F58" s="26">
        <f t="shared" si="4"/>
        <v>3.5714285714285712E-2</v>
      </c>
      <c r="L58" s="104"/>
      <c r="M58" s="84"/>
      <c r="N58" s="105"/>
      <c r="O58" s="106"/>
      <c r="P58" s="106"/>
      <c r="Q58" s="106"/>
    </row>
    <row r="59" spans="1:17" ht="16.2" thickBot="1" x14ac:dyDescent="0.35">
      <c r="A59" s="3" t="s">
        <v>41</v>
      </c>
      <c r="B59" s="22">
        <f>SUM(B54:B58)</f>
        <v>24</v>
      </c>
      <c r="C59" s="22">
        <f>SUM(C54:C58)</f>
        <v>34</v>
      </c>
      <c r="D59" s="22">
        <f>SUM(D54:D58)</f>
        <v>26</v>
      </c>
      <c r="E59" s="46">
        <f>SUM(E54:E58)</f>
        <v>84</v>
      </c>
      <c r="F59" s="10">
        <f t="shared" si="4"/>
        <v>1</v>
      </c>
    </row>
    <row r="60" spans="1:17" ht="15.6" x14ac:dyDescent="0.3">
      <c r="A60" s="11"/>
      <c r="B60" s="87"/>
      <c r="C60" s="87"/>
      <c r="D60" s="87"/>
      <c r="E60" s="88"/>
      <c r="F60" s="12"/>
    </row>
    <row r="61" spans="1:17" ht="15.6" x14ac:dyDescent="0.3">
      <c r="A61" s="11"/>
      <c r="B61" s="87"/>
      <c r="C61" s="87"/>
      <c r="D61" s="87"/>
      <c r="E61" s="88"/>
      <c r="F61" s="12"/>
    </row>
    <row r="62" spans="1:17" ht="15.6" x14ac:dyDescent="0.3">
      <c r="A62" s="11"/>
      <c r="B62" s="87"/>
      <c r="C62" s="87"/>
      <c r="D62" s="87"/>
      <c r="E62" s="88"/>
      <c r="F62" s="12"/>
    </row>
    <row r="63" spans="1:17" ht="15.6" x14ac:dyDescent="0.3">
      <c r="A63" s="11"/>
      <c r="B63" s="87"/>
      <c r="C63" s="87"/>
      <c r="D63" s="87"/>
      <c r="E63" s="88"/>
      <c r="F63" s="12"/>
    </row>
    <row r="64" spans="1:17" ht="15.6" x14ac:dyDescent="0.3">
      <c r="A64" s="11"/>
      <c r="B64" s="87"/>
      <c r="C64" s="87"/>
      <c r="D64" s="87"/>
      <c r="E64" s="88"/>
      <c r="F64" s="12"/>
    </row>
    <row r="65" spans="1:6" ht="15.6" x14ac:dyDescent="0.3">
      <c r="A65" s="11"/>
      <c r="B65" s="87"/>
      <c r="C65" s="87"/>
      <c r="D65" s="87"/>
      <c r="E65" s="88"/>
      <c r="F65" s="12"/>
    </row>
    <row r="66" spans="1:6" ht="15.6" x14ac:dyDescent="0.3">
      <c r="A66" s="11"/>
      <c r="B66" s="87"/>
      <c r="C66" s="87"/>
      <c r="D66" s="87"/>
      <c r="E66" s="88"/>
      <c r="F66" s="12"/>
    </row>
    <row r="67" spans="1:6" ht="15.6" x14ac:dyDescent="0.3">
      <c r="A67" s="11"/>
      <c r="B67" s="87"/>
      <c r="C67" s="87"/>
      <c r="D67" s="87"/>
      <c r="E67" s="88"/>
      <c r="F67" s="12"/>
    </row>
    <row r="68" spans="1:6" ht="15.6" x14ac:dyDescent="0.3">
      <c r="A68" s="11"/>
      <c r="B68" s="87"/>
      <c r="C68" s="87"/>
      <c r="D68" s="87"/>
      <c r="E68" s="88"/>
      <c r="F68" s="12"/>
    </row>
    <row r="69" spans="1:6" ht="15.6" x14ac:dyDescent="0.3">
      <c r="A69" s="11"/>
      <c r="B69" s="87"/>
      <c r="C69" s="87"/>
      <c r="D69" s="87"/>
      <c r="E69" s="88"/>
      <c r="F69" s="12"/>
    </row>
    <row r="70" spans="1:6" ht="15.6" x14ac:dyDescent="0.3">
      <c r="A70" s="11"/>
      <c r="B70" s="87"/>
      <c r="C70" s="87"/>
      <c r="D70" s="87"/>
      <c r="E70" s="88"/>
      <c r="F70" s="12"/>
    </row>
    <row r="71" spans="1:6" ht="15.6" x14ac:dyDescent="0.3">
      <c r="A71" s="11"/>
      <c r="B71" s="87"/>
      <c r="C71" s="87"/>
      <c r="D71" s="87"/>
      <c r="E71" s="88"/>
      <c r="F71" s="12"/>
    </row>
    <row r="72" spans="1:6" ht="15.6" x14ac:dyDescent="0.3">
      <c r="A72" s="11"/>
      <c r="B72" s="87"/>
      <c r="C72" s="87"/>
      <c r="D72" s="87"/>
      <c r="E72" s="88"/>
      <c r="F72" s="12"/>
    </row>
    <row r="73" spans="1:6" ht="15.6" x14ac:dyDescent="0.3">
      <c r="A73" s="11"/>
      <c r="B73" s="87"/>
      <c r="C73" s="87"/>
      <c r="D73" s="87"/>
      <c r="E73" s="88"/>
      <c r="F73" s="12"/>
    </row>
    <row r="74" spans="1:6" ht="15.6" x14ac:dyDescent="0.3">
      <c r="A74" s="11"/>
      <c r="B74" s="87"/>
      <c r="C74" s="87"/>
      <c r="D74" s="87"/>
      <c r="E74" s="88"/>
      <c r="F74" s="12"/>
    </row>
    <row r="75" spans="1:6" ht="75" customHeight="1" x14ac:dyDescent="0.3">
      <c r="A75" s="67" t="s">
        <v>76</v>
      </c>
      <c r="B75" s="89"/>
      <c r="C75" s="89"/>
      <c r="D75" s="89"/>
      <c r="E75" s="89"/>
      <c r="F75" s="69"/>
    </row>
    <row r="76" spans="1:6" ht="18.600000000000001" thickBot="1" x14ac:dyDescent="0.35">
      <c r="A76" s="124" t="s">
        <v>72</v>
      </c>
      <c r="B76" s="125"/>
      <c r="C76" s="125"/>
      <c r="D76" s="125"/>
      <c r="E76" s="125"/>
      <c r="F76" s="126"/>
    </row>
    <row r="77" spans="1:6" ht="29.4" customHeight="1" thickBot="1" x14ac:dyDescent="0.35">
      <c r="A77" s="70" t="s">
        <v>77</v>
      </c>
      <c r="B77" s="71"/>
      <c r="C77" s="71"/>
      <c r="D77" s="71"/>
      <c r="E77" s="71"/>
      <c r="F77" s="72"/>
    </row>
    <row r="78" spans="1:6" ht="18.600000000000001" thickBot="1" x14ac:dyDescent="0.35">
      <c r="A78" s="124" t="s">
        <v>73</v>
      </c>
      <c r="B78" s="125"/>
      <c r="C78" s="125"/>
      <c r="D78" s="125"/>
      <c r="E78" s="125"/>
      <c r="F78" s="126"/>
    </row>
    <row r="79" spans="1:6" ht="31.8" thickBot="1" x14ac:dyDescent="0.35">
      <c r="A79" s="82" t="s">
        <v>48</v>
      </c>
      <c r="B79" s="19" t="s">
        <v>68</v>
      </c>
      <c r="C79" s="19" t="s">
        <v>69</v>
      </c>
      <c r="D79" s="19" t="s">
        <v>70</v>
      </c>
      <c r="E79" s="22" t="s">
        <v>38</v>
      </c>
      <c r="F79" s="19" t="s">
        <v>39</v>
      </c>
    </row>
    <row r="80" spans="1:6" ht="15.6" x14ac:dyDescent="0.3">
      <c r="A80" s="81" t="s">
        <v>49</v>
      </c>
      <c r="B80" s="79">
        <v>3</v>
      </c>
      <c r="C80" s="79">
        <v>7</v>
      </c>
      <c r="D80" s="79">
        <v>0</v>
      </c>
      <c r="E80" s="23">
        <f>SUM(B80:D80)</f>
        <v>10</v>
      </c>
      <c r="F80" s="24">
        <f>E80/E$84</f>
        <v>0.76923076923076927</v>
      </c>
    </row>
    <row r="81" spans="1:6" ht="15.6" x14ac:dyDescent="0.3">
      <c r="A81" s="13" t="s">
        <v>50</v>
      </c>
      <c r="B81" s="80">
        <v>0</v>
      </c>
      <c r="C81" s="80">
        <v>1</v>
      </c>
      <c r="D81" s="80">
        <v>0</v>
      </c>
      <c r="E81" s="25">
        <f>SUM(B81:D81)</f>
        <v>1</v>
      </c>
      <c r="F81" s="24">
        <f>E81/E$84</f>
        <v>7.6923076923076927E-2</v>
      </c>
    </row>
    <row r="82" spans="1:6" ht="31.2" x14ac:dyDescent="0.3">
      <c r="A82" s="43" t="s">
        <v>78</v>
      </c>
      <c r="B82" s="80">
        <v>0</v>
      </c>
      <c r="C82" s="80">
        <v>1</v>
      </c>
      <c r="D82" s="80">
        <v>0</v>
      </c>
      <c r="E82" s="25">
        <f>SUM(B82:D82)</f>
        <v>1</v>
      </c>
      <c r="F82" s="24">
        <f>E82/E$84</f>
        <v>7.6923076923076927E-2</v>
      </c>
    </row>
    <row r="83" spans="1:6" ht="16.2" thickBot="1" x14ac:dyDescent="0.35">
      <c r="A83" s="43" t="s">
        <v>79</v>
      </c>
      <c r="B83" s="80">
        <v>0</v>
      </c>
      <c r="C83" s="80">
        <v>1</v>
      </c>
      <c r="D83" s="80">
        <v>0</v>
      </c>
      <c r="E83" s="25">
        <f>SUM(B83:D83)</f>
        <v>1</v>
      </c>
      <c r="F83" s="24">
        <f>E83/E$84</f>
        <v>7.6923076923076927E-2</v>
      </c>
    </row>
    <row r="84" spans="1:6" ht="16.2" thickBot="1" x14ac:dyDescent="0.35">
      <c r="A84" s="3" t="s">
        <v>41</v>
      </c>
      <c r="B84" s="19">
        <f>SUM(B80:B83)</f>
        <v>3</v>
      </c>
      <c r="C84" s="19">
        <f>SUM(C80:C83)</f>
        <v>10</v>
      </c>
      <c r="D84" s="19">
        <f>SUM(D80:D83)</f>
        <v>0</v>
      </c>
      <c r="E84" s="22">
        <f>SUM(E78:E83)</f>
        <v>13</v>
      </c>
      <c r="F84" s="49">
        <f>E84/E$84</f>
        <v>1</v>
      </c>
    </row>
    <row r="85" spans="1:6" x14ac:dyDescent="0.3">
      <c r="A85" s="5"/>
      <c r="B85" s="84"/>
      <c r="C85" s="84"/>
      <c r="D85" s="84"/>
      <c r="E85" s="84"/>
      <c r="F85" s="6"/>
    </row>
    <row r="86" spans="1:6" ht="64.2" customHeight="1" x14ac:dyDescent="0.3">
      <c r="A86" s="67" t="s">
        <v>80</v>
      </c>
      <c r="B86" s="89"/>
      <c r="C86" s="89"/>
      <c r="D86" s="89"/>
      <c r="E86" s="89"/>
      <c r="F86" s="69"/>
    </row>
    <row r="87" spans="1:6" ht="15" thickBot="1" x14ac:dyDescent="0.35">
      <c r="A87" s="14"/>
      <c r="B87" s="15"/>
      <c r="C87" s="15"/>
      <c r="D87" s="15"/>
      <c r="E87" s="15"/>
      <c r="F87" s="16"/>
    </row>
  </sheetData>
  <mergeCells count="13">
    <mergeCell ref="A51:F51"/>
    <mergeCell ref="A52:F52"/>
    <mergeCell ref="A75:F75"/>
    <mergeCell ref="A78:F78"/>
    <mergeCell ref="A86:F86"/>
    <mergeCell ref="A76:F76"/>
    <mergeCell ref="A77:F77"/>
    <mergeCell ref="A24:F24"/>
    <mergeCell ref="A1:F1"/>
    <mergeCell ref="A2:F2"/>
    <mergeCell ref="A3:F3"/>
    <mergeCell ref="A4:F4"/>
    <mergeCell ref="A23:F23"/>
  </mergeCells>
  <dataValidations count="1">
    <dataValidation type="list" allowBlank="1" showInputMessage="1" showErrorMessage="1" sqref="O30 A30" xr:uid="{00000000-0002-0000-0100-000000000000}">
      <formula1>Canal</formula1>
    </dataValidation>
  </dataValidations>
  <pageMargins left="0.7" right="0.7" top="0.75" bottom="0.75" header="0.3" footer="0.3"/>
  <pageSetup scale="68" orientation="portrait" r:id="rId1"/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IV Trim 2022  </vt:lpstr>
      <vt:lpstr>Solicitud Información IV Trim </vt:lpstr>
      <vt:lpstr>'Solicitud Información IV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ASUS</cp:lastModifiedBy>
  <dcterms:created xsi:type="dcterms:W3CDTF">2021-10-29T16:47:53Z</dcterms:created>
  <dcterms:modified xsi:type="dcterms:W3CDTF">2023-01-03T21:28:26Z</dcterms:modified>
</cp:coreProperties>
</file>