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Documents\INFORMES UMV 2021\INFORME SOLICITUDES DE INFORMACIÓN\2022\"/>
    </mc:Choice>
  </mc:AlternateContent>
  <xr:revisionPtr revIDLastSave="0" documentId="13_ncr:1_{59AF7E8E-3015-449E-837B-7FE1C5F63326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Base Datos III Trim 2022  " sheetId="6" r:id="rId1"/>
    <sheet name="Solicitud Información III Trim " sheetId="4" r:id="rId2"/>
  </sheets>
  <externalReferences>
    <externalReference r:id="rId3"/>
    <externalReference r:id="rId4"/>
  </externalReferences>
  <definedNames>
    <definedName name="_xlnm._FilterDatabase" localSheetId="0" hidden="1">'Base Datos III Trim 2022  '!$A$2:$Q$98</definedName>
    <definedName name="_xlnm.Print_Area" localSheetId="1">'Solicitud Información III Trim '!$A$1:$F$86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3" i="4" l="1"/>
  <c r="D84" i="4" l="1"/>
  <c r="C84" i="4"/>
  <c r="B84" i="4"/>
  <c r="E32" i="4"/>
  <c r="E81" i="4" l="1"/>
  <c r="C33" i="4"/>
  <c r="D33" i="4"/>
  <c r="B33" i="4"/>
  <c r="E58" i="4" l="1"/>
  <c r="E56" i="4" l="1"/>
  <c r="E57" i="4"/>
  <c r="E55" i="4"/>
  <c r="E54" i="4"/>
  <c r="E29" i="4"/>
  <c r="E31" i="4"/>
  <c r="E30" i="4"/>
  <c r="E27" i="4"/>
  <c r="E28" i="4"/>
  <c r="E26" i="4"/>
  <c r="E82" i="4"/>
  <c r="E80" i="4"/>
  <c r="C59" i="4"/>
  <c r="B59" i="4"/>
  <c r="C9" i="4"/>
  <c r="D9" i="4" s="1"/>
  <c r="E84" i="4" l="1"/>
  <c r="D59" i="4"/>
  <c r="E33" i="4"/>
  <c r="F32" i="4" s="1"/>
  <c r="D7" i="4"/>
  <c r="D8" i="4"/>
  <c r="D6" i="4"/>
  <c r="F81" i="4" l="1"/>
  <c r="F83" i="4"/>
  <c r="F82" i="4"/>
  <c r="F28" i="4"/>
  <c r="F84" i="4"/>
  <c r="F30" i="4"/>
  <c r="F80" i="4"/>
  <c r="F27" i="4"/>
  <c r="F29" i="4"/>
  <c r="F31" i="4"/>
  <c r="F26" i="4"/>
  <c r="F33" i="4"/>
  <c r="E59" i="4" l="1"/>
  <c r="F55" i="4" l="1"/>
  <c r="F56" i="4"/>
  <c r="F57" i="4"/>
  <c r="F54" i="4"/>
  <c r="F59" i="4"/>
  <c r="F58" i="4"/>
</calcChain>
</file>

<file path=xl/sharedStrings.xml><?xml version="1.0" encoding="utf-8"?>
<sst xmlns="http://schemas.openxmlformats.org/spreadsheetml/2006/main" count="603" uniqueCount="188">
  <si>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</si>
  <si>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</si>
  <si>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</si>
  <si>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</si>
  <si>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</si>
  <si>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</si>
  <si>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</si>
  <si>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</si>
  <si>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</si>
  <si>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</si>
  <si>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</si>
  <si>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</si>
  <si>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</si>
  <si>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</si>
  <si>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VIRTUAL / SDQS</t>
  </si>
  <si>
    <t>110 - SG - Talento Humano</t>
  </si>
  <si>
    <t>SOLICITUD DE INFORMACIÓN</t>
  </si>
  <si>
    <t>GESTION DEL TALENTO HUMANO</t>
  </si>
  <si>
    <t>VIRTUAL / E-MAIL</t>
  </si>
  <si>
    <t>GESTION ADMINISTRATIVA</t>
  </si>
  <si>
    <t>110 - SG - Contratos</t>
  </si>
  <si>
    <t>120 - SMVL</t>
  </si>
  <si>
    <t>INFORMACION TECNICA DE OBRAS</t>
  </si>
  <si>
    <t>130 - SPI</t>
  </si>
  <si>
    <t>132 - GI</t>
  </si>
  <si>
    <t>X</t>
  </si>
  <si>
    <t>Instituto de Desarrollo Urbano</t>
  </si>
  <si>
    <t>INFORMACION SOBRE INICIO DE OBRAS</t>
  </si>
  <si>
    <t>INFORMACION CONTRACTUAL DE OBRAS</t>
  </si>
  <si>
    <t>ESCRITO/ VENTANILLA DE CORRESPONDENCIA</t>
  </si>
  <si>
    <t>AL. Kennedy</t>
  </si>
  <si>
    <t>VIRTUAL / REDES SOCIALES</t>
  </si>
  <si>
    <t>150 - OAP</t>
  </si>
  <si>
    <t>TELEFÓNICO</t>
  </si>
  <si>
    <t>VIRTUAL /CHAT WEB</t>
  </si>
  <si>
    <t>AL. Suba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</si>
  <si>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</si>
  <si>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</si>
  <si>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</si>
  <si>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</si>
  <si>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</si>
  <si>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</si>
  <si>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</si>
  <si>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</si>
  <si>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INFORMACIÓN SOBRE INICIO DE OBRAS</t>
  </si>
  <si>
    <t>GESTIÓN ADMINISTRATIVA</t>
  </si>
  <si>
    <t>GESTIÓN DEL TALENTO HUMANO</t>
  </si>
  <si>
    <t>INFORMACIÓN CONTRACTUAL DE OBRAS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</si>
  <si>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</si>
  <si>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</si>
  <si>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</si>
  <si>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</si>
  <si>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</si>
  <si>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</si>
  <si>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</si>
  <si>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PRESENCIAL / OFICINA</t>
  </si>
  <si>
    <t>133 - GASA</t>
  </si>
  <si>
    <t>En trámite</t>
  </si>
  <si>
    <t>Solicitudes a las que se les negó el acceso a la información</t>
  </si>
  <si>
    <t>1. TOTAL SOLICITUDES DE INFORMACIÓN POR MES III TRIMESTRE 2022</t>
  </si>
  <si>
    <t>JULIO</t>
  </si>
  <si>
    <t>AGOSTO</t>
  </si>
  <si>
    <t>SEPTIEMBRE</t>
  </si>
  <si>
    <t>2. CANALES DE ATENCIÓN III TRIMESTRE 2022</t>
  </si>
  <si>
    <t>JUL</t>
  </si>
  <si>
    <t>AGO</t>
  </si>
  <si>
    <t>SEP</t>
  </si>
  <si>
    <t>3. TEMAS III TRIMESTRE 2022</t>
  </si>
  <si>
    <t>4. SOLICITUDES A LAS QUE SE LES NEGÓ EL ACCESO A LA INFORMACIÓN III TRIMESTRE 2022</t>
  </si>
  <si>
    <t>5. TRASLADOS POR NO COMPETENCIA III TRIMESTRE 2022</t>
  </si>
  <si>
    <t>UNIDAD ADMINISTRATIVA ESPECIAL DE REHABILITACIÓN Y MANTENIMIENTO VIAL - UAERMV
INFORME SOLICITUD ACCESO A LA INFORMACIÓN III TRIMESTRE 2022
DECRETO REGLAMENTARIO 103 DE 2015
(Revisión con corte a 05/10/2022)</t>
  </si>
  <si>
    <t>110 - SG - Financiera</t>
  </si>
  <si>
    <t>140 - OAJ</t>
  </si>
  <si>
    <t>INFORMACION POR ACCIDENTE PRESENTADO EN LA CALLE 138 # 72A 40 EN OCTUBRE DE 2021 - PROCESO EN FISCALIA</t>
  </si>
  <si>
    <t>SOLICITUD DE INFORMACION SOBRE FECHA DE PROGRAMACION PARA INTERVENCION DE LA CALLE 135A CON CARRERA 94A</t>
  </si>
  <si>
    <t>SOLICITUD DE INFORMACION PROYECTOS Y PROGRAMAS REALIZADOS, EN EJECUCION O A FUTURO EN ZONA TRES REYES, SANTA VIVIANA Y POSOTI</t>
  </si>
  <si>
    <t>SOLICITUD DE INFORMACION INTERVENCIONES A REALIZAR EN LA CALLE 40B SUR HASTA AVENIDA CALLE 43 ENTRE CARRERA 86 Y 89 ENTRE OTROS</t>
  </si>
  <si>
    <t>SOLICITUD DE INFORMACION SOBRE PRESUPUESTO, COSTOS Y AVANCES EN REPARACION DE HUECOS DE ENERO 2007 A JUNIO 2022</t>
  </si>
  <si>
    <t>SOLICITUD DE INFORMACION SOBRE INTERVENCION DE VIAS EN LA AVENIDA CALLE 3 ENTRE AVENIDA CARRERA 30 Y 24</t>
  </si>
  <si>
    <t>SOLICITUD DE INFORMACION INTERVENCIONES EN CIV 11001686, 11001686, 11001687 ENTRE OTROS</t>
  </si>
  <si>
    <t>SOLICITUD DE INFORMACION INTERVENCIONES EN CIV 11002771, 11002770, 11002783 ENTRE OTROS</t>
  </si>
  <si>
    <t>SOLICITUD DE INFORMACION RESPECTO A RESPUESTA 20221300062001, INTERVENCIONES EN HORARIO NOCTURNO Y POR QUE NO SE INTERVIENE CRUCE DE LA 116 CON AVENIDA 11</t>
  </si>
  <si>
    <t>SOLICITUD DE INFORMACION SOBRE RESERVAS O INTERVENCIONES EN CIV 1002135, 1006348, 1002497 ENTRE OTROS</t>
  </si>
  <si>
    <t>SOLICITUD DE INFORMACION SOBRE INTERVENCION DE LA TRANSVERSAL 77 # 162 55 CASABLANCA</t>
  </si>
  <si>
    <t>SOLICITUD DE INFORMACION SOBRE RESERVAS O INTERVENCIONES EN CIV 11003688, 11003795, 11003796 ENTRE OTROS</t>
  </si>
  <si>
    <t>SOLICITUD DE INFORMACION ESTADO ACTUAL DE CIV 10010001 CARRERA 69 ENTRE CALLE 86 Y 87</t>
  </si>
  <si>
    <t>SOLICITUD DE INFORMACION SOBRE INTERVENCIONES PROYECTADAS O POLIZAS VIGENTES EN LA CARRERA 77M CON TRANSVERSAL 77L ENTRE OTRAS</t>
  </si>
  <si>
    <t>SOLICITUD DE INFORMACION HISTORICO AÑO A AÑO DE CONSTRUCCION DE CICLORRUTAS 1995 A 2022</t>
  </si>
  <si>
    <t>SOLICITUD DE INFORMACION SOBRE INTERVENCIONES EN CIV 11001577, 11001532, 11001659, ENTRE OTROS</t>
  </si>
  <si>
    <t>SOLICITUD DE INFORMACION CARGOS QUE SERAN SOMETIDOS A CONCURSO DE MERITOS</t>
  </si>
  <si>
    <t>SOLICITUD DE INFORMACION SOBRE INTERVENCIONES EN CIV 11011851, 11013219, 11013220 ENTRE OTROS</t>
  </si>
  <si>
    <t>SOLICITUD DE INFORMACION CONVENIO 1374 DE 2021</t>
  </si>
  <si>
    <t>SOLICITUD DE INFORMACION SI SE TIENE A FUTURO PROXIMO LA INTERVENCION DE LA CARRERA 11A CON CALLE 93A ESPACIO PUBLICO</t>
  </si>
  <si>
    <t>SOLICITUD DE INFORMACION SOBRE ENTIDAD COMPETENTE EN LA INTERVENCION DE CICLOVIAS EN LA CALLE 66A CON CARRERA 99</t>
  </si>
  <si>
    <t>SOLICITUD DE INFORMACION SOBRE VIAL UBICADA EN KILOMETRO 13 BOGOTA CHOACHI</t>
  </si>
  <si>
    <t>SOLICITUD DE INFORMACION SOBRE INTERVENCIONES EN CIV 16000388 16000341 16000304 ENTRE OTROS</t>
  </si>
  <si>
    <t>SOLICITUD DE INFORMACION SOBRE INTERVENCIONES EN CIV 9002413 9002490 9002446 ENTRE OTROS</t>
  </si>
  <si>
    <t>SOLICITUD DE INFORMACION SOBRE INTERVENCIONES DESDE EL 02-11-2017 A 29-07-2022 EN CIV 19011960, 19011970, 19011990, ENTRE OTROS</t>
  </si>
  <si>
    <t>SOLICITUD DE INFORMACION SOBRE PORCENTAJES Y OBLIGATORIEDAD DEL USO DE GCR EN CONSTRUCCION DE ESTRUCTURAS DE PAVIMENTO Y ESPACIO PUBLICO</t>
  </si>
  <si>
    <t>SOLICITUD DE INFORMACION SI LA UMV INTERVINO OBRA EN LA CALLE 74 CON CARRERA 80 BARRIO TABORA</t>
  </si>
  <si>
    <t>SOLICITUD DE INFORMACION SOBRE INTERVENCION EN LA CALLE 23 ENTRE CARRERA 30 Y 32</t>
  </si>
  <si>
    <t>SOLICITUD DE INFORMACION PROYECTOS DE MANTENIMIENTO EN LA CALLE 16 ENTRE CARRERA 118 Y 121 Y EN LA CALLE 18 ENTRE CARRERA 118 Y 121</t>
  </si>
  <si>
    <t>SOLICITUD DE INFORMACIÓN DEL ESTADO ACTUAL DE CIV 10010001 UBICADO EN LA CARRERA 69 ENTRE CALLE 86 Y 87</t>
  </si>
  <si>
    <t>SOLICITUD DE INFORMACION DE CONTRATO DE OBRA No 335-2022</t>
  </si>
  <si>
    <t>SOLICITUD DE INFORMACION SOBRE REQUERIMIENTO 1318762022 REFERENTE A DEVOLUCION DE PAGO</t>
  </si>
  <si>
    <t xml:space="preserve">SOLICITUD DE INFORMACION SOBRE FUTURAS INTERVENCIONES EN EL BARRIO SAN MARTIN </t>
  </si>
  <si>
    <t>SOLICITUD DE INFORMACION SOBRE PAVIMENTACION DE LA TRONCAL CARACAS Y AVENIDA VILLAVICENCIO DESDE LAS CALLES 22 SUR HASTA 110 SUR</t>
  </si>
  <si>
    <t xml:space="preserve">SOLICITUD CERTIFICACION CONTRATO 1-022-1996 Y ACTA DE TERMINACION Y LIQUIDACION </t>
  </si>
  <si>
    <t xml:space="preserve">SOLICITUD CERTIFICACION CONTRATO 1-021-1996 Y ACTA DE TERMINACION Y LIQUIDACION </t>
  </si>
  <si>
    <t>SOLICITUD DE INFORMACION PRECIO DEL EVENTO 4497 SUMINISTRO DE FERRETERIA</t>
  </si>
  <si>
    <t>SOLICITUD DE INFORMACION INTERVENCIONES Y SEÑALIZACION CIV 50007564 11014489 11012351, ENTRE OTROS</t>
  </si>
  <si>
    <t>SOLICITUD DE INFORMACION NOMBRAMIENTO EMPLEOS VACANTES EN PLANTA</t>
  </si>
  <si>
    <t>SOLICITUD DE INFORMACION SOBRE COSTOS DE REPARACION DE LA MALLA VIAL EN BOGOTA Y DATA DE HUECOS REPARADOS A LA FECHA</t>
  </si>
  <si>
    <t>SOLICITUD DE INFORMACION INTERVENCION ESTADO MALLA VIAL SECTOR DE SUBA</t>
  </si>
  <si>
    <t>SOLICITUD DE INFORMACION SOBRE PROCESOS CONTRACTUALES EN MANTENIMIENTO VIAL</t>
  </si>
  <si>
    <t>SOLICITUD DE INFORMACION SOBRE INTERVENCIONES EN CIV 9003610 50008514 9004648 ENTRE OTROS</t>
  </si>
  <si>
    <t>SOLICITUD DE INFORMACION SOBRE INTERVENCIONES EN CIV 1003312 1003333 1003332 ENTRE OTROS</t>
  </si>
  <si>
    <t>SOLICITUD DE INFORMACION PROCESO DE DEMANDA PARA PAGO PENDIENTE 11001310503120140022300</t>
  </si>
  <si>
    <t xml:space="preserve">SOLICITUD  DE INFORMACION INTERVENCIONES EN CIV 16001666 16001610 16001582 ENTRE OTROS </t>
  </si>
  <si>
    <t>SOLICITUD DE INFORMACION SOBRE INTERVENCION DE CIV 12000532</t>
  </si>
  <si>
    <t>SOLICITUD DE INFORMACION SOBRE PROCESOS CONTRACTUALES Y PROYECTOS, FRENTE A CONSTRUCCION DE LA MALLA VIAL EN LA ADMINISTRACION DISTRITAL</t>
  </si>
  <si>
    <t>SOLICITUD DE INFORMACION INTERVENCIONES EN LA LOCALIDAD DE KENNEDY Y TUNJUELITO</t>
  </si>
  <si>
    <t>SOLICITUD DE INFORMACION INTERVENCIONES EN EL BARRIO ANDES COMPRENDIDO ENTRE CANAL RIO NEGRO Y AVENIDA SUBA, CARRERA 50 Y CARRERA 68 CIV 12000160, 12000107, ENTRE OTROS</t>
  </si>
  <si>
    <t>SOLICITUD DE INFORMACION INTERVENCIONES EN CIV 11012140, 1003859, ENTRE OTROS</t>
  </si>
  <si>
    <t>SOLICITUD DE INFORMACION LISTADO DE CIV QUE SE TIENEN PROGRAMADOS PARA PROXIMAS INTERVENCIONES EN LAS LOCALIDADES DE ENGATIVA, BARRIOS UNIDOS Y TEUSAQUILLO</t>
  </si>
  <si>
    <t>SOLICITUD DE INFORMACION SOBRE REQUISITOS QUE DEBEN CUMPLIR LOS ANDENES EN BOGOTA Y SI EL ANDEN DE LA CARRERA 5 # 17 25 CUMPLE CON LOS REQUISITOS</t>
  </si>
  <si>
    <t>SOLICITUD DE INFORMACION PENDIENTE EN RESPUESTA 20221500066861 SOBRE INTERVENCION POR HUECOS EN EL AÑO 2016</t>
  </si>
  <si>
    <t>SOLICITUD DE INFORMACION SOBRE ATENCION DE EMERGENCIA PRESENTADA EN LA VIA PASQUILLA TRONCAL BOLIVARIANA</t>
  </si>
  <si>
    <t>SOLICITUD DE INFORMACION PROCESO COLOMBIA COMPRA EFICIENTE</t>
  </si>
  <si>
    <t>SOLICITUD DE INFORMACION SOBRE EJECUCION DE VIAS A CARGO DE GRUPO SOLERIUM CARRERA 87C # 70B 15 SUR</t>
  </si>
  <si>
    <t>SOLICITUD DE INFORMACION SOBRE LICITACIONES, OBRAS Y ARREGLOS QUE SE ENCUENTRAN VIGENTES EN BOGOTA</t>
  </si>
  <si>
    <t>SOLICITUD DE INFORMACION SOBRE INTERVENCIONES EN LA CALLE 16C BIS # 78G 43</t>
  </si>
  <si>
    <t>SOLICITUD DE INFORMACION SOBRE INTERVENCIONES EN CIV 9004519, 9001036, 9000931, 9000894 ENTRE OTROS</t>
  </si>
  <si>
    <t>SOLICITUD DE INFORMACION SOBRE PRESUPUESTOS DE MANTENIMIENTO ZONA RURAL Y URBANA PARA CHAPINERO</t>
  </si>
  <si>
    <t>SOLICITUD DE INFORMACION SOBRE EL DISEÑO DEL MODELO DE PLANEACION PARA LA PRIORIZACION E INTERVENCION DE VIAS</t>
  </si>
  <si>
    <t xml:space="preserve">SOLICITUD DE INFORMACION CUMPLIMIENTO DE FALLO EMITIDO POR EL JUZGADO 30 LABORAL DE CIRCUITO DE BOGOTA </t>
  </si>
  <si>
    <t>SOLICITUD DE INFORMACION SOBRE CIV 15001010, 15000957, 15001516 ENTRE OTROS</t>
  </si>
  <si>
    <t>SOLICITUD DE INFORMACION SOBRE VIAS DETERIORADAS CALLE  19 SUR ENTRE CARRERA  10 Y 11, CARRERA 11A ENTRE CALLE 19 SUR Y 22 SUR, ENTRE OTRAS</t>
  </si>
  <si>
    <t>SOLICITUD DE INFORMACION SOBRE INTERVENCIONES REALIZADAS POR LA ENTIDAD EN EL BARRIO TUNAL EN LOS AÑOS 2020,2021 Y 2022</t>
  </si>
  <si>
    <t>SOLICITUD DE INFORMACION SOBRE EL HISTORIAL DE REHABILITACIONES VIALES QUE SE HAN REALIZADO EN LOS ULTIMOS 10 AÑOS EN EL BARRIO TUNAL DIAGONAL 48 SUR CON CARRERA 19C</t>
  </si>
  <si>
    <t>SOLICITUD DE INFORMACION SOBRE RESPONSABILIDAD DEL PERSONAL DE VIGILANCIA EN LOS FRENTES DE OBRA</t>
  </si>
  <si>
    <t xml:space="preserve">SOLICITUD DE INFORMACION SOBRE CONTRATOS EN EJECUCION SOBRE ACCESONORTE FASE II </t>
  </si>
  <si>
    <t>SOLICITUD DE INFORMACION SOBRE VACANTES RELACIONADAS CON LA PROFESION EN SEGURIDAD Y SALUD EN EL TRABAJO</t>
  </si>
  <si>
    <t>SOLICITUD DE INFORMACION SOBRE INTERVENCION EN LA CARRERA 9B ESTE Y CALLE 27 SUR # 27 21 SUR BARRIO SAN PEDRO</t>
  </si>
  <si>
    <t>SOLICITUD ACTA DE CIERRE DEL EVENTO DE COTIZACION 4966 MATERIALES DE CONSTRUCCION Y PETREOS</t>
  </si>
  <si>
    <t>SOLICITUD PUBLICACION DE LA EVALUACION DEL EVENTO CONSECUTIVO 6534 DE UAE ACUERDO MARCO DE PRECIOS</t>
  </si>
  <si>
    <t>SOLICITUD DE INFORMACION SOBRE VIAS INTERVENIDAS POR LOCALIDAD DURANTE LA VIGENCIA 2020 2023</t>
  </si>
  <si>
    <t>SOLICITUD DE INFORMACION SOBRE MONTO DESTINADO PARA PUBLICIDAD OFICIAL EN MEDIOS DE COMUNICACION VIGENCIAS 2020, 2021, 2022. INFORMACION SOBRE CONTRATOS EN PUBLICIDAD, ENTRE OTROS - SDQS 3124812022</t>
  </si>
  <si>
    <t>SOLICITUD DE INFORMACION SOBRE EL ESTADO DE AVANCE DE LAS ADECUACIONES EN EL CRUCE PEATONAL BARRIO EGIPTO CARRERA 5, SOLICITUD DE MANTENIMIENTO VIAL DE LA CARRERA 3 ESTE ENTRE CALLE 10B Y 10</t>
  </si>
  <si>
    <t>SOLICITUD DE INFORMACION SOBRE JORNADAS LABORALES Y HORARIO DE ATENCION AL PUBLICO DE 2000 A 2022</t>
  </si>
  <si>
    <t>SOLICITUD DE INFORMACION SOBRE INTERVENCIONES EN CICLORRUTAS Y BICICARRILES</t>
  </si>
  <si>
    <t>SOLICITUD DE INFORMACION PARA EL PROYECTO DE AMPLIACION DE LAS INTERSECCIONES DE LA AVENIDA DE LAS AMERICAS</t>
  </si>
  <si>
    <t>SOLICITUD DE INFORMACION SOBRE PAVIMENTACION DE LA CARRERA 129A Y 129B BARRIO MIRAMAR</t>
  </si>
  <si>
    <t>SOLICITUD DE INFORMACION SOBRE INTERVENCIONES EN LA DIAGONAL 51B SUR HASTA CALLE 49B SUR ENTRE CARRERA 29 Y 28</t>
  </si>
  <si>
    <t>SOLICITUD DE INFORMACION SOBRE INTERVENCION LOCALIDADES PUENTE ARANDA Y TEUSAQUILLO CIV 50008300 16004571 16000275, ENTRE OTROS</t>
  </si>
  <si>
    <t>SOLICITUD DE INFORMACION SOBRE INTERVENCIONES EN CICLORRUTAS EN LAS LOCALIDADES DE PUENTE ARANDA Y TEUSAQUILLO CIV 16004571 16004923 16000267, ENTRE OTROS</t>
  </si>
  <si>
    <t>SOLICITUD DE INFORMACION PROYECTOS Y OBRAS QUE SE HAN EJECUTADO EN LA LOCALIDAD DE ANTONIO NARIÑO</t>
  </si>
  <si>
    <t>SOLICITUD DE INFORMACION SOBRE INTERVENCION PROGRAMADA EN LA CALLE 70 ENTRE CARRERA 70G A 71B BARRIO BONANZA</t>
  </si>
  <si>
    <t>SOLICITUD DE INFORMACION SOBRE INICIO DE OBRA DE LA CARRERA 18 ENTRE CALLE 92 Y 93</t>
  </si>
  <si>
    <t>SOLICITUD DE INFORMACION SOBRE INICIO DE OBRAS QUE CUENTAN CON ESTUDIOS Y DISEÑOS CARRERA 90B, 90C, 91, 91B, ENTRE OTRAS BARRIO CIUDAD GRANADA</t>
  </si>
  <si>
    <t>SOLICITUD DE INFORMACION ESTADO ACTUAL DE LOS REPORTES EN LA PLATAFORMA DE RECOLECCION DE HUECOS</t>
  </si>
  <si>
    <t>SOLICITUD DE INFORMACION SOBRE EL CODIGO DE IDENTIFICACION DE LA CALLE 27B SUR CON CARRERA 9B ESTE BARRIO SAN PEDRO</t>
  </si>
  <si>
    <t>SOLICITUD DE INFORMACION SOBRE PROCESO DE MEJORAMIENTO VIAL EN LA CARRERA 52 # 15</t>
  </si>
  <si>
    <t>SOLICITUD DE INFORMACION SOBRE INTERVENCIONES SEÑALIZACION VIAL EN LA CARRERA 87 ENTRE CALLE 2 Y 5A SUR</t>
  </si>
  <si>
    <t>SOLICITUD DE INFORMACION SOBRE INTERVENCIONES REALIZADAS EN LA LOCALIDAD DE KENNEDY</t>
  </si>
  <si>
    <t>SOLICITUD DE INFORMACION SOBRE INICIO DE OBRA EN CIV 19000120</t>
  </si>
  <si>
    <t>SOLICITUD DE INFORMACION SOBRE PROCESO DE OBRAS HIDRAULICAS TUNAL BAJO Y CAPITOLIO</t>
  </si>
  <si>
    <t>SOLICITUD DE INFORMACION SOBRE LICITACIONES, OBRAS Y ARREGLOS VIGENTES A LA FECHA EN BOGOTA - SDQS 3208332022</t>
  </si>
  <si>
    <t>SOLICITUD DE INFORMACION PARA GESTIONAR TRAMITE DE SOLICITUD DE FRESADO RAP</t>
  </si>
  <si>
    <t>AL. Chapinero</t>
  </si>
  <si>
    <t>AL. Engativá</t>
  </si>
  <si>
    <t>AL. Fontibón</t>
  </si>
  <si>
    <t>AL. Rafael Uribe Uribe</t>
  </si>
  <si>
    <t>Secretaría Distrital de Planeación</t>
  </si>
  <si>
    <t>AL. Antonio Nariño</t>
  </si>
  <si>
    <t>AL. Puente Aranda</t>
  </si>
  <si>
    <t>Secretaría General de la Alcaldía de Bogotá</t>
  </si>
  <si>
    <t>ALCALDIA LOCAL DE SANTA FE
DADEP
IDU</t>
  </si>
  <si>
    <t>ALCALDIA LOCAL DE SAN CRISTOBAL</t>
  </si>
  <si>
    <t>IDU
SECRETARIA DISTRITAL DE HABITAT
IDARTES
IDIPRON
IDRD
UAESP
IPES
SDM
SDP
SDH
SDM</t>
  </si>
  <si>
    <t>La UAERMV con el fin de facilitar el acercamiento de la ciudadanía, ha dispuesto de varios canales para la recepción de solicitudes y peticiones ciudadanas, de modo tal que el canal virtual / email registró un porcentaje del 69% siendo el más utilizado por la ciudadanía, seguido del virtual / SDQS con un 13%, en tercer lugar, el escrito / ventanilla correspondencia con un 10%,  y en cuarto lugar el telefónico con un 2% .</t>
  </si>
  <si>
    <t>Se presenta la distribución de las solicitudes de información, de acuerdo a los temas más consultados por la ciudadanía durante el tercer trimestre, encontrado que el mayor porcentaje corresponde a Información técnica de obras con un 71%, seguido por la Gestión Administrativa con un 14%, en tercer lugar  la información contractual de obras con un 6%, y en cuarto lugar, la información sobre inicio de obras con un 5%.</t>
  </si>
  <si>
    <t>Durante el III trimestre de 2022 no se negaron solicitudes de acceso a la información.</t>
  </si>
  <si>
    <t>SECRETARÍA DISTRITAL DE PLANEACIÓN</t>
  </si>
  <si>
    <t>SECRETARÍA GENERAL ALCALDÍA MAYOR</t>
  </si>
  <si>
    <t>Se observa que la mayor cantidad de solicitudes de información que no son competencia de la entidad, se trasladan a las Alcaldías locales, para estre trimestre se le trasladaron 12 requerimientos en segundo lugar al Instituto de Desarrollo Urbano - IDU, se le trasladaron 8 requerimientos y en tercer lugar a la Secretaría Distrital de Planeación y Secretaría General de la Alcaldía Mayor de Bogotá, D.C se les trasladó 1 requerimiento.</t>
  </si>
  <si>
    <r>
      <t>La Unidad Administrativa Especial de Rehabilitación y Mantenimiento Vial - UAERMV, durante el tercer trimestre recepcionó un total de</t>
    </r>
    <r>
      <rPr>
        <sz val="14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96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</si>
  <si>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UNIDAD ADMINISTRATIVA ESPECIAL DE REHABILITACIÓN Y MANTENIMIENTO VIAL - UAERMV
INFORME SOLICITUD ACCESO A LA INFORMACIÓN III TRIMESTRE
 (JULIO - SEPTIEMBRE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</si>
</sst>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Times New Roman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1">
    <xf numFmtId="0" fontId="0" fillId="0" borderId="0" xfId="0"/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/>
    </xf>
    <xf numFmtId="9" fontId="7" fillId="0" borderId="9" xfId="1" applyFont="1" applyBorder="1" applyAlignment="1">
      <alignment horizontal="center"/>
    </xf>
    <xf numFmtId="0" fontId="6" fillId="3" borderId="1" xfId="0" applyFont="1" applyFill="1" applyBorder="1"/>
    <xf numFmtId="9" fontId="6" fillId="3" borderId="1" xfId="1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3" borderId="1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8" fillId="0" borderId="9" xfId="0" applyFont="1" applyBorder="1" applyAlignment="1">
      <alignment horizontal="justify" vertical="top" wrapText="1"/>
    </xf>
    <xf numFmtId="0" fontId="8" fillId="0" borderId="10" xfId="0" applyFont="1" applyBorder="1" applyAlignment="1">
      <alignment horizontal="justify" vertical="top" wrapText="1"/>
    </xf>
    <xf numFmtId="0" fontId="8" fillId="0" borderId="11" xfId="0" applyFont="1" applyBorder="1" applyAlignment="1">
      <alignment horizontal="justify" vertical="top" wrapText="1"/>
    </xf>
    <xf numFmtId="9" fontId="6" fillId="3" borderId="8" xfId="1" applyFont="1" applyFill="1" applyBorder="1" applyAlignment="1">
      <alignment horizontal="center"/>
    </xf>
    <xf numFmtId="0" fontId="6" fillId="0" borderId="12" xfId="0" applyFont="1" applyBorder="1"/>
    <xf numFmtId="0" fontId="9" fillId="0" borderId="0" xfId="0" applyFont="1" applyAlignment="1">
      <alignment horizontal="center" vertical="top" wrapText="1"/>
    </xf>
    <xf numFmtId="9" fontId="6" fillId="0" borderId="13" xfId="1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0" fillId="0" borderId="17" xfId="0" applyBorder="1"/>
    <xf numFmtId="0" fontId="0" fillId="0" borderId="5" xfId="0" applyBorder="1"/>
    <xf numFmtId="0" fontId="0" fillId="0" borderId="18" xfId="0" applyBorder="1"/>
    <xf numFmtId="0" fontId="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6" fillId="3" borderId="9" xfId="1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6" fillId="0" borderId="0" xfId="0" applyFont="1"/>
    <xf numFmtId="0" fontId="7" fillId="0" borderId="19" xfId="0" applyFont="1" applyBorder="1" applyAlignment="1">
      <alignment horizontal="center" vertical="center"/>
    </xf>
    <xf numFmtId="9" fontId="7" fillId="0" borderId="10" xfId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9" fontId="7" fillId="0" borderId="15" xfId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textRotation="90" wrapText="1"/>
      <protection locked="0"/>
    </xf>
    <xf numFmtId="0" fontId="3" fillId="0" borderId="0" xfId="0" applyFont="1"/>
    <xf numFmtId="14" fontId="2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0" xfId="0" applyNumberFormat="1"/>
    <xf numFmtId="14" fontId="2" fillId="3" borderId="3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7" fillId="0" borderId="25" xfId="0" applyFont="1" applyBorder="1"/>
    <xf numFmtId="0" fontId="7" fillId="0" borderId="26" xfId="0" applyFont="1" applyBorder="1"/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6" fillId="3" borderId="6" xfId="0" applyFont="1" applyFill="1" applyBorder="1"/>
    <xf numFmtId="0" fontId="7" fillId="0" borderId="10" xfId="0" applyFont="1" applyBorder="1" applyAlignment="1">
      <alignment horizontal="justify" vertical="top" wrapText="1"/>
    </xf>
    <xf numFmtId="0" fontId="7" fillId="0" borderId="20" xfId="0" applyFont="1" applyBorder="1"/>
    <xf numFmtId="0" fontId="3" fillId="2" borderId="4" xfId="0" applyNumberFormat="1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 applyProtection="1">
      <alignment horizontal="center" vertical="center" wrapText="1"/>
      <protection locked="0"/>
    </xf>
    <xf numFmtId="1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30" xfId="0" applyFont="1" applyFill="1" applyBorder="1" applyAlignment="1" applyProtection="1">
      <alignment horizontal="center" vertical="center" wrapText="1"/>
      <protection locked="0"/>
    </xf>
    <xf numFmtId="1" fontId="15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4" xfId="0" applyFont="1" applyFill="1" applyBorder="1" applyAlignment="1" applyProtection="1">
      <alignment horizontal="center" vertical="center" wrapText="1"/>
      <protection locked="0"/>
    </xf>
    <xf numFmtId="1" fontId="15" fillId="2" borderId="31" xfId="0" applyNumberFormat="1" applyFont="1" applyFill="1" applyBorder="1" applyAlignment="1" applyProtection="1">
      <alignment horizontal="center" vertical="center" wrapText="1"/>
      <protection locked="0"/>
    </xf>
    <xf numFmtId="14" fontId="15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28" xfId="0" applyFont="1" applyFill="1" applyBorder="1" applyAlignment="1" applyProtection="1">
      <alignment horizontal="center" vertical="center" wrapText="1"/>
      <protection locked="0"/>
    </xf>
    <xf numFmtId="0" fontId="15" fillId="2" borderId="29" xfId="0" applyFont="1" applyFill="1" applyBorder="1" applyAlignment="1" applyProtection="1">
      <alignment horizontal="center" vertical="center" wrapText="1"/>
      <protection locked="0"/>
    </xf>
    <xf numFmtId="14" fontId="15" fillId="2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justify" vertical="top" wrapText="1"/>
    </xf>
    <xf numFmtId="0" fontId="13" fillId="0" borderId="0" xfId="0" applyFont="1" applyAlignment="1">
      <alignment horizontal="justify" vertical="top" wrapText="1"/>
    </xf>
    <xf numFmtId="0" fontId="13" fillId="0" borderId="13" xfId="0" applyFont="1" applyBorder="1" applyAlignment="1">
      <alignment horizontal="justify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justify" vertical="top" wrapText="1"/>
    </xf>
    <xf numFmtId="0" fontId="14" fillId="0" borderId="13" xfId="0" applyFont="1" applyBorder="1" applyAlignment="1">
      <alignment horizontal="justify" vertical="top" wrapText="1"/>
    </xf>
    <xf numFmtId="0" fontId="5" fillId="2" borderId="17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3" xfId="0" applyFont="1" applyBorder="1" applyAlignment="1">
      <alignment horizontal="justify" vertical="top" wrapText="1"/>
    </xf>
    <xf numFmtId="0" fontId="9" fillId="3" borderId="18" xfId="0" applyFont="1" applyFill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6" fillId="3" borderId="33" xfId="0" applyFont="1" applyFill="1" applyBorder="1" applyAlignment="1">
      <alignment horizontal="center" wrapText="1"/>
    </xf>
    <xf numFmtId="9" fontId="6" fillId="3" borderId="1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III Trim '!$A$26:$A$32</c:f>
              <c:strCache>
                <c:ptCount val="7"/>
                <c:pt idx="0">
                  <c:v>VIRTUAL / E-MAIL</c:v>
                </c:pt>
                <c:pt idx="1">
                  <c:v>VIRTUAL / SDQS</c:v>
                </c:pt>
                <c:pt idx="2">
                  <c:v>ESCRITO / VENTANILLA CORRESPONDENCIA</c:v>
                </c:pt>
                <c:pt idx="3">
                  <c:v>VIRTUAL / REDES SOCIALES</c:v>
                </c:pt>
                <c:pt idx="4">
                  <c:v>TELEFÓNICO</c:v>
                </c:pt>
                <c:pt idx="5">
                  <c:v>VIRTUAL / CHAT WEB</c:v>
                </c:pt>
                <c:pt idx="6">
                  <c:v>PRESENCIAL / OFICINA</c:v>
                </c:pt>
              </c:strCache>
            </c:strRef>
          </c:cat>
          <c:val>
            <c:numRef>
              <c:f>'Solicitud Información III Trim '!$E$26:$E$32</c:f>
              <c:numCache>
                <c:formatCode>General</c:formatCode>
                <c:ptCount val="7"/>
                <c:pt idx="0">
                  <c:v>66</c:v>
                </c:pt>
                <c:pt idx="1">
                  <c:v>12</c:v>
                </c:pt>
                <c:pt idx="2">
                  <c:v>10</c:v>
                </c:pt>
                <c:pt idx="3">
                  <c:v>4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III Trim '!$A$54:$A$58</c:f>
              <c:strCache>
                <c:ptCount val="5"/>
                <c:pt idx="0">
                  <c:v>INFORMACIÓN TECNICA DE OBRAS</c:v>
                </c:pt>
                <c:pt idx="1">
                  <c:v>GESTIÓN ADMINISTRATIVA</c:v>
                </c:pt>
                <c:pt idx="2">
                  <c:v>INFORMACIÓN CONTRACTUAL DE OBRAS</c:v>
                </c:pt>
                <c:pt idx="3">
                  <c:v>INFORMACIÓN SOBRE INICIO DE OBRAS</c:v>
                </c:pt>
                <c:pt idx="4">
                  <c:v>GESTIÓN DEL TALENTO HUMANO</c:v>
                </c:pt>
              </c:strCache>
            </c:strRef>
          </c:cat>
          <c:val>
            <c:numRef>
              <c:f>'Solicitud Información III Trim '!$E$54:$E$58</c:f>
              <c:numCache>
                <c:formatCode>General</c:formatCode>
                <c:ptCount val="5"/>
                <c:pt idx="0">
                  <c:v>68</c:v>
                </c:pt>
                <c:pt idx="1">
                  <c:v>13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III Trim '!$B$6:$B$8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'Solicitud Información III Trim '!$C$6:$C$8</c:f>
              <c:numCache>
                <c:formatCode>General</c:formatCode>
                <c:ptCount val="3"/>
                <c:pt idx="0">
                  <c:v>25</c:v>
                </c:pt>
                <c:pt idx="1">
                  <c:v>35</c:v>
                </c:pt>
                <c:pt idx="2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33</xdr:row>
      <xdr:rowOff>163830</xdr:rowOff>
    </xdr:from>
    <xdr:to>
      <xdr:col>5</xdr:col>
      <xdr:colOff>906780</xdr:colOff>
      <xdr:row>48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906781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59</xdr:row>
      <xdr:rowOff>194310</xdr:rowOff>
    </xdr:from>
    <xdr:to>
      <xdr:col>5</xdr:col>
      <xdr:colOff>838200</xdr:colOff>
      <xdr:row>73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Base%20de%20datos%20ACI%20-%20Actualizada%202021%20Ene%2003%202021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esktop/VARIOS%20UMV/2022/JULIO/Base%20de%20datos%20ACI%20-%20Actualizada%202022%20Julio%2005%202022(Recuperado%20autom&#225;ticament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4478-2CE4-4C22-8A46-FE378D2163BC}">
  <dimension ref="A1:P98"/>
  <sheetViews>
    <sheetView topLeftCell="C1" zoomScaleNormal="100" workbookViewId="0">
      <selection activeCell="L94" sqref="L94"/>
    </sheetView>
  </sheetViews>
  <sheetFormatPr baseColWidth="10" defaultRowHeight="14.4" x14ac:dyDescent="0.3"/>
  <cols>
    <col min="1" max="1" width="5.109375" style="43" customWidth="1"/>
    <col min="3" max="3" width="19.33203125" style="47" customWidth="1"/>
    <col min="4" max="4" width="15.6640625" customWidth="1"/>
    <col min="5" max="5" width="11.44140625" customWidth="1"/>
    <col min="6" max="6" width="16.33203125" customWidth="1"/>
    <col min="7" max="7" width="28.33203125" customWidth="1"/>
    <col min="8" max="8" width="36.6640625" customWidth="1"/>
    <col min="9" max="9" width="11.5546875" style="45"/>
    <col min="10" max="10" width="15.33203125" style="47" customWidth="1"/>
    <col min="11" max="11" width="11.5546875" style="45"/>
    <col min="16" max="16" width="18.33203125" customWidth="1"/>
  </cols>
  <sheetData>
    <row r="1" spans="1:16" ht="63.75" customHeight="1" thickBot="1" x14ac:dyDescent="0.35">
      <c r="A1" s="72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51" customHeight="1" thickBot="1" x14ac:dyDescent="0.35">
      <c r="A2" s="39" t="s">
        <v>36</v>
      </c>
      <c r="B2" s="40" t="s">
        <v>0</v>
      </c>
      <c r="C2" s="49" t="s">
        <v>1</v>
      </c>
      <c r="D2" s="40" t="s">
        <v>2</v>
      </c>
      <c r="E2" s="40" t="s">
        <v>3</v>
      </c>
      <c r="F2" s="40" t="s">
        <v>4</v>
      </c>
      <c r="G2" s="40" t="s">
        <v>5</v>
      </c>
      <c r="H2" s="40" t="s">
        <v>6</v>
      </c>
      <c r="I2" s="44" t="s">
        <v>7</v>
      </c>
      <c r="J2" s="46" t="s">
        <v>8</v>
      </c>
      <c r="K2" s="48" t="s">
        <v>9</v>
      </c>
      <c r="L2" s="41" t="s">
        <v>10</v>
      </c>
      <c r="M2" s="61" t="s">
        <v>58</v>
      </c>
      <c r="N2" s="42" t="s">
        <v>11</v>
      </c>
      <c r="O2" s="40" t="s">
        <v>12</v>
      </c>
      <c r="P2" s="40" t="s">
        <v>13</v>
      </c>
    </row>
    <row r="3" spans="1:16" ht="30.6" x14ac:dyDescent="0.3">
      <c r="A3" s="50">
        <v>1</v>
      </c>
      <c r="B3" s="62">
        <v>2462282022</v>
      </c>
      <c r="C3" s="63">
        <v>20221120075432</v>
      </c>
      <c r="D3" s="62" t="s">
        <v>18</v>
      </c>
      <c r="E3" s="64" t="s">
        <v>23</v>
      </c>
      <c r="F3" s="1" t="s">
        <v>16</v>
      </c>
      <c r="G3" s="62" t="s">
        <v>22</v>
      </c>
      <c r="H3" s="62" t="s">
        <v>73</v>
      </c>
      <c r="I3" s="68">
        <v>44743</v>
      </c>
      <c r="J3" s="63">
        <v>20221300060131</v>
      </c>
      <c r="K3" s="71">
        <v>44753</v>
      </c>
      <c r="L3" s="60">
        <v>5</v>
      </c>
      <c r="M3" s="60">
        <v>0</v>
      </c>
      <c r="N3" s="62" t="s">
        <v>25</v>
      </c>
      <c r="O3" s="62" t="s">
        <v>26</v>
      </c>
      <c r="P3" s="62"/>
    </row>
    <row r="4" spans="1:16" ht="30.6" x14ac:dyDescent="0.3">
      <c r="A4" s="50">
        <v>2</v>
      </c>
      <c r="B4" s="63">
        <v>2473942022</v>
      </c>
      <c r="C4" s="63">
        <v>20221120075872</v>
      </c>
      <c r="D4" s="62" t="s">
        <v>18</v>
      </c>
      <c r="E4" s="64" t="s">
        <v>24</v>
      </c>
      <c r="F4" s="1" t="s">
        <v>16</v>
      </c>
      <c r="G4" s="62" t="s">
        <v>27</v>
      </c>
      <c r="H4" s="62" t="s">
        <v>74</v>
      </c>
      <c r="I4" s="68">
        <v>44747</v>
      </c>
      <c r="J4" s="63">
        <v>20221320060561</v>
      </c>
      <c r="K4" s="71">
        <v>44757</v>
      </c>
      <c r="L4" s="60">
        <v>8</v>
      </c>
      <c r="M4" s="60">
        <v>0</v>
      </c>
      <c r="N4" s="62"/>
      <c r="O4" s="62"/>
      <c r="P4" s="62"/>
    </row>
    <row r="5" spans="1:16" ht="40.799999999999997" x14ac:dyDescent="0.3">
      <c r="A5" s="50">
        <v>3</v>
      </c>
      <c r="B5" s="63">
        <v>2531882022</v>
      </c>
      <c r="C5" s="63">
        <v>20221120078652</v>
      </c>
      <c r="D5" s="62" t="s">
        <v>18</v>
      </c>
      <c r="E5" s="64" t="s">
        <v>21</v>
      </c>
      <c r="F5" s="1" t="s">
        <v>16</v>
      </c>
      <c r="G5" s="62" t="s">
        <v>22</v>
      </c>
      <c r="H5" s="62" t="s">
        <v>75</v>
      </c>
      <c r="I5" s="68">
        <v>44750</v>
      </c>
      <c r="J5" s="63">
        <v>20221200061371</v>
      </c>
      <c r="K5" s="71">
        <v>44755</v>
      </c>
      <c r="L5" s="60">
        <v>3</v>
      </c>
      <c r="M5" s="60">
        <v>0</v>
      </c>
      <c r="N5" s="62"/>
      <c r="O5" s="62"/>
      <c r="P5" s="62"/>
    </row>
    <row r="6" spans="1:16" ht="30.6" x14ac:dyDescent="0.3">
      <c r="A6" s="50">
        <v>4</v>
      </c>
      <c r="B6" s="62">
        <v>2545822022</v>
      </c>
      <c r="C6" s="63">
        <v>20221120079052</v>
      </c>
      <c r="D6" s="62" t="s">
        <v>29</v>
      </c>
      <c r="E6" s="64" t="s">
        <v>21</v>
      </c>
      <c r="F6" s="1" t="s">
        <v>16</v>
      </c>
      <c r="G6" s="62" t="s">
        <v>22</v>
      </c>
      <c r="H6" s="62" t="s">
        <v>76</v>
      </c>
      <c r="I6" s="68">
        <v>44753</v>
      </c>
      <c r="J6" s="63">
        <v>20221200061761</v>
      </c>
      <c r="K6" s="71">
        <v>44756</v>
      </c>
      <c r="L6" s="60">
        <v>3</v>
      </c>
      <c r="M6" s="60">
        <v>0</v>
      </c>
      <c r="N6" s="62"/>
      <c r="O6" s="62"/>
      <c r="P6" s="62"/>
    </row>
    <row r="7" spans="1:16" ht="30.6" x14ac:dyDescent="0.3">
      <c r="A7" s="50">
        <v>5</v>
      </c>
      <c r="B7" s="62">
        <v>2575982022</v>
      </c>
      <c r="C7" s="63">
        <v>20221120080472</v>
      </c>
      <c r="D7" s="62" t="s">
        <v>14</v>
      </c>
      <c r="E7" s="64" t="s">
        <v>32</v>
      </c>
      <c r="F7" s="1" t="s">
        <v>16</v>
      </c>
      <c r="G7" s="62" t="s">
        <v>22</v>
      </c>
      <c r="H7" s="62" t="s">
        <v>77</v>
      </c>
      <c r="I7" s="68">
        <v>44755</v>
      </c>
      <c r="J7" s="63">
        <v>20221500066861</v>
      </c>
      <c r="K7" s="71">
        <v>44770</v>
      </c>
      <c r="L7" s="60">
        <v>10</v>
      </c>
      <c r="M7" s="60">
        <v>0</v>
      </c>
      <c r="N7" s="62"/>
      <c r="O7" s="62"/>
      <c r="P7" s="62"/>
    </row>
    <row r="8" spans="1:16" ht="30.6" x14ac:dyDescent="0.3">
      <c r="A8" s="50">
        <v>6</v>
      </c>
      <c r="B8" s="63">
        <v>2584422022</v>
      </c>
      <c r="C8" s="63">
        <v>20221120080782</v>
      </c>
      <c r="D8" s="62" t="s">
        <v>18</v>
      </c>
      <c r="E8" s="64" t="s">
        <v>21</v>
      </c>
      <c r="F8" s="1" t="s">
        <v>16</v>
      </c>
      <c r="G8" s="62" t="s">
        <v>22</v>
      </c>
      <c r="H8" s="62" t="s">
        <v>78</v>
      </c>
      <c r="I8" s="68">
        <v>44755</v>
      </c>
      <c r="J8" s="63">
        <v>20221200062151</v>
      </c>
      <c r="K8" s="71">
        <v>44757</v>
      </c>
      <c r="L8" s="60">
        <v>2</v>
      </c>
      <c r="M8" s="60">
        <v>0</v>
      </c>
      <c r="N8" s="62"/>
      <c r="O8" s="62"/>
      <c r="P8" s="62"/>
    </row>
    <row r="9" spans="1:16" ht="20.399999999999999" x14ac:dyDescent="0.3">
      <c r="A9" s="50">
        <v>7</v>
      </c>
      <c r="B9" s="62">
        <v>2591942022</v>
      </c>
      <c r="C9" s="63">
        <v>20221120081002</v>
      </c>
      <c r="D9" s="62" t="s">
        <v>18</v>
      </c>
      <c r="E9" s="64" t="s">
        <v>21</v>
      </c>
      <c r="F9" s="1" t="s">
        <v>16</v>
      </c>
      <c r="G9" s="62" t="s">
        <v>22</v>
      </c>
      <c r="H9" s="62" t="s">
        <v>79</v>
      </c>
      <c r="I9" s="68">
        <v>44756</v>
      </c>
      <c r="J9" s="63">
        <v>20221200063461</v>
      </c>
      <c r="K9" s="71">
        <v>44761</v>
      </c>
      <c r="L9" s="60">
        <v>3</v>
      </c>
      <c r="M9" s="60">
        <v>0</v>
      </c>
      <c r="N9" s="62"/>
      <c r="O9" s="62"/>
      <c r="P9" s="62"/>
    </row>
    <row r="10" spans="1:16" ht="20.399999999999999" x14ac:dyDescent="0.3">
      <c r="A10" s="50">
        <v>8</v>
      </c>
      <c r="B10" s="62">
        <v>2592082022</v>
      </c>
      <c r="C10" s="63">
        <v>20221120081022</v>
      </c>
      <c r="D10" s="62" t="s">
        <v>18</v>
      </c>
      <c r="E10" s="64" t="s">
        <v>21</v>
      </c>
      <c r="F10" s="1" t="s">
        <v>16</v>
      </c>
      <c r="G10" s="62" t="s">
        <v>22</v>
      </c>
      <c r="H10" s="62" t="s">
        <v>80</v>
      </c>
      <c r="I10" s="68">
        <v>44756</v>
      </c>
      <c r="J10" s="63">
        <v>20221200063451</v>
      </c>
      <c r="K10" s="71">
        <v>44761</v>
      </c>
      <c r="L10" s="60">
        <v>3</v>
      </c>
      <c r="M10" s="60">
        <v>0</v>
      </c>
      <c r="N10" s="62"/>
      <c r="O10" s="62"/>
      <c r="P10" s="62"/>
    </row>
    <row r="11" spans="1:16" ht="40.799999999999997" x14ac:dyDescent="0.3">
      <c r="A11" s="50">
        <v>9</v>
      </c>
      <c r="B11" s="63">
        <v>2609032022</v>
      </c>
      <c r="C11" s="63">
        <v>20221120081522</v>
      </c>
      <c r="D11" s="62" t="s">
        <v>18</v>
      </c>
      <c r="E11" s="64" t="s">
        <v>23</v>
      </c>
      <c r="F11" s="1" t="s">
        <v>16</v>
      </c>
      <c r="G11" s="62" t="s">
        <v>22</v>
      </c>
      <c r="H11" s="62" t="s">
        <v>81</v>
      </c>
      <c r="I11" s="68">
        <v>44757</v>
      </c>
      <c r="J11" s="63">
        <v>20221300064561</v>
      </c>
      <c r="K11" s="71">
        <v>44764</v>
      </c>
      <c r="L11" s="60">
        <v>4</v>
      </c>
      <c r="M11" s="60">
        <v>0</v>
      </c>
      <c r="N11" s="62" t="s">
        <v>25</v>
      </c>
      <c r="O11" s="62" t="s">
        <v>26</v>
      </c>
      <c r="P11" s="62"/>
    </row>
    <row r="12" spans="1:16" ht="30.6" x14ac:dyDescent="0.3">
      <c r="A12" s="50">
        <v>10</v>
      </c>
      <c r="B12" s="63">
        <v>2608582022</v>
      </c>
      <c r="C12" s="63">
        <v>20221120081502</v>
      </c>
      <c r="D12" s="62" t="s">
        <v>18</v>
      </c>
      <c r="E12" s="64" t="s">
        <v>21</v>
      </c>
      <c r="F12" s="1" t="s">
        <v>16</v>
      </c>
      <c r="G12" s="62" t="s">
        <v>22</v>
      </c>
      <c r="H12" s="62" t="s">
        <v>82</v>
      </c>
      <c r="I12" s="68">
        <v>44757</v>
      </c>
      <c r="J12" s="63">
        <v>20221200063591</v>
      </c>
      <c r="K12" s="71">
        <v>44761</v>
      </c>
      <c r="L12" s="60">
        <v>2</v>
      </c>
      <c r="M12" s="60">
        <v>0</v>
      </c>
      <c r="N12" s="62"/>
      <c r="O12" s="62"/>
      <c r="P12" s="62"/>
    </row>
    <row r="13" spans="1:16" ht="20.399999999999999" x14ac:dyDescent="0.3">
      <c r="A13" s="50">
        <v>11</v>
      </c>
      <c r="B13" s="63">
        <v>2614692022</v>
      </c>
      <c r="C13" s="63">
        <v>20221120081982</v>
      </c>
      <c r="D13" s="62" t="s">
        <v>18</v>
      </c>
      <c r="E13" s="64" t="s">
        <v>24</v>
      </c>
      <c r="F13" s="1" t="s">
        <v>16</v>
      </c>
      <c r="G13" s="62" t="s">
        <v>22</v>
      </c>
      <c r="H13" s="62" t="s">
        <v>83</v>
      </c>
      <c r="I13" s="68">
        <v>44757</v>
      </c>
      <c r="J13" s="63">
        <v>20221320065391</v>
      </c>
      <c r="K13" s="71">
        <v>44771</v>
      </c>
      <c r="L13" s="60">
        <v>9</v>
      </c>
      <c r="M13" s="60">
        <v>0</v>
      </c>
      <c r="N13" s="62"/>
      <c r="O13" s="62"/>
      <c r="P13" s="62"/>
    </row>
    <row r="14" spans="1:16" ht="30.6" x14ac:dyDescent="0.3">
      <c r="A14" s="50">
        <v>12</v>
      </c>
      <c r="B14" s="62">
        <v>2616202022</v>
      </c>
      <c r="C14" s="63">
        <v>20221120082132</v>
      </c>
      <c r="D14" s="62" t="s">
        <v>18</v>
      </c>
      <c r="E14" s="64" t="s">
        <v>21</v>
      </c>
      <c r="F14" s="1" t="s">
        <v>16</v>
      </c>
      <c r="G14" s="62" t="s">
        <v>22</v>
      </c>
      <c r="H14" s="62" t="s">
        <v>84</v>
      </c>
      <c r="I14" s="68">
        <v>44757</v>
      </c>
      <c r="J14" s="63">
        <v>20221200063631</v>
      </c>
      <c r="K14" s="71">
        <v>44763</v>
      </c>
      <c r="L14" s="60">
        <v>3</v>
      </c>
      <c r="M14" s="60">
        <v>0</v>
      </c>
      <c r="N14" s="62"/>
      <c r="O14" s="62"/>
      <c r="P14" s="62"/>
    </row>
    <row r="15" spans="1:16" ht="20.399999999999999" x14ac:dyDescent="0.3">
      <c r="A15" s="50">
        <v>13</v>
      </c>
      <c r="B15" s="62">
        <v>2636512022</v>
      </c>
      <c r="C15" s="63">
        <v>20221120082572</v>
      </c>
      <c r="D15" s="62" t="s">
        <v>18</v>
      </c>
      <c r="E15" s="64" t="s">
        <v>24</v>
      </c>
      <c r="F15" s="1" t="s">
        <v>16</v>
      </c>
      <c r="G15" s="62" t="s">
        <v>22</v>
      </c>
      <c r="H15" s="62" t="s">
        <v>85</v>
      </c>
      <c r="I15" s="68">
        <v>44760</v>
      </c>
      <c r="J15" s="63">
        <v>20221320066731</v>
      </c>
      <c r="K15" s="71">
        <v>44775</v>
      </c>
      <c r="L15" s="60">
        <v>10</v>
      </c>
      <c r="M15" s="60">
        <v>0</v>
      </c>
      <c r="N15" s="62"/>
      <c r="O15" s="62"/>
      <c r="P15" s="62"/>
    </row>
    <row r="16" spans="1:16" ht="40.799999999999997" x14ac:dyDescent="0.3">
      <c r="A16" s="50">
        <v>14</v>
      </c>
      <c r="B16" s="62">
        <v>2651082022</v>
      </c>
      <c r="C16" s="63">
        <v>20221120082992</v>
      </c>
      <c r="D16" s="62" t="s">
        <v>18</v>
      </c>
      <c r="E16" s="64" t="s">
        <v>21</v>
      </c>
      <c r="F16" s="1" t="s">
        <v>16</v>
      </c>
      <c r="G16" s="62" t="s">
        <v>22</v>
      </c>
      <c r="H16" s="62" t="s">
        <v>86</v>
      </c>
      <c r="I16" s="68">
        <v>44761</v>
      </c>
      <c r="J16" s="63">
        <v>20221200064161</v>
      </c>
      <c r="K16" s="71">
        <v>44764</v>
      </c>
      <c r="L16" s="60">
        <v>2</v>
      </c>
      <c r="M16" s="60">
        <v>0</v>
      </c>
      <c r="N16" s="62"/>
      <c r="O16" s="62"/>
      <c r="P16" s="62"/>
    </row>
    <row r="17" spans="1:16" ht="30.6" x14ac:dyDescent="0.3">
      <c r="A17" s="50">
        <v>15</v>
      </c>
      <c r="B17" s="62">
        <v>2669872022</v>
      </c>
      <c r="C17" s="63">
        <v>20221120083622</v>
      </c>
      <c r="D17" s="62" t="s">
        <v>18</v>
      </c>
      <c r="E17" s="64" t="s">
        <v>23</v>
      </c>
      <c r="F17" s="1" t="s">
        <v>16</v>
      </c>
      <c r="G17" s="62" t="s">
        <v>22</v>
      </c>
      <c r="H17" s="62" t="s">
        <v>87</v>
      </c>
      <c r="I17" s="68">
        <v>44763</v>
      </c>
      <c r="J17" s="63">
        <v>20221300069111</v>
      </c>
      <c r="K17" s="71">
        <v>44777</v>
      </c>
      <c r="L17" s="60">
        <v>10</v>
      </c>
      <c r="M17" s="60">
        <v>0</v>
      </c>
      <c r="N17" s="62"/>
      <c r="O17" s="62"/>
      <c r="P17" s="62"/>
    </row>
    <row r="18" spans="1:16" ht="30.6" x14ac:dyDescent="0.3">
      <c r="A18" s="50">
        <v>16</v>
      </c>
      <c r="B18" s="62">
        <v>2683202022</v>
      </c>
      <c r="C18" s="63">
        <v>20221120084132</v>
      </c>
      <c r="D18" s="62" t="s">
        <v>18</v>
      </c>
      <c r="E18" s="64" t="s">
        <v>21</v>
      </c>
      <c r="F18" s="1" t="s">
        <v>16</v>
      </c>
      <c r="G18" s="62" t="s">
        <v>28</v>
      </c>
      <c r="H18" s="62" t="s">
        <v>88</v>
      </c>
      <c r="I18" s="68">
        <v>44763</v>
      </c>
      <c r="J18" s="63">
        <v>20221200065411</v>
      </c>
      <c r="K18" s="71">
        <v>44768</v>
      </c>
      <c r="L18" s="60">
        <v>3</v>
      </c>
      <c r="M18" s="60">
        <v>0</v>
      </c>
      <c r="N18" s="62"/>
      <c r="O18" s="62"/>
      <c r="P18" s="62"/>
    </row>
    <row r="19" spans="1:16" ht="20.399999999999999" x14ac:dyDescent="0.3">
      <c r="A19" s="50">
        <v>17</v>
      </c>
      <c r="B19" s="62"/>
      <c r="C19" s="63">
        <v>20221120084282</v>
      </c>
      <c r="D19" s="62" t="s">
        <v>18</v>
      </c>
      <c r="E19" s="64" t="s">
        <v>15</v>
      </c>
      <c r="F19" s="1" t="s">
        <v>16</v>
      </c>
      <c r="G19" s="62" t="s">
        <v>17</v>
      </c>
      <c r="H19" s="62" t="s">
        <v>89</v>
      </c>
      <c r="I19" s="68">
        <v>44764</v>
      </c>
      <c r="J19" s="63">
        <v>20221130066491</v>
      </c>
      <c r="K19" s="71">
        <v>44771</v>
      </c>
      <c r="L19" s="60">
        <v>5</v>
      </c>
      <c r="M19" s="60">
        <v>0</v>
      </c>
      <c r="N19" s="62"/>
      <c r="O19" s="62"/>
      <c r="P19" s="62"/>
    </row>
    <row r="20" spans="1:16" ht="30.6" x14ac:dyDescent="0.3">
      <c r="A20" s="50">
        <v>18</v>
      </c>
      <c r="B20" s="62">
        <v>2687432022</v>
      </c>
      <c r="C20" s="63">
        <v>20221120084452</v>
      </c>
      <c r="D20" s="62" t="s">
        <v>18</v>
      </c>
      <c r="E20" s="64" t="s">
        <v>21</v>
      </c>
      <c r="F20" s="1" t="s">
        <v>16</v>
      </c>
      <c r="G20" s="62" t="s">
        <v>22</v>
      </c>
      <c r="H20" s="62" t="s">
        <v>90</v>
      </c>
      <c r="I20" s="68">
        <v>44764</v>
      </c>
      <c r="J20" s="63">
        <v>20221200065681</v>
      </c>
      <c r="K20" s="71">
        <v>44769</v>
      </c>
      <c r="L20" s="60">
        <v>3</v>
      </c>
      <c r="M20" s="60">
        <v>0</v>
      </c>
      <c r="N20" s="62"/>
      <c r="O20" s="62"/>
      <c r="P20" s="62"/>
    </row>
    <row r="21" spans="1:16" ht="20.399999999999999" x14ac:dyDescent="0.3">
      <c r="A21" s="50">
        <v>19</v>
      </c>
      <c r="B21" s="62">
        <v>2707022022</v>
      </c>
      <c r="C21" s="63">
        <v>20221120085072</v>
      </c>
      <c r="D21" s="62" t="s">
        <v>18</v>
      </c>
      <c r="E21" s="64" t="s">
        <v>24</v>
      </c>
      <c r="F21" s="1" t="s">
        <v>16</v>
      </c>
      <c r="G21" s="62" t="s">
        <v>28</v>
      </c>
      <c r="H21" s="62" t="s">
        <v>91</v>
      </c>
      <c r="I21" s="68">
        <v>44767</v>
      </c>
      <c r="J21" s="63">
        <v>20221320066151</v>
      </c>
      <c r="K21" s="71">
        <v>44773</v>
      </c>
      <c r="L21" s="60">
        <v>4</v>
      </c>
      <c r="M21" s="60">
        <v>0</v>
      </c>
      <c r="N21" s="62"/>
      <c r="O21" s="62"/>
      <c r="P21" s="62"/>
    </row>
    <row r="22" spans="1:16" ht="30.6" x14ac:dyDescent="0.3">
      <c r="A22" s="50">
        <v>20</v>
      </c>
      <c r="B22" s="62"/>
      <c r="C22" s="63">
        <v>20221120085312</v>
      </c>
      <c r="D22" s="62" t="s">
        <v>29</v>
      </c>
      <c r="E22" s="64" t="s">
        <v>21</v>
      </c>
      <c r="F22" s="1" t="s">
        <v>16</v>
      </c>
      <c r="G22" s="62" t="s">
        <v>22</v>
      </c>
      <c r="H22" s="62" t="s">
        <v>92</v>
      </c>
      <c r="I22" s="68">
        <v>44767</v>
      </c>
      <c r="J22" s="63">
        <v>20221200065831</v>
      </c>
      <c r="K22" s="71">
        <v>44769</v>
      </c>
      <c r="L22" s="60">
        <v>2</v>
      </c>
      <c r="M22" s="60">
        <v>0</v>
      </c>
      <c r="N22" s="62" t="s">
        <v>25</v>
      </c>
      <c r="O22" s="62" t="s">
        <v>169</v>
      </c>
      <c r="P22" s="62"/>
    </row>
    <row r="23" spans="1:16" ht="30.6" x14ac:dyDescent="0.3">
      <c r="A23" s="50">
        <v>21</v>
      </c>
      <c r="B23" s="62"/>
      <c r="C23" s="63">
        <v>20221120085482</v>
      </c>
      <c r="D23" s="62" t="s">
        <v>18</v>
      </c>
      <c r="E23" s="64" t="s">
        <v>23</v>
      </c>
      <c r="F23" s="1" t="s">
        <v>16</v>
      </c>
      <c r="G23" s="62" t="s">
        <v>22</v>
      </c>
      <c r="H23" s="62" t="s">
        <v>93</v>
      </c>
      <c r="I23" s="68">
        <v>44767</v>
      </c>
      <c r="J23" s="63">
        <v>20221300065491</v>
      </c>
      <c r="K23" s="71">
        <v>44768</v>
      </c>
      <c r="L23" s="60">
        <v>1</v>
      </c>
      <c r="M23" s="60">
        <v>0</v>
      </c>
      <c r="N23" s="62"/>
      <c r="O23" s="62"/>
      <c r="P23" s="62"/>
    </row>
    <row r="24" spans="1:16" ht="20.399999999999999" x14ac:dyDescent="0.3">
      <c r="A24" s="50">
        <v>22</v>
      </c>
      <c r="B24" s="62"/>
      <c r="C24" s="63">
        <v>20221120086052</v>
      </c>
      <c r="D24" s="62" t="s">
        <v>18</v>
      </c>
      <c r="E24" s="64" t="s">
        <v>23</v>
      </c>
      <c r="F24" s="1" t="s">
        <v>16</v>
      </c>
      <c r="G24" s="62" t="s">
        <v>22</v>
      </c>
      <c r="H24" s="62" t="s">
        <v>94</v>
      </c>
      <c r="I24" s="68">
        <v>44768</v>
      </c>
      <c r="J24" s="63">
        <v>20221300070491</v>
      </c>
      <c r="K24" s="71">
        <v>44782</v>
      </c>
      <c r="L24" s="60">
        <v>10</v>
      </c>
      <c r="M24" s="60">
        <v>0</v>
      </c>
      <c r="N24" s="62"/>
      <c r="O24" s="62"/>
      <c r="P24" s="62"/>
    </row>
    <row r="25" spans="1:16" ht="30.6" x14ac:dyDescent="0.3">
      <c r="A25" s="50">
        <v>23</v>
      </c>
      <c r="B25" s="62">
        <v>2756132022</v>
      </c>
      <c r="C25" s="63">
        <v>20221120087782</v>
      </c>
      <c r="D25" s="62" t="s">
        <v>18</v>
      </c>
      <c r="E25" s="64" t="s">
        <v>21</v>
      </c>
      <c r="F25" s="1" t="s">
        <v>16</v>
      </c>
      <c r="G25" s="62" t="s">
        <v>22</v>
      </c>
      <c r="H25" s="62" t="s">
        <v>95</v>
      </c>
      <c r="I25" s="68">
        <v>44770</v>
      </c>
      <c r="J25" s="63">
        <v>20221200067641</v>
      </c>
      <c r="K25" s="71">
        <v>44774</v>
      </c>
      <c r="L25" s="60">
        <v>2</v>
      </c>
      <c r="M25" s="60">
        <v>0</v>
      </c>
      <c r="N25" s="62"/>
      <c r="O25" s="62"/>
      <c r="P25" s="62"/>
    </row>
    <row r="26" spans="1:16" ht="30.6" x14ac:dyDescent="0.3">
      <c r="A26" s="50">
        <v>24</v>
      </c>
      <c r="B26" s="62">
        <v>2756142022</v>
      </c>
      <c r="C26" s="63">
        <v>20221120087792</v>
      </c>
      <c r="D26" s="62" t="s">
        <v>18</v>
      </c>
      <c r="E26" s="64" t="s">
        <v>21</v>
      </c>
      <c r="F26" s="1" t="s">
        <v>16</v>
      </c>
      <c r="G26" s="62" t="s">
        <v>22</v>
      </c>
      <c r="H26" s="62" t="s">
        <v>96</v>
      </c>
      <c r="I26" s="68">
        <v>44770</v>
      </c>
      <c r="J26" s="63">
        <v>20221200067681</v>
      </c>
      <c r="K26" s="71">
        <v>44774</v>
      </c>
      <c r="L26" s="60">
        <v>2</v>
      </c>
      <c r="M26" s="60">
        <v>0</v>
      </c>
      <c r="N26" s="62"/>
      <c r="O26" s="62"/>
      <c r="P26" s="62"/>
    </row>
    <row r="27" spans="1:16" ht="30.6" x14ac:dyDescent="0.3">
      <c r="A27" s="50">
        <v>25</v>
      </c>
      <c r="B27" s="62">
        <v>2774162022</v>
      </c>
      <c r="C27" s="65">
        <v>20221120088962</v>
      </c>
      <c r="D27" s="65" t="s">
        <v>18</v>
      </c>
      <c r="E27" s="64" t="s">
        <v>21</v>
      </c>
      <c r="F27" s="1" t="s">
        <v>16</v>
      </c>
      <c r="G27" s="62" t="s">
        <v>22</v>
      </c>
      <c r="H27" s="62" t="s">
        <v>97</v>
      </c>
      <c r="I27" s="68">
        <v>44771</v>
      </c>
      <c r="J27" s="65">
        <v>20221200068211</v>
      </c>
      <c r="K27" s="71">
        <v>44775</v>
      </c>
      <c r="L27" s="60">
        <v>2</v>
      </c>
      <c r="M27" s="60">
        <v>0</v>
      </c>
      <c r="N27" s="62"/>
      <c r="O27" s="62"/>
      <c r="P27" s="62"/>
    </row>
    <row r="28" spans="1:16" ht="40.799999999999997" x14ac:dyDescent="0.3">
      <c r="A28" s="50">
        <v>26</v>
      </c>
      <c r="B28" s="62"/>
      <c r="C28" s="63">
        <v>20221120089652</v>
      </c>
      <c r="D28" s="62" t="s">
        <v>18</v>
      </c>
      <c r="E28" s="64" t="s">
        <v>56</v>
      </c>
      <c r="F28" s="1" t="s">
        <v>16</v>
      </c>
      <c r="G28" s="62" t="s">
        <v>22</v>
      </c>
      <c r="H28" s="62" t="s">
        <v>98</v>
      </c>
      <c r="I28" s="68">
        <v>44774</v>
      </c>
      <c r="J28" s="63">
        <v>20221330071901</v>
      </c>
      <c r="K28" s="71">
        <v>44789</v>
      </c>
      <c r="L28" s="60">
        <v>10</v>
      </c>
      <c r="M28" s="60">
        <v>0</v>
      </c>
      <c r="N28" s="62"/>
      <c r="O28" s="62"/>
      <c r="P28" s="62"/>
    </row>
    <row r="29" spans="1:16" ht="30.6" x14ac:dyDescent="0.3">
      <c r="A29" s="50">
        <v>27</v>
      </c>
      <c r="B29" s="62">
        <v>2795842022</v>
      </c>
      <c r="C29" s="63">
        <v>20221120090062</v>
      </c>
      <c r="D29" s="62" t="s">
        <v>18</v>
      </c>
      <c r="E29" s="64" t="s">
        <v>24</v>
      </c>
      <c r="F29" s="1" t="s">
        <v>16</v>
      </c>
      <c r="G29" s="62" t="s">
        <v>22</v>
      </c>
      <c r="H29" s="62" t="s">
        <v>99</v>
      </c>
      <c r="I29" s="68">
        <v>44774</v>
      </c>
      <c r="J29" s="63">
        <v>20221320072451</v>
      </c>
      <c r="K29" s="71">
        <v>44789</v>
      </c>
      <c r="L29" s="60">
        <v>10</v>
      </c>
      <c r="M29" s="60">
        <v>0</v>
      </c>
      <c r="N29" s="62" t="s">
        <v>25</v>
      </c>
      <c r="O29" s="62" t="s">
        <v>170</v>
      </c>
      <c r="P29" s="62"/>
    </row>
    <row r="30" spans="1:16" ht="30.6" x14ac:dyDescent="0.3">
      <c r="A30" s="50">
        <v>28</v>
      </c>
      <c r="B30" s="62">
        <v>2758232022</v>
      </c>
      <c r="C30" s="63">
        <v>20221120090192</v>
      </c>
      <c r="D30" s="62" t="s">
        <v>14</v>
      </c>
      <c r="E30" s="64" t="s">
        <v>21</v>
      </c>
      <c r="F30" s="1" t="s">
        <v>16</v>
      </c>
      <c r="G30" s="62" t="s">
        <v>22</v>
      </c>
      <c r="H30" s="62" t="s">
        <v>100</v>
      </c>
      <c r="I30" s="68">
        <v>44774</v>
      </c>
      <c r="J30" s="63">
        <v>20221200069791</v>
      </c>
      <c r="K30" s="71">
        <v>44779</v>
      </c>
      <c r="L30" s="60">
        <v>4</v>
      </c>
      <c r="M30" s="60">
        <v>0</v>
      </c>
      <c r="N30" s="62" t="s">
        <v>25</v>
      </c>
      <c r="O30" s="62" t="s">
        <v>26</v>
      </c>
      <c r="P30" s="62"/>
    </row>
    <row r="31" spans="1:16" ht="30.6" x14ac:dyDescent="0.3">
      <c r="A31" s="50">
        <v>29</v>
      </c>
      <c r="B31" s="62"/>
      <c r="C31" s="63">
        <v>20221120091012</v>
      </c>
      <c r="D31" s="62" t="s">
        <v>18</v>
      </c>
      <c r="E31" s="64" t="s">
        <v>21</v>
      </c>
      <c r="F31" s="1" t="s">
        <v>16</v>
      </c>
      <c r="G31" s="62" t="s">
        <v>22</v>
      </c>
      <c r="H31" s="62" t="s">
        <v>101</v>
      </c>
      <c r="I31" s="68">
        <v>44776</v>
      </c>
      <c r="J31" s="63">
        <v>20221200069291</v>
      </c>
      <c r="K31" s="71">
        <v>44777</v>
      </c>
      <c r="L31" s="60">
        <v>1</v>
      </c>
      <c r="M31" s="60">
        <v>0</v>
      </c>
      <c r="N31" s="62" t="s">
        <v>25</v>
      </c>
      <c r="O31" s="62" t="s">
        <v>171</v>
      </c>
      <c r="P31" s="62"/>
    </row>
    <row r="32" spans="1:16" ht="30.6" x14ac:dyDescent="0.3">
      <c r="A32" s="50">
        <v>30</v>
      </c>
      <c r="B32" s="62"/>
      <c r="C32" s="63">
        <v>20221120091202</v>
      </c>
      <c r="D32" s="62" t="s">
        <v>18</v>
      </c>
      <c r="E32" s="64" t="s">
        <v>24</v>
      </c>
      <c r="F32" s="1" t="s">
        <v>16</v>
      </c>
      <c r="G32" s="62" t="s">
        <v>22</v>
      </c>
      <c r="H32" s="62" t="s">
        <v>102</v>
      </c>
      <c r="I32" s="68">
        <v>44776</v>
      </c>
      <c r="J32" s="63">
        <v>20221320073761</v>
      </c>
      <c r="K32" s="71">
        <v>44792</v>
      </c>
      <c r="L32" s="60">
        <v>11</v>
      </c>
      <c r="M32" s="60">
        <v>0</v>
      </c>
      <c r="N32" s="62"/>
      <c r="O32" s="62"/>
      <c r="P32" s="62"/>
    </row>
    <row r="33" spans="1:16" ht="20.399999999999999" x14ac:dyDescent="0.3">
      <c r="A33" s="50">
        <v>31</v>
      </c>
      <c r="B33" s="62">
        <v>2794542022</v>
      </c>
      <c r="C33" s="63">
        <v>20221120091532</v>
      </c>
      <c r="D33" s="62" t="s">
        <v>14</v>
      </c>
      <c r="E33" s="64" t="s">
        <v>21</v>
      </c>
      <c r="F33" s="1" t="s">
        <v>16</v>
      </c>
      <c r="G33" s="62" t="s">
        <v>28</v>
      </c>
      <c r="H33" s="62" t="s">
        <v>103</v>
      </c>
      <c r="I33" s="68">
        <v>44776</v>
      </c>
      <c r="J33" s="63">
        <v>20221200069361</v>
      </c>
      <c r="K33" s="71">
        <v>44778</v>
      </c>
      <c r="L33" s="60">
        <v>2</v>
      </c>
      <c r="M33" s="60">
        <v>0</v>
      </c>
      <c r="N33" s="62"/>
      <c r="O33" s="62"/>
      <c r="P33" s="62"/>
    </row>
    <row r="34" spans="1:16" ht="30.6" x14ac:dyDescent="0.3">
      <c r="A34" s="50">
        <v>32</v>
      </c>
      <c r="B34" s="62">
        <v>2829172022</v>
      </c>
      <c r="C34" s="63">
        <v>20221120091592</v>
      </c>
      <c r="D34" s="62" t="s">
        <v>18</v>
      </c>
      <c r="E34" s="64" t="s">
        <v>71</v>
      </c>
      <c r="F34" s="1" t="s">
        <v>16</v>
      </c>
      <c r="G34" s="62" t="s">
        <v>19</v>
      </c>
      <c r="H34" s="62" t="s">
        <v>104</v>
      </c>
      <c r="I34" s="68">
        <v>44777</v>
      </c>
      <c r="J34" s="63">
        <v>20221720072871</v>
      </c>
      <c r="K34" s="71">
        <v>44791</v>
      </c>
      <c r="L34" s="60">
        <v>9</v>
      </c>
      <c r="M34" s="60">
        <v>0</v>
      </c>
      <c r="N34" s="62"/>
      <c r="O34" s="62"/>
      <c r="P34" s="62"/>
    </row>
    <row r="35" spans="1:16" ht="20.399999999999999" x14ac:dyDescent="0.3">
      <c r="A35" s="50">
        <v>33</v>
      </c>
      <c r="B35" s="63">
        <v>2833082022</v>
      </c>
      <c r="C35" s="63">
        <v>20221120091892</v>
      </c>
      <c r="D35" s="62" t="s">
        <v>18</v>
      </c>
      <c r="E35" s="64" t="s">
        <v>21</v>
      </c>
      <c r="F35" s="1" t="s">
        <v>16</v>
      </c>
      <c r="G35" s="62" t="s">
        <v>22</v>
      </c>
      <c r="H35" s="62" t="s">
        <v>105</v>
      </c>
      <c r="I35" s="68">
        <v>44777</v>
      </c>
      <c r="J35" s="63">
        <v>20221200071271</v>
      </c>
      <c r="K35" s="71">
        <v>44785</v>
      </c>
      <c r="L35" s="60">
        <v>6</v>
      </c>
      <c r="M35" s="60">
        <v>0</v>
      </c>
      <c r="N35" s="62" t="s">
        <v>25</v>
      </c>
      <c r="O35" s="62" t="s">
        <v>172</v>
      </c>
      <c r="P35" s="62"/>
    </row>
    <row r="36" spans="1:16" ht="40.799999999999997" x14ac:dyDescent="0.3">
      <c r="A36" s="50">
        <v>34</v>
      </c>
      <c r="B36" s="62"/>
      <c r="C36" s="63">
        <v>20221120092472</v>
      </c>
      <c r="D36" s="62" t="s">
        <v>18</v>
      </c>
      <c r="E36" s="64" t="s">
        <v>21</v>
      </c>
      <c r="F36" s="1" t="s">
        <v>16</v>
      </c>
      <c r="G36" s="62" t="s">
        <v>22</v>
      </c>
      <c r="H36" s="62" t="s">
        <v>106</v>
      </c>
      <c r="I36" s="68">
        <v>44778</v>
      </c>
      <c r="J36" s="63">
        <v>20221200070331</v>
      </c>
      <c r="K36" s="71">
        <v>44782</v>
      </c>
      <c r="L36" s="60">
        <v>2</v>
      </c>
      <c r="M36" s="60">
        <v>0</v>
      </c>
      <c r="N36" s="62" t="s">
        <v>25</v>
      </c>
      <c r="O36" s="62" t="s">
        <v>26</v>
      </c>
      <c r="P36" s="62"/>
    </row>
    <row r="37" spans="1:16" ht="20.399999999999999" x14ac:dyDescent="0.3">
      <c r="A37" s="50">
        <v>35</v>
      </c>
      <c r="B37" s="62">
        <v>2868782022</v>
      </c>
      <c r="C37" s="63">
        <v>20221120090632</v>
      </c>
      <c r="D37" s="62" t="s">
        <v>18</v>
      </c>
      <c r="E37" s="64" t="s">
        <v>20</v>
      </c>
      <c r="F37" s="1" t="s">
        <v>16</v>
      </c>
      <c r="G37" s="62" t="s">
        <v>19</v>
      </c>
      <c r="H37" s="62" t="s">
        <v>107</v>
      </c>
      <c r="I37" s="68">
        <v>44775</v>
      </c>
      <c r="J37" s="63">
        <v>20221150070991</v>
      </c>
      <c r="K37" s="71">
        <v>44784</v>
      </c>
      <c r="L37" s="60">
        <v>7</v>
      </c>
      <c r="M37" s="60">
        <v>0</v>
      </c>
      <c r="N37" s="62"/>
      <c r="O37" s="62"/>
      <c r="P37" s="62"/>
    </row>
    <row r="38" spans="1:16" ht="20.399999999999999" x14ac:dyDescent="0.3">
      <c r="A38" s="50">
        <v>36</v>
      </c>
      <c r="B38" s="62">
        <v>2868812022</v>
      </c>
      <c r="C38" s="63">
        <v>20221120090792</v>
      </c>
      <c r="D38" s="62" t="s">
        <v>18</v>
      </c>
      <c r="E38" s="64" t="s">
        <v>20</v>
      </c>
      <c r="F38" s="1" t="s">
        <v>16</v>
      </c>
      <c r="G38" s="62" t="s">
        <v>19</v>
      </c>
      <c r="H38" s="62" t="s">
        <v>108</v>
      </c>
      <c r="I38" s="68">
        <v>44775</v>
      </c>
      <c r="J38" s="63">
        <v>20221150071081</v>
      </c>
      <c r="K38" s="71">
        <v>44784</v>
      </c>
      <c r="L38" s="60">
        <v>7</v>
      </c>
      <c r="M38" s="60">
        <v>0</v>
      </c>
      <c r="N38" s="62"/>
      <c r="O38" s="62"/>
      <c r="P38" s="62"/>
    </row>
    <row r="39" spans="1:16" ht="20.399999999999999" x14ac:dyDescent="0.3">
      <c r="A39" s="50">
        <v>37</v>
      </c>
      <c r="B39" s="62">
        <v>2856852022</v>
      </c>
      <c r="C39" s="63">
        <v>20221120092982</v>
      </c>
      <c r="D39" s="62" t="s">
        <v>14</v>
      </c>
      <c r="E39" s="64" t="s">
        <v>20</v>
      </c>
      <c r="F39" s="1" t="s">
        <v>16</v>
      </c>
      <c r="G39" s="62" t="s">
        <v>19</v>
      </c>
      <c r="H39" s="62" t="s">
        <v>109</v>
      </c>
      <c r="I39" s="68">
        <v>44781</v>
      </c>
      <c r="J39" s="63">
        <v>20221150075671</v>
      </c>
      <c r="K39" s="71">
        <v>44795</v>
      </c>
      <c r="L39" s="60">
        <v>9</v>
      </c>
      <c r="M39" s="60">
        <v>0</v>
      </c>
      <c r="N39" s="62"/>
      <c r="O39" s="62"/>
      <c r="P39" s="62"/>
    </row>
    <row r="40" spans="1:16" ht="30.6" x14ac:dyDescent="0.3">
      <c r="A40" s="50">
        <v>38</v>
      </c>
      <c r="B40" s="62">
        <v>2897902022</v>
      </c>
      <c r="C40" s="63">
        <v>20221120093692</v>
      </c>
      <c r="D40" s="62" t="s">
        <v>18</v>
      </c>
      <c r="E40" s="64" t="s">
        <v>21</v>
      </c>
      <c r="F40" s="1" t="s">
        <v>16</v>
      </c>
      <c r="G40" s="62" t="s">
        <v>22</v>
      </c>
      <c r="H40" s="62" t="s">
        <v>110</v>
      </c>
      <c r="I40" s="68">
        <v>44782</v>
      </c>
      <c r="J40" s="63">
        <v>20221200071601</v>
      </c>
      <c r="K40" s="71">
        <v>44785</v>
      </c>
      <c r="L40" s="60">
        <v>3</v>
      </c>
      <c r="M40" s="60">
        <v>0</v>
      </c>
      <c r="N40" s="62"/>
      <c r="O40" s="62"/>
      <c r="P40" s="62"/>
    </row>
    <row r="41" spans="1:16" ht="20.399999999999999" x14ac:dyDescent="0.3">
      <c r="A41" s="50">
        <v>39</v>
      </c>
      <c r="B41" s="62">
        <v>2902472022</v>
      </c>
      <c r="C41" s="63">
        <v>20221120093942</v>
      </c>
      <c r="D41" s="62" t="s">
        <v>18</v>
      </c>
      <c r="E41" s="64" t="s">
        <v>15</v>
      </c>
      <c r="F41" s="1" t="s">
        <v>16</v>
      </c>
      <c r="G41" s="62" t="s">
        <v>17</v>
      </c>
      <c r="H41" s="62" t="s">
        <v>111</v>
      </c>
      <c r="I41" s="68">
        <v>44783</v>
      </c>
      <c r="J41" s="63">
        <v>20221130074321</v>
      </c>
      <c r="K41" s="71">
        <v>44792</v>
      </c>
      <c r="L41" s="60">
        <v>6</v>
      </c>
      <c r="M41" s="60">
        <v>0</v>
      </c>
      <c r="N41" s="62"/>
      <c r="O41" s="62"/>
      <c r="P41" s="62"/>
    </row>
    <row r="42" spans="1:16" ht="30.6" x14ac:dyDescent="0.3">
      <c r="A42" s="50">
        <v>40</v>
      </c>
      <c r="B42" s="62">
        <v>2903582022</v>
      </c>
      <c r="C42" s="63">
        <v>20221120094002</v>
      </c>
      <c r="D42" s="62" t="s">
        <v>18</v>
      </c>
      <c r="E42" s="64" t="s">
        <v>24</v>
      </c>
      <c r="F42" s="1" t="s">
        <v>16</v>
      </c>
      <c r="G42" s="62" t="s">
        <v>22</v>
      </c>
      <c r="H42" s="62" t="s">
        <v>112</v>
      </c>
      <c r="I42" s="68">
        <v>44783</v>
      </c>
      <c r="J42" s="63">
        <v>20221320076081</v>
      </c>
      <c r="K42" s="71">
        <v>44798</v>
      </c>
      <c r="L42" s="60">
        <v>10</v>
      </c>
      <c r="M42" s="60">
        <v>0</v>
      </c>
      <c r="N42" s="62"/>
      <c r="O42" s="62"/>
      <c r="P42" s="62"/>
    </row>
    <row r="43" spans="1:16" ht="20.399999999999999" x14ac:dyDescent="0.3">
      <c r="A43" s="50">
        <v>41</v>
      </c>
      <c r="B43" s="62"/>
      <c r="C43" s="63">
        <v>20221120094132</v>
      </c>
      <c r="D43" s="62" t="s">
        <v>18</v>
      </c>
      <c r="E43" s="64" t="s">
        <v>21</v>
      </c>
      <c r="F43" s="1" t="s">
        <v>16</v>
      </c>
      <c r="G43" s="62" t="s">
        <v>22</v>
      </c>
      <c r="H43" s="62" t="s">
        <v>113</v>
      </c>
      <c r="I43" s="68">
        <v>44783</v>
      </c>
      <c r="J43" s="63">
        <v>20221200071811</v>
      </c>
      <c r="K43" s="71">
        <v>44790</v>
      </c>
      <c r="L43" s="60">
        <v>4</v>
      </c>
      <c r="M43" s="60">
        <v>0</v>
      </c>
      <c r="N43" s="62"/>
      <c r="O43" s="62"/>
      <c r="P43" s="62"/>
    </row>
    <row r="44" spans="1:16" ht="20.399999999999999" x14ac:dyDescent="0.3">
      <c r="A44" s="50">
        <v>42</v>
      </c>
      <c r="B44" s="62">
        <v>2894322022</v>
      </c>
      <c r="C44" s="63">
        <v>20221120094142</v>
      </c>
      <c r="D44" s="62" t="s">
        <v>14</v>
      </c>
      <c r="E44" s="64" t="s">
        <v>24</v>
      </c>
      <c r="F44" s="1" t="s">
        <v>16</v>
      </c>
      <c r="G44" s="62" t="s">
        <v>22</v>
      </c>
      <c r="H44" s="62" t="s">
        <v>114</v>
      </c>
      <c r="I44" s="68">
        <v>44783</v>
      </c>
      <c r="J44" s="63">
        <v>20221320076261</v>
      </c>
      <c r="K44" s="71">
        <v>44798</v>
      </c>
      <c r="L44" s="60">
        <v>10</v>
      </c>
      <c r="M44" s="60">
        <v>0</v>
      </c>
      <c r="N44" s="62"/>
      <c r="O44" s="62"/>
      <c r="P44" s="62"/>
    </row>
    <row r="45" spans="1:16" ht="30.6" x14ac:dyDescent="0.3">
      <c r="A45" s="50">
        <v>43</v>
      </c>
      <c r="B45" s="62">
        <v>2917872022</v>
      </c>
      <c r="C45" s="63">
        <v>20221120094192</v>
      </c>
      <c r="D45" s="62" t="s">
        <v>18</v>
      </c>
      <c r="E45" s="64" t="s">
        <v>21</v>
      </c>
      <c r="F45" s="1" t="s">
        <v>16</v>
      </c>
      <c r="G45" s="62" t="s">
        <v>22</v>
      </c>
      <c r="H45" s="62" t="s">
        <v>115</v>
      </c>
      <c r="I45" s="68">
        <v>44784</v>
      </c>
      <c r="J45" s="63">
        <v>20221200072271</v>
      </c>
      <c r="K45" s="71">
        <v>44790</v>
      </c>
      <c r="L45" s="60">
        <v>3</v>
      </c>
      <c r="M45" s="60">
        <v>0</v>
      </c>
      <c r="N45" s="62"/>
      <c r="O45" s="62"/>
      <c r="P45" s="62"/>
    </row>
    <row r="46" spans="1:16" ht="30.6" x14ac:dyDescent="0.3">
      <c r="A46" s="50">
        <v>44</v>
      </c>
      <c r="B46" s="62">
        <v>2918272022</v>
      </c>
      <c r="C46" s="63">
        <v>20221120094232</v>
      </c>
      <c r="D46" s="62" t="s">
        <v>18</v>
      </c>
      <c r="E46" s="64" t="s">
        <v>21</v>
      </c>
      <c r="F46" s="1" t="s">
        <v>16</v>
      </c>
      <c r="G46" s="62" t="s">
        <v>22</v>
      </c>
      <c r="H46" s="62" t="s">
        <v>116</v>
      </c>
      <c r="I46" s="68">
        <v>44784</v>
      </c>
      <c r="J46" s="63">
        <v>20221200072281</v>
      </c>
      <c r="K46" s="71">
        <v>44790</v>
      </c>
      <c r="L46" s="60">
        <v>3</v>
      </c>
      <c r="M46" s="60">
        <v>0</v>
      </c>
      <c r="N46" s="62"/>
      <c r="O46" s="62"/>
      <c r="P46" s="62"/>
    </row>
    <row r="47" spans="1:16" ht="30.6" x14ac:dyDescent="0.3">
      <c r="A47" s="50">
        <v>45</v>
      </c>
      <c r="B47" s="62">
        <v>2929472022</v>
      </c>
      <c r="C47" s="63">
        <v>20221120094772</v>
      </c>
      <c r="D47" s="62" t="s">
        <v>55</v>
      </c>
      <c r="E47" s="64" t="s">
        <v>72</v>
      </c>
      <c r="F47" s="1" t="s">
        <v>16</v>
      </c>
      <c r="G47" s="62" t="s">
        <v>19</v>
      </c>
      <c r="H47" s="62" t="s">
        <v>117</v>
      </c>
      <c r="I47" s="68">
        <v>44784</v>
      </c>
      <c r="J47" s="63">
        <v>20221400077401</v>
      </c>
      <c r="K47" s="71">
        <v>44799</v>
      </c>
      <c r="L47" s="60">
        <v>10</v>
      </c>
      <c r="M47" s="60">
        <v>0</v>
      </c>
      <c r="N47" s="62"/>
      <c r="O47" s="62"/>
      <c r="P47" s="62"/>
    </row>
    <row r="48" spans="1:16" ht="20.399999999999999" x14ac:dyDescent="0.3">
      <c r="A48" s="50">
        <v>46</v>
      </c>
      <c r="B48" s="62">
        <v>2942352022</v>
      </c>
      <c r="C48" s="63">
        <v>20221120095162</v>
      </c>
      <c r="D48" s="62" t="s">
        <v>18</v>
      </c>
      <c r="E48" s="64" t="s">
        <v>21</v>
      </c>
      <c r="F48" s="1" t="s">
        <v>16</v>
      </c>
      <c r="G48" s="62" t="s">
        <v>22</v>
      </c>
      <c r="H48" s="62" t="s">
        <v>118</v>
      </c>
      <c r="I48" s="68">
        <v>44785</v>
      </c>
      <c r="J48" s="63">
        <v>20221200072311</v>
      </c>
      <c r="K48" s="71">
        <v>44790</v>
      </c>
      <c r="L48" s="60">
        <v>2</v>
      </c>
      <c r="M48" s="60">
        <v>0</v>
      </c>
      <c r="N48" s="62"/>
      <c r="O48" s="62"/>
      <c r="P48" s="62"/>
    </row>
    <row r="49" spans="1:16" ht="20.399999999999999" x14ac:dyDescent="0.3">
      <c r="A49" s="50">
        <v>47</v>
      </c>
      <c r="B49" s="62">
        <v>2958362022</v>
      </c>
      <c r="C49" s="63">
        <v>20221120095492</v>
      </c>
      <c r="D49" s="62" t="s">
        <v>18</v>
      </c>
      <c r="E49" s="64" t="s">
        <v>24</v>
      </c>
      <c r="F49" s="1" t="s">
        <v>16</v>
      </c>
      <c r="G49" s="62" t="s">
        <v>22</v>
      </c>
      <c r="H49" s="62" t="s">
        <v>119</v>
      </c>
      <c r="I49" s="68">
        <v>44789</v>
      </c>
      <c r="J49" s="63">
        <v>20221320075231</v>
      </c>
      <c r="K49" s="71">
        <v>44802</v>
      </c>
      <c r="L49" s="60">
        <v>9</v>
      </c>
      <c r="M49" s="60">
        <v>0</v>
      </c>
      <c r="N49" s="62"/>
      <c r="O49" s="62"/>
      <c r="P49" s="62"/>
    </row>
    <row r="50" spans="1:16" ht="40.799999999999997" x14ac:dyDescent="0.3">
      <c r="A50" s="50">
        <v>48</v>
      </c>
      <c r="B50" s="62"/>
      <c r="C50" s="63">
        <v>20221120095542</v>
      </c>
      <c r="D50" s="62" t="s">
        <v>18</v>
      </c>
      <c r="E50" s="64" t="s">
        <v>20</v>
      </c>
      <c r="F50" s="1" t="s">
        <v>16</v>
      </c>
      <c r="G50" s="62" t="s">
        <v>28</v>
      </c>
      <c r="H50" s="62" t="s">
        <v>120</v>
      </c>
      <c r="I50" s="68">
        <v>44789</v>
      </c>
      <c r="J50" s="63">
        <v>20221150078681</v>
      </c>
      <c r="K50" s="71">
        <v>44804</v>
      </c>
      <c r="L50" s="60">
        <v>11</v>
      </c>
      <c r="M50" s="60">
        <v>0</v>
      </c>
      <c r="N50" s="62"/>
      <c r="O50" s="62"/>
      <c r="P50" s="62"/>
    </row>
    <row r="51" spans="1:16" ht="30.6" x14ac:dyDescent="0.3">
      <c r="A51" s="50">
        <v>49</v>
      </c>
      <c r="B51" s="62">
        <v>2964292022</v>
      </c>
      <c r="C51" s="63">
        <v>20221120095682</v>
      </c>
      <c r="D51" s="62" t="s">
        <v>29</v>
      </c>
      <c r="E51" s="64" t="s">
        <v>21</v>
      </c>
      <c r="F51" s="1" t="s">
        <v>16</v>
      </c>
      <c r="G51" s="62" t="s">
        <v>22</v>
      </c>
      <c r="H51" s="62" t="s">
        <v>121</v>
      </c>
      <c r="I51" s="68">
        <v>44789</v>
      </c>
      <c r="J51" s="63">
        <v>20221200074881</v>
      </c>
      <c r="K51" s="71">
        <v>44792</v>
      </c>
      <c r="L51" s="60">
        <v>3</v>
      </c>
      <c r="M51" s="60">
        <v>0</v>
      </c>
      <c r="N51" s="62"/>
      <c r="O51" s="62"/>
      <c r="P51" s="62"/>
    </row>
    <row r="52" spans="1:16" ht="40.799999999999997" x14ac:dyDescent="0.3">
      <c r="A52" s="50">
        <v>50</v>
      </c>
      <c r="B52" s="62">
        <v>2989522022</v>
      </c>
      <c r="C52" s="63">
        <v>20221120096452</v>
      </c>
      <c r="D52" s="62" t="s">
        <v>29</v>
      </c>
      <c r="E52" s="64" t="s">
        <v>21</v>
      </c>
      <c r="F52" s="1" t="s">
        <v>16</v>
      </c>
      <c r="G52" s="62" t="s">
        <v>22</v>
      </c>
      <c r="H52" s="62" t="s">
        <v>122</v>
      </c>
      <c r="I52" s="68">
        <v>44791</v>
      </c>
      <c r="J52" s="63">
        <v>20221200076181</v>
      </c>
      <c r="K52" s="71">
        <v>44797</v>
      </c>
      <c r="L52" s="60">
        <v>4</v>
      </c>
      <c r="M52" s="60">
        <v>0</v>
      </c>
      <c r="N52" s="62"/>
      <c r="O52" s="62"/>
      <c r="P52" s="62"/>
    </row>
    <row r="53" spans="1:16" ht="30.6" x14ac:dyDescent="0.3">
      <c r="A53" s="50">
        <v>51</v>
      </c>
      <c r="B53" s="62">
        <v>2989772022</v>
      </c>
      <c r="C53" s="63">
        <v>20221120096462</v>
      </c>
      <c r="D53" s="62" t="s">
        <v>29</v>
      </c>
      <c r="E53" s="64" t="s">
        <v>21</v>
      </c>
      <c r="F53" s="1" t="s">
        <v>16</v>
      </c>
      <c r="G53" s="62" t="s">
        <v>22</v>
      </c>
      <c r="H53" s="62" t="s">
        <v>123</v>
      </c>
      <c r="I53" s="68">
        <v>44791</v>
      </c>
      <c r="J53" s="63">
        <v>20221200076291</v>
      </c>
      <c r="K53" s="71">
        <v>44799</v>
      </c>
      <c r="L53" s="60">
        <v>6</v>
      </c>
      <c r="M53" s="60">
        <v>0</v>
      </c>
      <c r="N53" s="62"/>
      <c r="O53" s="62"/>
      <c r="P53" s="62"/>
    </row>
    <row r="54" spans="1:16" ht="40.799999999999997" x14ac:dyDescent="0.3">
      <c r="A54" s="50">
        <v>52</v>
      </c>
      <c r="B54" s="66">
        <v>2996502022</v>
      </c>
      <c r="C54" s="67">
        <v>20221120096872</v>
      </c>
      <c r="D54" s="64" t="s">
        <v>18</v>
      </c>
      <c r="E54" s="64" t="s">
        <v>24</v>
      </c>
      <c r="F54" s="1" t="s">
        <v>16</v>
      </c>
      <c r="G54" s="62" t="s">
        <v>22</v>
      </c>
      <c r="H54" s="69" t="s">
        <v>124</v>
      </c>
      <c r="I54" s="68">
        <v>44791</v>
      </c>
      <c r="J54" s="63">
        <v>20221320078411</v>
      </c>
      <c r="K54" s="71">
        <v>44804</v>
      </c>
      <c r="L54" s="60">
        <v>9</v>
      </c>
      <c r="M54" s="60">
        <v>0</v>
      </c>
      <c r="N54" s="62"/>
      <c r="O54" s="62"/>
      <c r="P54" s="62"/>
    </row>
    <row r="55" spans="1:16" ht="40.799999999999997" x14ac:dyDescent="0.3">
      <c r="A55" s="50">
        <v>53</v>
      </c>
      <c r="B55" s="62"/>
      <c r="C55" s="63">
        <v>20221120097372</v>
      </c>
      <c r="D55" s="62" t="s">
        <v>18</v>
      </c>
      <c r="E55" s="64" t="s">
        <v>21</v>
      </c>
      <c r="F55" s="1" t="s">
        <v>16</v>
      </c>
      <c r="G55" s="62" t="s">
        <v>22</v>
      </c>
      <c r="H55" s="62" t="s">
        <v>125</v>
      </c>
      <c r="I55" s="68">
        <v>44792</v>
      </c>
      <c r="J55" s="63">
        <v>20221200076551</v>
      </c>
      <c r="K55" s="71">
        <v>44798</v>
      </c>
      <c r="L55" s="60">
        <v>4</v>
      </c>
      <c r="M55" s="60">
        <v>0</v>
      </c>
      <c r="N55" s="62" t="s">
        <v>25</v>
      </c>
      <c r="O55" s="62" t="s">
        <v>173</v>
      </c>
      <c r="P55" s="62" t="s">
        <v>177</v>
      </c>
    </row>
    <row r="56" spans="1:16" ht="30.6" x14ac:dyDescent="0.3">
      <c r="A56" s="50">
        <v>54</v>
      </c>
      <c r="B56" s="62">
        <v>3010782022</v>
      </c>
      <c r="C56" s="63">
        <v>20221120097392</v>
      </c>
      <c r="D56" s="62" t="s">
        <v>18</v>
      </c>
      <c r="E56" s="64" t="s">
        <v>32</v>
      </c>
      <c r="F56" s="1" t="s">
        <v>16</v>
      </c>
      <c r="G56" s="62" t="s">
        <v>22</v>
      </c>
      <c r="H56" s="62" t="s">
        <v>126</v>
      </c>
      <c r="I56" s="68">
        <v>44792</v>
      </c>
      <c r="J56" s="63">
        <v>20221500076781</v>
      </c>
      <c r="K56" s="71">
        <v>44799</v>
      </c>
      <c r="L56" s="60">
        <v>5</v>
      </c>
      <c r="M56" s="60">
        <v>0</v>
      </c>
      <c r="N56" s="62"/>
      <c r="O56" s="62"/>
      <c r="P56" s="62"/>
    </row>
    <row r="57" spans="1:16" ht="30.6" x14ac:dyDescent="0.3">
      <c r="A57" s="50">
        <v>55</v>
      </c>
      <c r="B57" s="62">
        <v>3033582022</v>
      </c>
      <c r="C57" s="63">
        <v>20221120097912</v>
      </c>
      <c r="D57" s="62" t="s">
        <v>29</v>
      </c>
      <c r="E57" s="64" t="s">
        <v>21</v>
      </c>
      <c r="F57" s="1" t="s">
        <v>16</v>
      </c>
      <c r="G57" s="62" t="s">
        <v>22</v>
      </c>
      <c r="H57" s="62" t="s">
        <v>127</v>
      </c>
      <c r="I57" s="68">
        <v>44795</v>
      </c>
      <c r="J57" s="63">
        <v>20221200080221</v>
      </c>
      <c r="K57" s="71">
        <v>44809</v>
      </c>
      <c r="L57" s="60">
        <v>10</v>
      </c>
      <c r="M57" s="60">
        <v>0</v>
      </c>
      <c r="N57" s="62"/>
      <c r="O57" s="62"/>
      <c r="P57" s="62"/>
    </row>
    <row r="58" spans="1:16" ht="20.399999999999999" x14ac:dyDescent="0.3">
      <c r="A58" s="50">
        <v>56</v>
      </c>
      <c r="B58" s="62">
        <v>3061892022</v>
      </c>
      <c r="C58" s="63">
        <v>20221120098942</v>
      </c>
      <c r="D58" s="62" t="s">
        <v>18</v>
      </c>
      <c r="E58" s="64" t="s">
        <v>20</v>
      </c>
      <c r="F58" s="1" t="s">
        <v>16</v>
      </c>
      <c r="G58" s="62" t="s">
        <v>19</v>
      </c>
      <c r="H58" s="62" t="s">
        <v>128</v>
      </c>
      <c r="I58" s="68">
        <v>44797</v>
      </c>
      <c r="J58" s="63">
        <v>20221150080911</v>
      </c>
      <c r="K58" s="71">
        <v>44811</v>
      </c>
      <c r="L58" s="60">
        <v>10</v>
      </c>
      <c r="M58" s="60">
        <v>0</v>
      </c>
      <c r="N58" s="62"/>
      <c r="O58" s="62"/>
      <c r="P58" s="62"/>
    </row>
    <row r="59" spans="1:16" ht="30.6" x14ac:dyDescent="0.3">
      <c r="A59" s="50">
        <v>57</v>
      </c>
      <c r="B59" s="62">
        <v>2660702022</v>
      </c>
      <c r="C59" s="63">
        <v>20221120099172</v>
      </c>
      <c r="D59" s="62" t="s">
        <v>14</v>
      </c>
      <c r="E59" s="64" t="s">
        <v>24</v>
      </c>
      <c r="F59" s="1" t="s">
        <v>16</v>
      </c>
      <c r="G59" s="62" t="s">
        <v>22</v>
      </c>
      <c r="H59" s="62" t="s">
        <v>129</v>
      </c>
      <c r="I59" s="68">
        <v>44797</v>
      </c>
      <c r="J59" s="63">
        <v>20221320081221</v>
      </c>
      <c r="K59" s="71">
        <v>44811</v>
      </c>
      <c r="L59" s="60">
        <v>10</v>
      </c>
      <c r="M59" s="60">
        <v>0</v>
      </c>
      <c r="N59" s="62" t="s">
        <v>25</v>
      </c>
      <c r="O59" s="62" t="s">
        <v>26</v>
      </c>
      <c r="P59" s="62"/>
    </row>
    <row r="60" spans="1:16" ht="30.6" x14ac:dyDescent="0.3">
      <c r="A60" s="50">
        <v>58</v>
      </c>
      <c r="B60" s="62">
        <v>3021112022</v>
      </c>
      <c r="C60" s="63">
        <v>20221120099202</v>
      </c>
      <c r="D60" s="62" t="s">
        <v>14</v>
      </c>
      <c r="E60" s="64" t="s">
        <v>20</v>
      </c>
      <c r="F60" s="1" t="s">
        <v>16</v>
      </c>
      <c r="G60" s="62" t="s">
        <v>22</v>
      </c>
      <c r="H60" s="62" t="s">
        <v>130</v>
      </c>
      <c r="I60" s="68">
        <v>44797</v>
      </c>
      <c r="J60" s="63">
        <v>20221150078981</v>
      </c>
      <c r="K60" s="71">
        <v>44804</v>
      </c>
      <c r="L60" s="60">
        <v>5</v>
      </c>
      <c r="M60" s="60">
        <v>0</v>
      </c>
      <c r="N60" s="62"/>
      <c r="O60" s="62"/>
      <c r="P60" s="62"/>
    </row>
    <row r="61" spans="1:16" ht="20.399999999999999" x14ac:dyDescent="0.3">
      <c r="A61" s="50">
        <v>59</v>
      </c>
      <c r="B61" s="62">
        <v>3068512022</v>
      </c>
      <c r="C61" s="63">
        <v>20221120099272</v>
      </c>
      <c r="D61" s="62" t="s">
        <v>18</v>
      </c>
      <c r="E61" s="64" t="s">
        <v>24</v>
      </c>
      <c r="F61" s="1" t="s">
        <v>16</v>
      </c>
      <c r="G61" s="62" t="s">
        <v>22</v>
      </c>
      <c r="H61" s="62" t="s">
        <v>131</v>
      </c>
      <c r="I61" s="68">
        <v>44797</v>
      </c>
      <c r="J61" s="63">
        <v>20221320080501</v>
      </c>
      <c r="K61" s="71">
        <v>44811</v>
      </c>
      <c r="L61" s="60">
        <v>10</v>
      </c>
      <c r="M61" s="60">
        <v>0</v>
      </c>
      <c r="N61" s="62"/>
      <c r="O61" s="62"/>
      <c r="P61" s="62"/>
    </row>
    <row r="62" spans="1:16" ht="30.6" x14ac:dyDescent="0.3">
      <c r="A62" s="50">
        <v>60</v>
      </c>
      <c r="B62" s="62">
        <v>3075272022</v>
      </c>
      <c r="C62" s="63">
        <v>20221120099412</v>
      </c>
      <c r="D62" s="62" t="s">
        <v>18</v>
      </c>
      <c r="E62" s="64" t="s">
        <v>21</v>
      </c>
      <c r="F62" s="1" t="s">
        <v>16</v>
      </c>
      <c r="G62" s="62" t="s">
        <v>22</v>
      </c>
      <c r="H62" s="62" t="s">
        <v>132</v>
      </c>
      <c r="I62" s="68">
        <v>44798</v>
      </c>
      <c r="J62" s="63">
        <v>20221200078101</v>
      </c>
      <c r="K62" s="71">
        <v>44803</v>
      </c>
      <c r="L62" s="60">
        <v>3</v>
      </c>
      <c r="M62" s="60">
        <v>0</v>
      </c>
      <c r="N62" s="62"/>
      <c r="O62" s="62"/>
      <c r="P62" s="62"/>
    </row>
    <row r="63" spans="1:16" ht="30.6" x14ac:dyDescent="0.3">
      <c r="A63" s="50">
        <v>61</v>
      </c>
      <c r="B63" s="62">
        <v>3176312022</v>
      </c>
      <c r="C63" s="63">
        <v>20221120103272</v>
      </c>
      <c r="D63" s="62" t="s">
        <v>31</v>
      </c>
      <c r="E63" s="64" t="s">
        <v>32</v>
      </c>
      <c r="F63" s="1" t="s">
        <v>16</v>
      </c>
      <c r="G63" s="62" t="s">
        <v>22</v>
      </c>
      <c r="H63" s="62" t="s">
        <v>133</v>
      </c>
      <c r="I63" s="68">
        <v>44806</v>
      </c>
      <c r="J63" s="63">
        <v>20221500084311</v>
      </c>
      <c r="K63" s="71">
        <v>44820</v>
      </c>
      <c r="L63" s="60">
        <v>10</v>
      </c>
      <c r="M63" s="60">
        <v>0</v>
      </c>
      <c r="N63" s="62"/>
      <c r="O63" s="62"/>
      <c r="P63" s="62"/>
    </row>
    <row r="64" spans="1:16" ht="30.6" x14ac:dyDescent="0.3">
      <c r="A64" s="50">
        <v>62</v>
      </c>
      <c r="B64" s="62">
        <v>3191862022</v>
      </c>
      <c r="C64" s="63">
        <v>20221120103612</v>
      </c>
      <c r="D64" s="62" t="s">
        <v>18</v>
      </c>
      <c r="E64" s="64" t="s">
        <v>21</v>
      </c>
      <c r="F64" s="1" t="s">
        <v>16</v>
      </c>
      <c r="G64" s="62" t="s">
        <v>19</v>
      </c>
      <c r="H64" s="62" t="s">
        <v>134</v>
      </c>
      <c r="I64" s="68">
        <v>44809</v>
      </c>
      <c r="J64" s="63">
        <v>20221200085031</v>
      </c>
      <c r="K64" s="71">
        <v>44820</v>
      </c>
      <c r="L64" s="60">
        <v>9</v>
      </c>
      <c r="M64" s="60">
        <v>0</v>
      </c>
      <c r="N64" s="62"/>
      <c r="O64" s="62"/>
      <c r="P64" s="62"/>
    </row>
    <row r="65" spans="1:16" ht="30.6" x14ac:dyDescent="0.3">
      <c r="A65" s="50">
        <v>63</v>
      </c>
      <c r="B65" s="62">
        <v>3195932022</v>
      </c>
      <c r="C65" s="63">
        <v>20221120103972</v>
      </c>
      <c r="D65" s="62" t="s">
        <v>29</v>
      </c>
      <c r="E65" s="64" t="s">
        <v>72</v>
      </c>
      <c r="F65" s="1" t="s">
        <v>16</v>
      </c>
      <c r="G65" s="62" t="s">
        <v>19</v>
      </c>
      <c r="H65" s="62" t="s">
        <v>135</v>
      </c>
      <c r="I65" s="68">
        <v>44809</v>
      </c>
      <c r="J65" s="63">
        <v>20221400085851</v>
      </c>
      <c r="K65" s="71">
        <v>44823</v>
      </c>
      <c r="L65" s="60">
        <v>10</v>
      </c>
      <c r="M65" s="60">
        <v>0</v>
      </c>
      <c r="N65" s="62"/>
      <c r="O65" s="62"/>
      <c r="P65" s="62"/>
    </row>
    <row r="66" spans="1:16" ht="20.399999999999999" x14ac:dyDescent="0.3">
      <c r="A66" s="50">
        <v>64</v>
      </c>
      <c r="B66" s="62">
        <v>3202472022</v>
      </c>
      <c r="C66" s="63">
        <v>20221120104302</v>
      </c>
      <c r="D66" s="62" t="s">
        <v>18</v>
      </c>
      <c r="E66" s="64" t="s">
        <v>21</v>
      </c>
      <c r="F66" s="1" t="s">
        <v>16</v>
      </c>
      <c r="G66" s="62" t="s">
        <v>22</v>
      </c>
      <c r="H66" s="62" t="s">
        <v>136</v>
      </c>
      <c r="I66" s="68">
        <v>44809</v>
      </c>
      <c r="J66" s="63">
        <v>20221200083631</v>
      </c>
      <c r="K66" s="71">
        <v>44817</v>
      </c>
      <c r="L66" s="60">
        <v>6</v>
      </c>
      <c r="M66" s="60">
        <v>0</v>
      </c>
      <c r="N66" s="62" t="s">
        <v>25</v>
      </c>
      <c r="O66" s="62" t="s">
        <v>174</v>
      </c>
      <c r="P66" s="62"/>
    </row>
    <row r="67" spans="1:16" ht="40.799999999999997" x14ac:dyDescent="0.3">
      <c r="A67" s="50">
        <v>65</v>
      </c>
      <c r="B67" s="62">
        <v>3202612022</v>
      </c>
      <c r="C67" s="63">
        <v>20221120104312</v>
      </c>
      <c r="D67" s="62" t="s">
        <v>18</v>
      </c>
      <c r="E67" s="64" t="s">
        <v>21</v>
      </c>
      <c r="F67" s="1" t="s">
        <v>16</v>
      </c>
      <c r="G67" s="62" t="s">
        <v>22</v>
      </c>
      <c r="H67" s="62" t="s">
        <v>137</v>
      </c>
      <c r="I67" s="68">
        <v>44809</v>
      </c>
      <c r="J67" s="63">
        <v>20221200082171</v>
      </c>
      <c r="K67" s="71">
        <v>44813</v>
      </c>
      <c r="L67" s="60">
        <v>4</v>
      </c>
      <c r="M67" s="60">
        <v>0</v>
      </c>
      <c r="N67" s="62" t="s">
        <v>25</v>
      </c>
      <c r="O67" s="62" t="s">
        <v>174</v>
      </c>
      <c r="P67" s="62"/>
    </row>
    <row r="68" spans="1:16" ht="30.6" x14ac:dyDescent="0.3">
      <c r="A68" s="50">
        <v>66</v>
      </c>
      <c r="B68" s="62">
        <v>3266032022</v>
      </c>
      <c r="C68" s="63">
        <v>20221120106442</v>
      </c>
      <c r="D68" s="62" t="s">
        <v>33</v>
      </c>
      <c r="E68" s="64" t="s">
        <v>24</v>
      </c>
      <c r="F68" s="1" t="s">
        <v>16</v>
      </c>
      <c r="G68" s="62" t="s">
        <v>22</v>
      </c>
      <c r="H68" s="62" t="s">
        <v>138</v>
      </c>
      <c r="I68" s="68">
        <v>44813</v>
      </c>
      <c r="J68" s="63">
        <v>20221320086671</v>
      </c>
      <c r="K68" s="71">
        <v>44825</v>
      </c>
      <c r="L68" s="60">
        <v>8</v>
      </c>
      <c r="M68" s="60">
        <v>0</v>
      </c>
      <c r="N68" s="62"/>
      <c r="O68" s="62"/>
      <c r="P68" s="62"/>
    </row>
    <row r="69" spans="1:16" ht="40.799999999999997" x14ac:dyDescent="0.3">
      <c r="A69" s="50">
        <v>67</v>
      </c>
      <c r="B69" s="62">
        <v>3267222022</v>
      </c>
      <c r="C69" s="63">
        <v>20221120106532</v>
      </c>
      <c r="D69" s="62" t="s">
        <v>18</v>
      </c>
      <c r="E69" s="64" t="s">
        <v>24</v>
      </c>
      <c r="F69" s="1" t="s">
        <v>16</v>
      </c>
      <c r="G69" s="62" t="s">
        <v>22</v>
      </c>
      <c r="H69" s="62" t="s">
        <v>139</v>
      </c>
      <c r="I69" s="68">
        <v>44813</v>
      </c>
      <c r="J69" s="63">
        <v>20221320087781</v>
      </c>
      <c r="K69" s="71">
        <v>44827</v>
      </c>
      <c r="L69" s="60">
        <v>10</v>
      </c>
      <c r="M69" s="60">
        <v>0</v>
      </c>
      <c r="N69" s="62"/>
      <c r="O69" s="62"/>
      <c r="P69" s="62"/>
    </row>
    <row r="70" spans="1:16" ht="30.6" x14ac:dyDescent="0.3">
      <c r="A70" s="50">
        <v>68</v>
      </c>
      <c r="B70" s="62">
        <v>3283092022</v>
      </c>
      <c r="C70" s="63">
        <v>20221120107222</v>
      </c>
      <c r="D70" s="62" t="s">
        <v>29</v>
      </c>
      <c r="E70" s="64" t="s">
        <v>24</v>
      </c>
      <c r="F70" s="1" t="s">
        <v>16</v>
      </c>
      <c r="G70" s="62" t="s">
        <v>19</v>
      </c>
      <c r="H70" s="62" t="s">
        <v>140</v>
      </c>
      <c r="I70" s="68">
        <v>44816</v>
      </c>
      <c r="J70" s="63">
        <v>20221320087351</v>
      </c>
      <c r="K70" s="71">
        <v>44826</v>
      </c>
      <c r="L70" s="60">
        <v>8</v>
      </c>
      <c r="M70" s="60">
        <v>0</v>
      </c>
      <c r="N70" s="62"/>
      <c r="O70" s="62"/>
      <c r="P70" s="62"/>
    </row>
    <row r="71" spans="1:16" ht="20.399999999999999" x14ac:dyDescent="0.3">
      <c r="A71" s="50">
        <v>69</v>
      </c>
      <c r="B71" s="62">
        <v>3298442022</v>
      </c>
      <c r="C71" s="63">
        <v>20221120107922</v>
      </c>
      <c r="D71" s="62" t="s">
        <v>18</v>
      </c>
      <c r="E71" s="64" t="s">
        <v>24</v>
      </c>
      <c r="F71" s="1" t="s">
        <v>16</v>
      </c>
      <c r="G71" s="62" t="s">
        <v>28</v>
      </c>
      <c r="H71" s="62" t="s">
        <v>141</v>
      </c>
      <c r="I71" s="68">
        <v>44817</v>
      </c>
      <c r="J71" s="63">
        <v>20221320086161</v>
      </c>
      <c r="K71" s="71">
        <v>44826</v>
      </c>
      <c r="L71" s="60">
        <v>7</v>
      </c>
      <c r="M71" s="60">
        <v>0</v>
      </c>
      <c r="N71" s="62"/>
      <c r="O71" s="62"/>
      <c r="P71" s="62"/>
    </row>
    <row r="72" spans="1:16" ht="30.6" x14ac:dyDescent="0.3">
      <c r="A72" s="50">
        <v>70</v>
      </c>
      <c r="B72" s="62">
        <v>3299162022</v>
      </c>
      <c r="C72" s="63">
        <v>20221120107942</v>
      </c>
      <c r="D72" s="62" t="s">
        <v>18</v>
      </c>
      <c r="E72" s="64" t="s">
        <v>15</v>
      </c>
      <c r="F72" s="1" t="s">
        <v>16</v>
      </c>
      <c r="G72" s="62" t="s">
        <v>17</v>
      </c>
      <c r="H72" s="62" t="s">
        <v>142</v>
      </c>
      <c r="I72" s="68">
        <v>44817</v>
      </c>
      <c r="J72" s="63">
        <v>20221130084671</v>
      </c>
      <c r="K72" s="71">
        <v>44819</v>
      </c>
      <c r="L72" s="60">
        <v>2</v>
      </c>
      <c r="M72" s="60">
        <v>0</v>
      </c>
      <c r="N72" s="62"/>
      <c r="O72" s="62"/>
      <c r="P72" s="62"/>
    </row>
    <row r="73" spans="1:16" ht="30.6" x14ac:dyDescent="0.3">
      <c r="A73" s="50">
        <v>71</v>
      </c>
      <c r="B73" s="62">
        <v>3273862022</v>
      </c>
      <c r="C73" s="63">
        <v>20221120108052</v>
      </c>
      <c r="D73" s="62" t="s">
        <v>14</v>
      </c>
      <c r="E73" s="64" t="s">
        <v>24</v>
      </c>
      <c r="F73" s="1" t="s">
        <v>16</v>
      </c>
      <c r="G73" s="62" t="s">
        <v>22</v>
      </c>
      <c r="H73" s="62" t="s">
        <v>143</v>
      </c>
      <c r="I73" s="68">
        <v>44818</v>
      </c>
      <c r="J73" s="63">
        <v>20221320088001</v>
      </c>
      <c r="K73" s="71">
        <v>44830</v>
      </c>
      <c r="L73" s="60">
        <v>8</v>
      </c>
      <c r="M73" s="60">
        <v>0</v>
      </c>
      <c r="N73" s="62" t="s">
        <v>25</v>
      </c>
      <c r="O73" s="62" t="s">
        <v>26</v>
      </c>
      <c r="P73" s="62" t="s">
        <v>178</v>
      </c>
    </row>
    <row r="74" spans="1:16" ht="30.6" x14ac:dyDescent="0.3">
      <c r="A74" s="50">
        <v>72</v>
      </c>
      <c r="B74" s="62">
        <v>3282302022</v>
      </c>
      <c r="C74" s="63">
        <v>20221120108252</v>
      </c>
      <c r="D74" s="62" t="s">
        <v>14</v>
      </c>
      <c r="E74" s="64" t="s">
        <v>20</v>
      </c>
      <c r="F74" s="1" t="s">
        <v>16</v>
      </c>
      <c r="G74" s="62" t="s">
        <v>19</v>
      </c>
      <c r="H74" s="62" t="s">
        <v>144</v>
      </c>
      <c r="I74" s="68">
        <v>44818</v>
      </c>
      <c r="J74" s="63">
        <v>20221150085751</v>
      </c>
      <c r="K74" s="71">
        <v>44823</v>
      </c>
      <c r="L74" s="60">
        <v>3</v>
      </c>
      <c r="M74" s="60">
        <v>0</v>
      </c>
      <c r="N74" s="62"/>
      <c r="O74" s="62"/>
      <c r="P74" s="62"/>
    </row>
    <row r="75" spans="1:16" ht="30.6" x14ac:dyDescent="0.3">
      <c r="A75" s="50">
        <v>73</v>
      </c>
      <c r="B75" s="62">
        <v>330968222</v>
      </c>
      <c r="C75" s="63">
        <v>20221120108422</v>
      </c>
      <c r="D75" s="62" t="s">
        <v>14</v>
      </c>
      <c r="E75" s="64" t="s">
        <v>20</v>
      </c>
      <c r="F75" s="1" t="s">
        <v>16</v>
      </c>
      <c r="G75" s="62" t="s">
        <v>19</v>
      </c>
      <c r="H75" s="62" t="s">
        <v>145</v>
      </c>
      <c r="I75" s="68">
        <v>44818</v>
      </c>
      <c r="J75" s="63">
        <v>20221150085741</v>
      </c>
      <c r="K75" s="71">
        <v>44823</v>
      </c>
      <c r="L75" s="60">
        <v>3</v>
      </c>
      <c r="M75" s="60">
        <v>0</v>
      </c>
      <c r="N75" s="62"/>
      <c r="O75" s="62"/>
      <c r="P75" s="62"/>
    </row>
    <row r="76" spans="1:16" ht="30.6" x14ac:dyDescent="0.3">
      <c r="A76" s="50">
        <v>74</v>
      </c>
      <c r="B76" s="62">
        <v>3267162022</v>
      </c>
      <c r="C76" s="63">
        <v>20221120108832</v>
      </c>
      <c r="D76" s="62" t="s">
        <v>14</v>
      </c>
      <c r="E76" s="64" t="s">
        <v>24</v>
      </c>
      <c r="F76" s="1" t="s">
        <v>16</v>
      </c>
      <c r="G76" s="62" t="s">
        <v>22</v>
      </c>
      <c r="H76" s="62" t="s">
        <v>146</v>
      </c>
      <c r="I76" s="68">
        <v>44819</v>
      </c>
      <c r="J76" s="63">
        <v>20221320089361</v>
      </c>
      <c r="K76" s="71">
        <v>44832</v>
      </c>
      <c r="L76" s="60">
        <v>9</v>
      </c>
      <c r="M76" s="60">
        <v>0</v>
      </c>
      <c r="N76" s="62" t="s">
        <v>25</v>
      </c>
      <c r="O76" s="62" t="s">
        <v>175</v>
      </c>
      <c r="P76" s="62"/>
    </row>
    <row r="77" spans="1:16" ht="122.4" x14ac:dyDescent="0.3">
      <c r="A77" s="50">
        <v>75</v>
      </c>
      <c r="B77" s="62"/>
      <c r="C77" s="63">
        <v>20221120108902</v>
      </c>
      <c r="D77" s="62" t="s">
        <v>18</v>
      </c>
      <c r="E77" s="64" t="s">
        <v>32</v>
      </c>
      <c r="F77" s="1" t="s">
        <v>16</v>
      </c>
      <c r="G77" s="62" t="s">
        <v>19</v>
      </c>
      <c r="H77" s="62" t="s">
        <v>147</v>
      </c>
      <c r="I77" s="68">
        <v>44819</v>
      </c>
      <c r="J77" s="63">
        <v>20221500087881</v>
      </c>
      <c r="K77" s="71">
        <v>44830</v>
      </c>
      <c r="L77" s="60">
        <v>7</v>
      </c>
      <c r="M77" s="60">
        <v>0</v>
      </c>
      <c r="N77" s="62" t="s">
        <v>25</v>
      </c>
      <c r="O77" s="62" t="s">
        <v>176</v>
      </c>
      <c r="P77" s="62" t="s">
        <v>179</v>
      </c>
    </row>
    <row r="78" spans="1:16" ht="51" x14ac:dyDescent="0.3">
      <c r="A78" s="50">
        <v>76</v>
      </c>
      <c r="B78" s="62">
        <v>3357822022</v>
      </c>
      <c r="C78" s="63">
        <v>20221120109602</v>
      </c>
      <c r="D78" s="62" t="s">
        <v>18</v>
      </c>
      <c r="E78" s="64" t="s">
        <v>21</v>
      </c>
      <c r="F78" s="1" t="s">
        <v>16</v>
      </c>
      <c r="G78" s="62" t="s">
        <v>22</v>
      </c>
      <c r="H78" s="62" t="s">
        <v>148</v>
      </c>
      <c r="I78" s="68">
        <v>44823</v>
      </c>
      <c r="J78" s="63">
        <v>20221200089491</v>
      </c>
      <c r="K78" s="71">
        <v>44832</v>
      </c>
      <c r="L78" s="60">
        <v>7</v>
      </c>
      <c r="M78" s="60">
        <v>0</v>
      </c>
      <c r="N78" s="62"/>
      <c r="O78" s="62"/>
      <c r="P78" s="62"/>
    </row>
    <row r="79" spans="1:16" ht="30.6" x14ac:dyDescent="0.3">
      <c r="A79" s="50">
        <v>77</v>
      </c>
      <c r="B79" s="62"/>
      <c r="C79" s="63">
        <v>20221120109992</v>
      </c>
      <c r="D79" s="62" t="s">
        <v>18</v>
      </c>
      <c r="E79" s="64" t="s">
        <v>15</v>
      </c>
      <c r="F79" s="1" t="s">
        <v>16</v>
      </c>
      <c r="G79" s="62" t="s">
        <v>17</v>
      </c>
      <c r="H79" s="62" t="s">
        <v>149</v>
      </c>
      <c r="I79" s="68">
        <v>44823</v>
      </c>
      <c r="J79" s="63">
        <v>20221130086471</v>
      </c>
      <c r="K79" s="71">
        <v>44825</v>
      </c>
      <c r="L79" s="60">
        <v>2</v>
      </c>
      <c r="M79" s="60">
        <v>0</v>
      </c>
      <c r="N79" s="62"/>
      <c r="O79" s="62"/>
      <c r="P79" s="62"/>
    </row>
    <row r="80" spans="1:16" ht="20.399999999999999" x14ac:dyDescent="0.3">
      <c r="A80" s="50">
        <v>78</v>
      </c>
      <c r="B80" s="62"/>
      <c r="C80" s="63">
        <v>20221120110302</v>
      </c>
      <c r="D80" s="62" t="s">
        <v>18</v>
      </c>
      <c r="E80" s="64" t="s">
        <v>23</v>
      </c>
      <c r="F80" s="1" t="s">
        <v>16</v>
      </c>
      <c r="G80" s="62" t="s">
        <v>22</v>
      </c>
      <c r="H80" s="62" t="s">
        <v>150</v>
      </c>
      <c r="I80" s="68">
        <v>44823</v>
      </c>
      <c r="J80" s="63">
        <v>20221300088781</v>
      </c>
      <c r="K80" s="71">
        <v>44831</v>
      </c>
      <c r="L80" s="60">
        <v>6</v>
      </c>
      <c r="M80" s="60">
        <v>0</v>
      </c>
      <c r="N80" s="62"/>
      <c r="O80" s="62"/>
      <c r="P80" s="62"/>
    </row>
    <row r="81" spans="1:16" ht="30.6" x14ac:dyDescent="0.3">
      <c r="A81" s="50">
        <v>79</v>
      </c>
      <c r="B81" s="63"/>
      <c r="C81" s="63">
        <v>20221120110432</v>
      </c>
      <c r="D81" s="62" t="s">
        <v>18</v>
      </c>
      <c r="E81" s="64" t="s">
        <v>21</v>
      </c>
      <c r="F81" s="1" t="s">
        <v>16</v>
      </c>
      <c r="G81" s="62" t="s">
        <v>22</v>
      </c>
      <c r="H81" s="62" t="s">
        <v>151</v>
      </c>
      <c r="I81" s="68">
        <v>44824</v>
      </c>
      <c r="J81" s="63">
        <v>20221200087371</v>
      </c>
      <c r="K81" s="71">
        <v>44830</v>
      </c>
      <c r="L81" s="60">
        <v>4</v>
      </c>
      <c r="M81" s="60">
        <v>0</v>
      </c>
      <c r="N81" s="62" t="s">
        <v>25</v>
      </c>
      <c r="O81" s="62" t="s">
        <v>26</v>
      </c>
      <c r="P81" s="62"/>
    </row>
    <row r="82" spans="1:16" ht="30.6" x14ac:dyDescent="0.3">
      <c r="A82" s="50">
        <v>80</v>
      </c>
      <c r="B82" s="62">
        <v>3375872022</v>
      </c>
      <c r="C82" s="63">
        <v>20221120110642</v>
      </c>
      <c r="D82" s="62" t="s">
        <v>18</v>
      </c>
      <c r="E82" s="64" t="s">
        <v>24</v>
      </c>
      <c r="F82" s="1" t="s">
        <v>16</v>
      </c>
      <c r="G82" s="62" t="s">
        <v>22</v>
      </c>
      <c r="H82" s="62" t="s">
        <v>152</v>
      </c>
      <c r="I82" s="68">
        <v>44824</v>
      </c>
      <c r="J82" s="63">
        <v>20221320090691</v>
      </c>
      <c r="K82" s="71">
        <v>44838</v>
      </c>
      <c r="L82" s="60">
        <v>10</v>
      </c>
      <c r="M82" s="60">
        <v>0</v>
      </c>
      <c r="N82" s="62" t="s">
        <v>25</v>
      </c>
      <c r="O82" s="62" t="s">
        <v>35</v>
      </c>
      <c r="P82" s="62"/>
    </row>
    <row r="83" spans="1:16" ht="30.6" x14ac:dyDescent="0.3">
      <c r="A83" s="50">
        <v>81</v>
      </c>
      <c r="B83" s="62">
        <v>3391172022</v>
      </c>
      <c r="C83" s="63">
        <v>20221120111162</v>
      </c>
      <c r="D83" s="62" t="s">
        <v>29</v>
      </c>
      <c r="E83" s="64" t="s">
        <v>21</v>
      </c>
      <c r="F83" s="1" t="s">
        <v>16</v>
      </c>
      <c r="G83" s="62" t="s">
        <v>22</v>
      </c>
      <c r="H83" s="62" t="s">
        <v>153</v>
      </c>
      <c r="I83" s="68">
        <v>44825</v>
      </c>
      <c r="J83" s="63">
        <v>20221200088521</v>
      </c>
      <c r="K83" s="71">
        <v>44831</v>
      </c>
      <c r="L83" s="60">
        <v>4</v>
      </c>
      <c r="M83" s="60">
        <v>0</v>
      </c>
      <c r="N83" s="62"/>
      <c r="O83" s="62"/>
      <c r="P83" s="62"/>
    </row>
    <row r="84" spans="1:16" ht="30.6" x14ac:dyDescent="0.3">
      <c r="A84" s="50">
        <v>82</v>
      </c>
      <c r="B84" s="62">
        <v>3391692022</v>
      </c>
      <c r="C84" s="63">
        <v>20221120111222</v>
      </c>
      <c r="D84" s="62" t="s">
        <v>18</v>
      </c>
      <c r="E84" s="64" t="s">
        <v>21</v>
      </c>
      <c r="F84" s="1" t="s">
        <v>16</v>
      </c>
      <c r="G84" s="62" t="s">
        <v>22</v>
      </c>
      <c r="H84" s="62" t="s">
        <v>154</v>
      </c>
      <c r="I84" s="68">
        <v>44825</v>
      </c>
      <c r="J84" s="63">
        <v>20221200089141</v>
      </c>
      <c r="K84" s="71">
        <v>44832</v>
      </c>
      <c r="L84" s="60">
        <v>5</v>
      </c>
      <c r="M84" s="60">
        <v>0</v>
      </c>
      <c r="N84" s="62"/>
      <c r="O84" s="62"/>
      <c r="P84" s="62"/>
    </row>
    <row r="85" spans="1:16" ht="40.799999999999997" x14ac:dyDescent="0.3">
      <c r="A85" s="50">
        <v>83</v>
      </c>
      <c r="B85" s="62">
        <v>3391702022</v>
      </c>
      <c r="C85" s="63">
        <v>20221120111262</v>
      </c>
      <c r="D85" s="62" t="s">
        <v>18</v>
      </c>
      <c r="E85" s="64" t="s">
        <v>23</v>
      </c>
      <c r="F85" s="1" t="s">
        <v>16</v>
      </c>
      <c r="G85" s="62" t="s">
        <v>22</v>
      </c>
      <c r="H85" s="62" t="s">
        <v>155</v>
      </c>
      <c r="I85" s="68">
        <v>44825</v>
      </c>
      <c r="J85" s="63">
        <v>20221300091221</v>
      </c>
      <c r="K85" s="71">
        <v>44838</v>
      </c>
      <c r="L85" s="60">
        <v>9</v>
      </c>
      <c r="M85" s="60">
        <v>0</v>
      </c>
      <c r="N85" s="62"/>
      <c r="O85" s="62"/>
      <c r="P85" s="62"/>
    </row>
    <row r="86" spans="1:16" ht="30.6" x14ac:dyDescent="0.3">
      <c r="A86" s="50">
        <v>84</v>
      </c>
      <c r="B86" s="62"/>
      <c r="C86" s="63">
        <v>20221120111722</v>
      </c>
      <c r="D86" s="62" t="s">
        <v>18</v>
      </c>
      <c r="E86" s="64" t="s">
        <v>24</v>
      </c>
      <c r="F86" s="1" t="s">
        <v>16</v>
      </c>
      <c r="G86" s="62" t="s">
        <v>22</v>
      </c>
      <c r="H86" s="62" t="s">
        <v>156</v>
      </c>
      <c r="I86" s="68">
        <v>44826</v>
      </c>
      <c r="J86" s="63"/>
      <c r="K86" s="71">
        <v>0</v>
      </c>
      <c r="L86" s="60" t="s">
        <v>57</v>
      </c>
      <c r="M86" s="60">
        <v>0</v>
      </c>
      <c r="N86" s="62"/>
      <c r="O86" s="62"/>
      <c r="P86" s="62"/>
    </row>
    <row r="87" spans="1:16" ht="30.6" x14ac:dyDescent="0.3">
      <c r="A87" s="50">
        <v>85</v>
      </c>
      <c r="B87" s="62">
        <v>3420082022</v>
      </c>
      <c r="C87" s="63">
        <v>20221120112322</v>
      </c>
      <c r="D87" s="62" t="s">
        <v>18</v>
      </c>
      <c r="E87" s="64" t="s">
        <v>21</v>
      </c>
      <c r="F87" s="1" t="s">
        <v>16</v>
      </c>
      <c r="G87" s="62" t="s">
        <v>27</v>
      </c>
      <c r="H87" s="62" t="s">
        <v>157</v>
      </c>
      <c r="I87" s="68">
        <v>44827</v>
      </c>
      <c r="J87" s="63">
        <v>20221200090111</v>
      </c>
      <c r="K87" s="71">
        <v>44837</v>
      </c>
      <c r="L87" s="60">
        <v>6</v>
      </c>
      <c r="M87" s="60">
        <v>0</v>
      </c>
      <c r="N87" s="62" t="s">
        <v>25</v>
      </c>
      <c r="O87" s="62" t="s">
        <v>170</v>
      </c>
      <c r="P87" s="62"/>
    </row>
    <row r="88" spans="1:16" ht="20.399999999999999" x14ac:dyDescent="0.3">
      <c r="A88" s="50">
        <v>86</v>
      </c>
      <c r="B88" s="62">
        <v>3422382022</v>
      </c>
      <c r="C88" s="63">
        <v>20221120112412</v>
      </c>
      <c r="D88" s="62" t="s">
        <v>31</v>
      </c>
      <c r="E88" s="64" t="s">
        <v>21</v>
      </c>
      <c r="F88" s="1" t="s">
        <v>16</v>
      </c>
      <c r="G88" s="62" t="s">
        <v>27</v>
      </c>
      <c r="H88" s="62" t="s">
        <v>158</v>
      </c>
      <c r="I88" s="68">
        <v>44827</v>
      </c>
      <c r="J88" s="63"/>
      <c r="K88" s="71">
        <v>0</v>
      </c>
      <c r="L88" s="60" t="s">
        <v>57</v>
      </c>
      <c r="M88" s="60">
        <v>0</v>
      </c>
      <c r="N88" s="62"/>
      <c r="O88" s="62"/>
      <c r="P88" s="62"/>
    </row>
    <row r="89" spans="1:16" ht="40.799999999999997" x14ac:dyDescent="0.3">
      <c r="A89" s="50">
        <v>87</v>
      </c>
      <c r="B89" s="62">
        <v>3423292022</v>
      </c>
      <c r="C89" s="63">
        <v>20221120112482</v>
      </c>
      <c r="D89" s="62" t="s">
        <v>31</v>
      </c>
      <c r="E89" s="64" t="s">
        <v>21</v>
      </c>
      <c r="F89" s="1" t="s">
        <v>16</v>
      </c>
      <c r="G89" s="62" t="s">
        <v>27</v>
      </c>
      <c r="H89" s="62" t="s">
        <v>159</v>
      </c>
      <c r="I89" s="68">
        <v>44827</v>
      </c>
      <c r="J89" s="63">
        <v>20221200089541</v>
      </c>
      <c r="K89" s="71">
        <v>44832</v>
      </c>
      <c r="L89" s="60">
        <v>3</v>
      </c>
      <c r="M89" s="60">
        <v>0</v>
      </c>
      <c r="N89" s="62" t="s">
        <v>25</v>
      </c>
      <c r="O89" s="62" t="s">
        <v>30</v>
      </c>
      <c r="P89" s="62"/>
    </row>
    <row r="90" spans="1:16" ht="30.6" x14ac:dyDescent="0.3">
      <c r="A90" s="50">
        <v>88</v>
      </c>
      <c r="B90" s="62">
        <v>3423712022</v>
      </c>
      <c r="C90" s="63">
        <v>20221120112492</v>
      </c>
      <c r="D90" s="62" t="s">
        <v>31</v>
      </c>
      <c r="E90" s="64" t="s">
        <v>21</v>
      </c>
      <c r="F90" s="1" t="s">
        <v>16</v>
      </c>
      <c r="G90" s="66" t="s">
        <v>22</v>
      </c>
      <c r="H90" s="70" t="s">
        <v>160</v>
      </c>
      <c r="I90" s="68">
        <v>44827</v>
      </c>
      <c r="J90" s="63">
        <v>20221200092231</v>
      </c>
      <c r="K90" s="71">
        <v>44839</v>
      </c>
      <c r="L90" s="60">
        <v>8</v>
      </c>
      <c r="M90" s="60">
        <v>0</v>
      </c>
      <c r="N90" s="62"/>
      <c r="O90" s="62"/>
      <c r="P90" s="62"/>
    </row>
    <row r="91" spans="1:16" ht="30.6" x14ac:dyDescent="0.3">
      <c r="A91" s="50">
        <v>89</v>
      </c>
      <c r="B91" s="62">
        <v>3369542022</v>
      </c>
      <c r="C91" s="63">
        <v>20221120112712</v>
      </c>
      <c r="D91" s="62" t="s">
        <v>14</v>
      </c>
      <c r="E91" s="64" t="s">
        <v>21</v>
      </c>
      <c r="F91" s="1" t="s">
        <v>16</v>
      </c>
      <c r="G91" s="62" t="s">
        <v>22</v>
      </c>
      <c r="H91" s="62" t="s">
        <v>161</v>
      </c>
      <c r="I91" s="68">
        <v>44830</v>
      </c>
      <c r="J91" s="63">
        <v>20221200090431</v>
      </c>
      <c r="K91" s="71">
        <v>44837</v>
      </c>
      <c r="L91" s="60">
        <v>5</v>
      </c>
      <c r="M91" s="60">
        <v>0</v>
      </c>
      <c r="N91" s="62" t="s">
        <v>25</v>
      </c>
      <c r="O91" s="62" t="s">
        <v>26</v>
      </c>
      <c r="P91" s="62"/>
    </row>
    <row r="92" spans="1:16" ht="20.399999999999999" x14ac:dyDescent="0.3">
      <c r="A92" s="50">
        <v>90</v>
      </c>
      <c r="B92" s="62">
        <v>3440142022</v>
      </c>
      <c r="C92" s="63">
        <v>20221120113002</v>
      </c>
      <c r="D92" s="62" t="s">
        <v>34</v>
      </c>
      <c r="E92" s="64" t="s">
        <v>21</v>
      </c>
      <c r="F92" s="1" t="s">
        <v>16</v>
      </c>
      <c r="G92" s="62" t="s">
        <v>22</v>
      </c>
      <c r="H92" s="62" t="s">
        <v>162</v>
      </c>
      <c r="I92" s="68">
        <v>44830</v>
      </c>
      <c r="J92" s="63">
        <v>20221200090921</v>
      </c>
      <c r="K92" s="71">
        <v>44838</v>
      </c>
      <c r="L92" s="60">
        <v>6</v>
      </c>
      <c r="M92" s="60">
        <v>0</v>
      </c>
      <c r="N92" s="62" t="s">
        <v>25</v>
      </c>
      <c r="O92" s="62" t="s">
        <v>175</v>
      </c>
      <c r="P92" s="62"/>
    </row>
    <row r="93" spans="1:16" ht="30.6" x14ac:dyDescent="0.3">
      <c r="A93" s="50">
        <v>91</v>
      </c>
      <c r="B93" s="62">
        <v>3450652022</v>
      </c>
      <c r="C93" s="63">
        <v>20221120113572</v>
      </c>
      <c r="D93" s="62" t="s">
        <v>29</v>
      </c>
      <c r="E93" s="64" t="s">
        <v>21</v>
      </c>
      <c r="F93" s="1" t="s">
        <v>16</v>
      </c>
      <c r="G93" s="62" t="s">
        <v>22</v>
      </c>
      <c r="H93" s="62" t="s">
        <v>163</v>
      </c>
      <c r="I93" s="68">
        <v>44831</v>
      </c>
      <c r="J93" s="63">
        <v>20221200089481</v>
      </c>
      <c r="K93" s="71">
        <v>44832</v>
      </c>
      <c r="L93" s="60">
        <v>1</v>
      </c>
      <c r="M93" s="60">
        <v>0</v>
      </c>
      <c r="N93" s="62"/>
      <c r="O93" s="62"/>
      <c r="P93" s="62"/>
    </row>
    <row r="94" spans="1:16" ht="30.6" x14ac:dyDescent="0.3">
      <c r="A94" s="50">
        <v>92</v>
      </c>
      <c r="B94" s="62">
        <v>3451612022</v>
      </c>
      <c r="C94" s="63">
        <v>20221120113632</v>
      </c>
      <c r="D94" s="62" t="s">
        <v>18</v>
      </c>
      <c r="E94" s="64" t="s">
        <v>24</v>
      </c>
      <c r="F94" s="1" t="s">
        <v>16</v>
      </c>
      <c r="G94" s="62" t="s">
        <v>22</v>
      </c>
      <c r="H94" s="62" t="s">
        <v>164</v>
      </c>
      <c r="I94" s="68">
        <v>44831</v>
      </c>
      <c r="J94" s="63"/>
      <c r="K94" s="71">
        <v>0</v>
      </c>
      <c r="L94" s="60" t="s">
        <v>57</v>
      </c>
      <c r="M94" s="60">
        <v>0</v>
      </c>
      <c r="N94" s="62"/>
      <c r="O94" s="62"/>
      <c r="P94" s="62"/>
    </row>
    <row r="95" spans="1:16" ht="20.399999999999999" x14ac:dyDescent="0.3">
      <c r="A95" s="50">
        <v>93</v>
      </c>
      <c r="B95" s="62">
        <v>3485622022</v>
      </c>
      <c r="C95" s="63">
        <v>20221120115102</v>
      </c>
      <c r="D95" s="62" t="s">
        <v>33</v>
      </c>
      <c r="E95" s="64" t="s">
        <v>21</v>
      </c>
      <c r="F95" s="1" t="s">
        <v>16</v>
      </c>
      <c r="G95" s="62" t="s">
        <v>27</v>
      </c>
      <c r="H95" s="62" t="s">
        <v>165</v>
      </c>
      <c r="I95" s="68">
        <v>44833</v>
      </c>
      <c r="J95" s="63"/>
      <c r="K95" s="71">
        <v>0</v>
      </c>
      <c r="L95" s="60" t="s">
        <v>57</v>
      </c>
      <c r="M95" s="60">
        <v>0</v>
      </c>
      <c r="N95" s="62"/>
      <c r="O95" s="62"/>
      <c r="P95" s="62"/>
    </row>
    <row r="96" spans="1:16" ht="20.399999999999999" x14ac:dyDescent="0.3">
      <c r="A96" s="50">
        <v>94</v>
      </c>
      <c r="B96" s="62">
        <v>3489692022</v>
      </c>
      <c r="C96" s="63">
        <v>20221120115212</v>
      </c>
      <c r="D96" s="62" t="s">
        <v>18</v>
      </c>
      <c r="E96" s="64" t="s">
        <v>24</v>
      </c>
      <c r="F96" s="1" t="s">
        <v>16</v>
      </c>
      <c r="G96" s="62" t="s">
        <v>22</v>
      </c>
      <c r="H96" s="62" t="s">
        <v>166</v>
      </c>
      <c r="I96" s="68">
        <v>44833</v>
      </c>
      <c r="J96" s="63"/>
      <c r="K96" s="71">
        <v>0</v>
      </c>
      <c r="L96" s="60" t="s">
        <v>57</v>
      </c>
      <c r="M96" s="60">
        <v>0</v>
      </c>
      <c r="N96" s="62"/>
      <c r="O96" s="62"/>
      <c r="P96" s="62"/>
    </row>
    <row r="97" spans="1:16" ht="30.6" x14ac:dyDescent="0.3">
      <c r="A97" s="50">
        <v>95</v>
      </c>
      <c r="B97" s="62"/>
      <c r="C97" s="63">
        <v>20221120115232</v>
      </c>
      <c r="D97" s="62" t="s">
        <v>18</v>
      </c>
      <c r="E97" s="64" t="s">
        <v>21</v>
      </c>
      <c r="F97" s="1" t="s">
        <v>16</v>
      </c>
      <c r="G97" s="62" t="s">
        <v>28</v>
      </c>
      <c r="H97" s="62" t="s">
        <v>167</v>
      </c>
      <c r="I97" s="68">
        <v>44833</v>
      </c>
      <c r="J97" s="63"/>
      <c r="K97" s="71">
        <v>0</v>
      </c>
      <c r="L97" s="60" t="s">
        <v>57</v>
      </c>
      <c r="M97" s="60">
        <v>0</v>
      </c>
      <c r="N97" s="62"/>
      <c r="O97" s="62"/>
      <c r="P97" s="62"/>
    </row>
    <row r="98" spans="1:16" ht="20.399999999999999" x14ac:dyDescent="0.3">
      <c r="A98" s="50">
        <v>96</v>
      </c>
      <c r="B98" s="62">
        <v>3493622022</v>
      </c>
      <c r="C98" s="63">
        <v>20221120115522</v>
      </c>
      <c r="D98" s="62" t="s">
        <v>18</v>
      </c>
      <c r="E98" s="64" t="s">
        <v>23</v>
      </c>
      <c r="F98" s="1" t="s">
        <v>16</v>
      </c>
      <c r="G98" s="62" t="s">
        <v>19</v>
      </c>
      <c r="H98" s="62" t="s">
        <v>168</v>
      </c>
      <c r="I98" s="68">
        <v>44834</v>
      </c>
      <c r="J98" s="63">
        <v>20221300091641</v>
      </c>
      <c r="K98" s="71">
        <v>44839</v>
      </c>
      <c r="L98" s="60">
        <v>3</v>
      </c>
      <c r="M98" s="60">
        <v>0</v>
      </c>
      <c r="N98" s="62"/>
      <c r="O98" s="62"/>
      <c r="P98" s="62"/>
    </row>
  </sheetData>
  <autoFilter ref="A2:Q98" xr:uid="{00000000-0009-0000-0000-000000000000}"/>
  <mergeCells count="1">
    <mergeCell ref="A1:P1"/>
  </mergeCells>
  <dataValidations count="7">
    <dataValidation type="date" allowBlank="1" showInputMessage="1" showErrorMessage="1" error="Sólo se admite formato fecha desde el 01/01/2019 hasta la fecha actual" sqref="I2:I98" xr:uid="{BB071150-7F3F-407B-9112-59A6BCC94B16}">
      <formula1>43466</formula1>
      <formula2>TODAY()</formula2>
    </dataValidation>
    <dataValidation operator="greaterThanOrEqual" allowBlank="1" showInputMessage="1" showErrorMessage="1" error="La celda únicamente adminite formato fecha desde 01/01/2019" sqref="K2" xr:uid="{F5DF8AE5-E235-4483-B76D-B7C4C1859D58}"/>
    <dataValidation type="list" allowBlank="1" showInputMessage="1" showErrorMessage="1" sqref="O2:O98" xr:uid="{28AC1B5D-15F1-40D5-85C9-EB0ADC98F1A4}">
      <formula1>Entidades</formula1>
    </dataValidation>
    <dataValidation type="list" allowBlank="1" showInputMessage="1" showErrorMessage="1" sqref="D3:D98" xr:uid="{6B9DBDB8-0181-4CF9-8F51-B4EFF5D685B6}">
      <formula1>Canal</formula1>
    </dataValidation>
    <dataValidation type="list" allowBlank="1" showInputMessage="1" showErrorMessage="1" sqref="G3:G98" xr:uid="{E2FE5980-059A-4FA8-B919-605C88C53857}">
      <formula1>Tema</formula1>
    </dataValidation>
    <dataValidation type="list" allowBlank="1" showInputMessage="1" showErrorMessage="1" sqref="E3:E98" xr:uid="{4C95D30D-BD8B-463F-99E2-50519928C822}">
      <formula1>Dependencias</formula1>
    </dataValidation>
    <dataValidation type="date" operator="greaterThanOrEqual" allowBlank="1" showInputMessage="1" showErrorMessage="1" error="La celda únicamente adminite formato fecha desde 01/01/2019" sqref="K3:K98" xr:uid="{DF928271-4554-4B57-9A58-CBC7392B2049}">
      <formula1>43466</formula1>
    </dataValidation>
  </dataValidations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46D056-7026-4D2E-AD33-966FB3DC4437}">
          <x14:formula1>
            <xm:f>'C:\Users\ASUS\Desktop\VARIOS UMV\2022\JULIO\[Base de datos ACI - Actualizada 2022 Julio 05 2022(Recuperado automáticamente).xlsx]Listas'!#REF!</xm:f>
          </x14:formula1>
          <xm:sqref>F3:F98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tabSelected="1" zoomScale="80" zoomScaleNormal="80" workbookViewId="0">
      <selection activeCell="A77" sqref="A77:F77"/>
    </sheetView>
  </sheetViews>
  <sheetFormatPr baseColWidth="10" defaultRowHeight="14.4" x14ac:dyDescent="0.3"/>
  <cols>
    <col min="1" max="1" width="40.33203125" customWidth="1"/>
    <col min="2" max="5" width="12.6640625" customWidth="1"/>
    <col min="6" max="6" width="15.33203125" customWidth="1"/>
  </cols>
  <sheetData>
    <row r="1" spans="1:6" ht="112.95" customHeight="1" thickBot="1" x14ac:dyDescent="0.35">
      <c r="A1" s="87"/>
      <c r="B1" s="88"/>
      <c r="C1" s="88"/>
      <c r="D1" s="88"/>
      <c r="E1" s="88"/>
      <c r="F1" s="89"/>
    </row>
    <row r="2" spans="1:6" ht="70.2" customHeight="1" thickBot="1" x14ac:dyDescent="0.35">
      <c r="A2" s="90" t="s">
        <v>187</v>
      </c>
      <c r="B2" s="91"/>
      <c r="C2" s="91"/>
      <c r="D2" s="91"/>
      <c r="E2" s="92"/>
      <c r="F2" s="93"/>
    </row>
    <row r="3" spans="1:6" ht="18.600000000000001" thickBot="1" x14ac:dyDescent="0.35">
      <c r="A3" s="94" t="s">
        <v>59</v>
      </c>
      <c r="B3" s="95"/>
      <c r="C3" s="95"/>
      <c r="D3" s="95"/>
      <c r="E3" s="95"/>
      <c r="F3" s="96"/>
    </row>
    <row r="4" spans="1:6" ht="18" x14ac:dyDescent="0.3">
      <c r="A4" s="97"/>
      <c r="B4" s="98"/>
      <c r="C4" s="98"/>
      <c r="D4" s="98"/>
      <c r="E4" s="98"/>
      <c r="F4" s="99"/>
    </row>
    <row r="5" spans="1:6" ht="18" x14ac:dyDescent="0.3">
      <c r="A5" s="6"/>
      <c r="B5" s="21" t="s">
        <v>51</v>
      </c>
      <c r="C5" s="21" t="s">
        <v>52</v>
      </c>
      <c r="D5" s="21" t="s">
        <v>39</v>
      </c>
      <c r="E5" s="22"/>
      <c r="F5" s="23"/>
    </row>
    <row r="6" spans="1:6" ht="18" customHeight="1" x14ac:dyDescent="0.3">
      <c r="A6" s="6"/>
      <c r="B6" s="24" t="s">
        <v>60</v>
      </c>
      <c r="C6" s="24">
        <v>25</v>
      </c>
      <c r="D6" s="3">
        <f>C6/C$9</f>
        <v>0.26041666666666669</v>
      </c>
      <c r="E6" s="22"/>
      <c r="F6" s="23"/>
    </row>
    <row r="7" spans="1:6" ht="18" customHeight="1" x14ac:dyDescent="0.3">
      <c r="A7" s="6"/>
      <c r="B7" s="24" t="s">
        <v>61</v>
      </c>
      <c r="C7" s="24">
        <v>35</v>
      </c>
      <c r="D7" s="3">
        <f t="shared" ref="D7:D9" si="0">C7/C$9</f>
        <v>0.36458333333333331</v>
      </c>
      <c r="E7" s="22"/>
      <c r="F7" s="23"/>
    </row>
    <row r="8" spans="1:6" ht="18" customHeight="1" x14ac:dyDescent="0.3">
      <c r="A8" s="6"/>
      <c r="B8" s="24" t="s">
        <v>62</v>
      </c>
      <c r="C8" s="24">
        <v>36</v>
      </c>
      <c r="D8" s="3">
        <f t="shared" si="0"/>
        <v>0.375</v>
      </c>
      <c r="E8" s="22"/>
      <c r="F8" s="23"/>
    </row>
    <row r="9" spans="1:6" ht="18" customHeight="1" x14ac:dyDescent="0.3">
      <c r="A9" s="6"/>
      <c r="B9" s="21" t="s">
        <v>53</v>
      </c>
      <c r="C9" s="21">
        <f>SUM(C6:C8)</f>
        <v>96</v>
      </c>
      <c r="D9" s="25">
        <f t="shared" si="0"/>
        <v>1</v>
      </c>
      <c r="E9" s="22"/>
      <c r="F9" s="23"/>
    </row>
    <row r="10" spans="1:6" ht="18" x14ac:dyDescent="0.3">
      <c r="A10" s="26"/>
      <c r="B10" s="22"/>
      <c r="C10" s="22"/>
      <c r="D10" s="22"/>
      <c r="E10" s="22"/>
      <c r="F10" s="23"/>
    </row>
    <row r="11" spans="1:6" x14ac:dyDescent="0.3">
      <c r="A11" s="6"/>
      <c r="F11" s="7"/>
    </row>
    <row r="12" spans="1:6" ht="18" x14ac:dyDescent="0.3">
      <c r="A12" s="26"/>
      <c r="B12" s="22"/>
      <c r="C12" s="22"/>
      <c r="D12" s="22"/>
      <c r="E12" s="22"/>
      <c r="F12" s="23"/>
    </row>
    <row r="13" spans="1:6" ht="18" x14ac:dyDescent="0.3">
      <c r="A13" s="26"/>
      <c r="B13" s="22"/>
      <c r="C13" s="22"/>
      <c r="D13" s="22"/>
      <c r="E13" s="22"/>
      <c r="F13" s="23"/>
    </row>
    <row r="14" spans="1:6" ht="18" x14ac:dyDescent="0.3">
      <c r="A14" s="26"/>
      <c r="B14" s="22"/>
      <c r="C14" s="22"/>
      <c r="D14" s="22"/>
      <c r="E14" s="22"/>
      <c r="F14" s="23"/>
    </row>
    <row r="15" spans="1:6" ht="18" x14ac:dyDescent="0.3">
      <c r="A15" s="26"/>
      <c r="B15" s="22"/>
      <c r="C15" s="22"/>
      <c r="D15" s="22"/>
      <c r="E15" s="22"/>
      <c r="F15" s="23"/>
    </row>
    <row r="16" spans="1:6" ht="18" x14ac:dyDescent="0.3">
      <c r="A16" s="26"/>
      <c r="B16" s="22"/>
      <c r="C16" s="22"/>
      <c r="D16" s="22"/>
      <c r="E16" s="22"/>
      <c r="F16" s="23"/>
    </row>
    <row r="17" spans="1:6" ht="18" x14ac:dyDescent="0.3">
      <c r="A17" s="26"/>
      <c r="B17" s="22"/>
      <c r="C17" s="22"/>
      <c r="D17" s="22"/>
      <c r="E17" s="22"/>
      <c r="F17" s="23"/>
    </row>
    <row r="18" spans="1:6" ht="18" x14ac:dyDescent="0.3">
      <c r="A18" s="26"/>
      <c r="B18" s="22"/>
      <c r="C18" s="22"/>
      <c r="D18" s="22"/>
      <c r="E18" s="22"/>
      <c r="F18" s="23"/>
    </row>
    <row r="19" spans="1:6" ht="18" x14ac:dyDescent="0.3">
      <c r="A19" s="26"/>
      <c r="B19" s="22"/>
      <c r="C19" s="22"/>
      <c r="D19" s="22"/>
      <c r="E19" s="22"/>
      <c r="F19" s="23"/>
    </row>
    <row r="20" spans="1:6" ht="18" x14ac:dyDescent="0.3">
      <c r="A20" s="26"/>
      <c r="B20" s="22"/>
      <c r="C20" s="22"/>
      <c r="D20" s="22"/>
      <c r="E20" s="22"/>
      <c r="F20" s="23"/>
    </row>
    <row r="21" spans="1:6" ht="18" x14ac:dyDescent="0.3">
      <c r="A21" s="26"/>
      <c r="B21" s="22"/>
      <c r="C21" s="22"/>
      <c r="D21" s="22"/>
      <c r="E21" s="22"/>
      <c r="F21" s="23"/>
    </row>
    <row r="22" spans="1:6" ht="18" x14ac:dyDescent="0.3">
      <c r="A22" s="26"/>
      <c r="B22" s="22"/>
      <c r="C22" s="22"/>
      <c r="D22" s="22"/>
      <c r="E22" s="22"/>
      <c r="F22" s="23"/>
    </row>
    <row r="23" spans="1:6" ht="104.4" customHeight="1" x14ac:dyDescent="0.3">
      <c r="A23" s="100" t="s">
        <v>186</v>
      </c>
      <c r="B23" s="101"/>
      <c r="C23" s="101"/>
      <c r="D23" s="101"/>
      <c r="E23" s="101"/>
      <c r="F23" s="102"/>
    </row>
    <row r="24" spans="1:6" ht="18.600000000000001" thickBot="1" x14ac:dyDescent="0.35">
      <c r="A24" s="84" t="s">
        <v>63</v>
      </c>
      <c r="B24" s="85"/>
      <c r="C24" s="85"/>
      <c r="D24" s="85"/>
      <c r="E24" s="85"/>
      <c r="F24" s="86"/>
    </row>
    <row r="25" spans="1:6" ht="16.2" thickBot="1" x14ac:dyDescent="0.35">
      <c r="A25" s="53" t="s">
        <v>37</v>
      </c>
      <c r="B25" s="2" t="s">
        <v>64</v>
      </c>
      <c r="C25" s="2" t="s">
        <v>65</v>
      </c>
      <c r="D25" s="51" t="s">
        <v>66</v>
      </c>
      <c r="E25" s="2" t="s">
        <v>38</v>
      </c>
      <c r="F25" s="2" t="s">
        <v>39</v>
      </c>
    </row>
    <row r="26" spans="1:6" ht="15.6" x14ac:dyDescent="0.3">
      <c r="A26" s="54" t="s">
        <v>18</v>
      </c>
      <c r="B26" s="52">
        <v>22</v>
      </c>
      <c r="C26" s="52">
        <v>24</v>
      </c>
      <c r="D26" s="52">
        <v>20</v>
      </c>
      <c r="E26" s="52">
        <f t="shared" ref="E26:E32" si="1">SUM(B26:D26)</f>
        <v>66</v>
      </c>
      <c r="F26" s="3">
        <f t="shared" ref="F26:F32" si="2">E26/E$33</f>
        <v>0.6875</v>
      </c>
    </row>
    <row r="27" spans="1:6" ht="15.6" x14ac:dyDescent="0.3">
      <c r="A27" s="55" t="s">
        <v>14</v>
      </c>
      <c r="B27" s="52">
        <v>1</v>
      </c>
      <c r="C27" s="52">
        <v>6</v>
      </c>
      <c r="D27" s="52">
        <v>5</v>
      </c>
      <c r="E27" s="52">
        <f>SUM(B27:D27)</f>
        <v>12</v>
      </c>
      <c r="F27" s="3">
        <f t="shared" si="2"/>
        <v>0.125</v>
      </c>
    </row>
    <row r="28" spans="1:6" ht="15.6" x14ac:dyDescent="0.3">
      <c r="A28" s="55" t="s">
        <v>40</v>
      </c>
      <c r="B28" s="52">
        <v>2</v>
      </c>
      <c r="C28" s="52">
        <v>4</v>
      </c>
      <c r="D28" s="52">
        <v>4</v>
      </c>
      <c r="E28" s="52">
        <f t="shared" si="1"/>
        <v>10</v>
      </c>
      <c r="F28" s="3">
        <f t="shared" si="2"/>
        <v>0.10416666666666667</v>
      </c>
    </row>
    <row r="29" spans="1:6" ht="15.6" x14ac:dyDescent="0.3">
      <c r="A29" s="56" t="s">
        <v>31</v>
      </c>
      <c r="B29" s="52">
        <v>0</v>
      </c>
      <c r="C29" s="52">
        <v>0</v>
      </c>
      <c r="D29" s="52">
        <v>4</v>
      </c>
      <c r="E29" s="52">
        <f>SUM(B29:D29)</f>
        <v>4</v>
      </c>
      <c r="F29" s="3">
        <f t="shared" si="2"/>
        <v>4.1666666666666664E-2</v>
      </c>
    </row>
    <row r="30" spans="1:6" ht="15.6" x14ac:dyDescent="0.3">
      <c r="A30" s="55" t="s">
        <v>33</v>
      </c>
      <c r="B30" s="52">
        <v>0</v>
      </c>
      <c r="C30" s="52">
        <v>0</v>
      </c>
      <c r="D30" s="52">
        <v>2</v>
      </c>
      <c r="E30" s="52">
        <f t="shared" si="1"/>
        <v>2</v>
      </c>
      <c r="F30" s="3">
        <f t="shared" si="2"/>
        <v>2.0833333333333332E-2</v>
      </c>
    </row>
    <row r="31" spans="1:6" ht="15.6" x14ac:dyDescent="0.3">
      <c r="A31" s="55" t="s">
        <v>54</v>
      </c>
      <c r="B31" s="52">
        <v>0</v>
      </c>
      <c r="C31" s="52">
        <v>0</v>
      </c>
      <c r="D31" s="52">
        <v>1</v>
      </c>
      <c r="E31" s="52">
        <f t="shared" si="1"/>
        <v>1</v>
      </c>
      <c r="F31" s="3">
        <f t="shared" si="2"/>
        <v>1.0416666666666666E-2</v>
      </c>
    </row>
    <row r="32" spans="1:6" ht="16.2" thickBot="1" x14ac:dyDescent="0.35">
      <c r="A32" s="59" t="s">
        <v>55</v>
      </c>
      <c r="B32" s="52">
        <v>0</v>
      </c>
      <c r="C32" s="52">
        <v>1</v>
      </c>
      <c r="D32" s="52">
        <v>0</v>
      </c>
      <c r="E32" s="52">
        <f t="shared" si="1"/>
        <v>1</v>
      </c>
      <c r="F32" s="3">
        <f t="shared" si="2"/>
        <v>1.0416666666666666E-2</v>
      </c>
    </row>
    <row r="33" spans="1:6" ht="16.2" thickBot="1" x14ac:dyDescent="0.35">
      <c r="A33" s="57" t="s">
        <v>41</v>
      </c>
      <c r="B33" s="29">
        <f>SUM(B26:B32)</f>
        <v>25</v>
      </c>
      <c r="C33" s="29">
        <f>SUM(C26:C32)</f>
        <v>35</v>
      </c>
      <c r="D33" s="33">
        <f>SUM(D26:D32)</f>
        <v>36</v>
      </c>
      <c r="E33" s="29">
        <f>SUM(E26:E32)</f>
        <v>96</v>
      </c>
      <c r="F33" s="5">
        <f t="shared" ref="F33" si="3">E33/E$33</f>
        <v>1</v>
      </c>
    </row>
    <row r="34" spans="1:6" x14ac:dyDescent="0.3">
      <c r="A34" s="6"/>
      <c r="F34" s="7"/>
    </row>
    <row r="35" spans="1:6" x14ac:dyDescent="0.3">
      <c r="A35" s="6"/>
      <c r="F35" s="7"/>
    </row>
    <row r="36" spans="1:6" x14ac:dyDescent="0.3">
      <c r="A36" s="6"/>
      <c r="F36" s="7"/>
    </row>
    <row r="37" spans="1:6" x14ac:dyDescent="0.3">
      <c r="A37" s="6"/>
      <c r="F37" s="7"/>
    </row>
    <row r="38" spans="1:6" x14ac:dyDescent="0.3">
      <c r="A38" s="6"/>
      <c r="F38" s="7"/>
    </row>
    <row r="39" spans="1:6" x14ac:dyDescent="0.3">
      <c r="A39" s="6"/>
      <c r="F39" s="7"/>
    </row>
    <row r="40" spans="1:6" x14ac:dyDescent="0.3">
      <c r="A40" s="6"/>
      <c r="F40" s="7"/>
    </row>
    <row r="41" spans="1:6" x14ac:dyDescent="0.3">
      <c r="A41" s="6"/>
      <c r="F41" s="7"/>
    </row>
    <row r="42" spans="1:6" x14ac:dyDescent="0.3">
      <c r="A42" s="6"/>
      <c r="F42" s="7"/>
    </row>
    <row r="43" spans="1:6" x14ac:dyDescent="0.3">
      <c r="A43" s="6"/>
      <c r="F43" s="7"/>
    </row>
    <row r="44" spans="1:6" x14ac:dyDescent="0.3">
      <c r="A44" s="6"/>
      <c r="F44" s="7"/>
    </row>
    <row r="45" spans="1:6" x14ac:dyDescent="0.3">
      <c r="A45" s="6"/>
      <c r="F45" s="7"/>
    </row>
    <row r="46" spans="1:6" x14ac:dyDescent="0.3">
      <c r="A46" s="6"/>
      <c r="F46" s="7"/>
    </row>
    <row r="47" spans="1:6" x14ac:dyDescent="0.3">
      <c r="A47" s="6"/>
      <c r="F47" s="7"/>
    </row>
    <row r="48" spans="1:6" x14ac:dyDescent="0.3">
      <c r="A48" s="6"/>
      <c r="F48" s="7"/>
    </row>
    <row r="49" spans="1:6" x14ac:dyDescent="0.3">
      <c r="A49" s="6"/>
      <c r="F49" s="7"/>
    </row>
    <row r="50" spans="1:6" ht="18" customHeight="1" x14ac:dyDescent="0.3">
      <c r="A50" s="6"/>
      <c r="F50" s="7"/>
    </row>
    <row r="51" spans="1:6" ht="75.599999999999994" customHeight="1" x14ac:dyDescent="0.3">
      <c r="A51" s="73" t="s">
        <v>180</v>
      </c>
      <c r="B51" s="74"/>
      <c r="C51" s="74"/>
      <c r="D51" s="74"/>
      <c r="E51" s="74"/>
      <c r="F51" s="75"/>
    </row>
    <row r="52" spans="1:6" ht="18.600000000000001" thickBot="1" x14ac:dyDescent="0.35">
      <c r="A52" s="76" t="s">
        <v>67</v>
      </c>
      <c r="B52" s="77"/>
      <c r="C52" s="77"/>
      <c r="D52" s="77"/>
      <c r="E52" s="77"/>
      <c r="F52" s="78"/>
    </row>
    <row r="53" spans="1:6" ht="16.2" thickBot="1" x14ac:dyDescent="0.35">
      <c r="A53" s="8" t="s">
        <v>42</v>
      </c>
      <c r="B53" s="2" t="s">
        <v>64</v>
      </c>
      <c r="C53" s="2" t="s">
        <v>65</v>
      </c>
      <c r="D53" s="2" t="s">
        <v>66</v>
      </c>
      <c r="E53" s="9" t="s">
        <v>38</v>
      </c>
      <c r="F53" s="9" t="s">
        <v>39</v>
      </c>
    </row>
    <row r="54" spans="1:6" ht="15.6" x14ac:dyDescent="0.3">
      <c r="A54" s="10" t="s">
        <v>43</v>
      </c>
      <c r="B54" s="30">
        <v>21</v>
      </c>
      <c r="C54" s="30">
        <v>26</v>
      </c>
      <c r="D54" s="30">
        <v>21</v>
      </c>
      <c r="E54" s="30">
        <f t="shared" ref="E54" si="4">SUM(B54:D54)</f>
        <v>68</v>
      </c>
      <c r="F54" s="38">
        <f>E54/E$59</f>
        <v>0.70833333333333337</v>
      </c>
    </row>
    <row r="55" spans="1:6" ht="15.6" x14ac:dyDescent="0.3">
      <c r="A55" s="11" t="s">
        <v>45</v>
      </c>
      <c r="B55" s="31">
        <v>0</v>
      </c>
      <c r="C55" s="31">
        <v>6</v>
      </c>
      <c r="D55" s="30">
        <v>7</v>
      </c>
      <c r="E55" s="30">
        <f>SUM(B55:D55)</f>
        <v>13</v>
      </c>
      <c r="F55" s="38">
        <f>E55/E$59</f>
        <v>0.13541666666666666</v>
      </c>
    </row>
    <row r="56" spans="1:6" ht="15.6" x14ac:dyDescent="0.3">
      <c r="A56" s="12" t="s">
        <v>47</v>
      </c>
      <c r="B56" s="32">
        <v>2</v>
      </c>
      <c r="C56" s="32">
        <v>2</v>
      </c>
      <c r="D56" s="32">
        <v>2</v>
      </c>
      <c r="E56" s="104">
        <f>SUM(B56:D56)</f>
        <v>6</v>
      </c>
      <c r="F56" s="38">
        <f>E56/E$59</f>
        <v>6.25E-2</v>
      </c>
    </row>
    <row r="57" spans="1:6" ht="15.6" x14ac:dyDescent="0.3">
      <c r="A57" s="11" t="s">
        <v>44</v>
      </c>
      <c r="B57" s="31">
        <v>1</v>
      </c>
      <c r="C57" s="31">
        <v>0</v>
      </c>
      <c r="D57" s="31">
        <v>4</v>
      </c>
      <c r="E57" s="31">
        <f>SUM(B57:D57)</f>
        <v>5</v>
      </c>
      <c r="F57" s="38">
        <f>E57/E$59</f>
        <v>5.2083333333333336E-2</v>
      </c>
    </row>
    <row r="58" spans="1:6" ht="16.2" thickBot="1" x14ac:dyDescent="0.35">
      <c r="A58" s="11" t="s">
        <v>46</v>
      </c>
      <c r="B58" s="31">
        <v>1</v>
      </c>
      <c r="C58" s="31">
        <v>1</v>
      </c>
      <c r="D58" s="31">
        <v>2</v>
      </c>
      <c r="E58" s="105">
        <f>SUM(B58:D58)</f>
        <v>4</v>
      </c>
      <c r="F58" s="38">
        <f>E58/E$59</f>
        <v>4.1666666666666664E-2</v>
      </c>
    </row>
    <row r="59" spans="1:6" ht="16.2" thickBot="1" x14ac:dyDescent="0.35">
      <c r="A59" s="4" t="s">
        <v>41</v>
      </c>
      <c r="B59" s="33">
        <f>SUM(B54:B58)</f>
        <v>25</v>
      </c>
      <c r="C59" s="33">
        <f>SUM(C54:C58)</f>
        <v>35</v>
      </c>
      <c r="D59" s="33">
        <f>SUM(D54:D58)</f>
        <v>36</v>
      </c>
      <c r="E59" s="103">
        <f>SUM(E54:E58)</f>
        <v>96</v>
      </c>
      <c r="F59" s="13">
        <f>E59/E$59</f>
        <v>1</v>
      </c>
    </row>
    <row r="60" spans="1:6" ht="15.6" x14ac:dyDescent="0.3">
      <c r="A60" s="14"/>
      <c r="B60" s="34"/>
      <c r="C60" s="34"/>
      <c r="D60" s="34"/>
      <c r="E60" s="15"/>
      <c r="F60" s="16"/>
    </row>
    <row r="61" spans="1:6" ht="15.6" x14ac:dyDescent="0.3">
      <c r="A61" s="14"/>
      <c r="B61" s="34"/>
      <c r="C61" s="34"/>
      <c r="D61" s="34"/>
      <c r="E61" s="15"/>
      <c r="F61" s="16"/>
    </row>
    <row r="62" spans="1:6" ht="15.6" x14ac:dyDescent="0.3">
      <c r="A62" s="14"/>
      <c r="B62" s="34"/>
      <c r="C62" s="34"/>
      <c r="D62" s="34"/>
      <c r="E62" s="15"/>
      <c r="F62" s="16"/>
    </row>
    <row r="63" spans="1:6" ht="15.6" x14ac:dyDescent="0.3">
      <c r="A63" s="14"/>
      <c r="B63" s="34"/>
      <c r="C63" s="34"/>
      <c r="D63" s="34"/>
      <c r="E63" s="15"/>
      <c r="F63" s="16"/>
    </row>
    <row r="64" spans="1:6" ht="15.6" x14ac:dyDescent="0.3">
      <c r="A64" s="14"/>
      <c r="B64" s="34"/>
      <c r="C64" s="34"/>
      <c r="D64" s="34"/>
      <c r="E64" s="15"/>
      <c r="F64" s="16"/>
    </row>
    <row r="65" spans="1:6" ht="15.6" x14ac:dyDescent="0.3">
      <c r="A65" s="14"/>
      <c r="B65" s="34"/>
      <c r="C65" s="34"/>
      <c r="D65" s="34"/>
      <c r="E65" s="15"/>
      <c r="F65" s="16"/>
    </row>
    <row r="66" spans="1:6" ht="15.6" x14ac:dyDescent="0.3">
      <c r="A66" s="14"/>
      <c r="B66" s="34"/>
      <c r="C66" s="34"/>
      <c r="D66" s="34"/>
      <c r="E66" s="15"/>
      <c r="F66" s="16"/>
    </row>
    <row r="67" spans="1:6" ht="15.6" x14ac:dyDescent="0.3">
      <c r="A67" s="14"/>
      <c r="B67" s="34"/>
      <c r="C67" s="34"/>
      <c r="D67" s="34"/>
      <c r="E67" s="15"/>
      <c r="F67" s="16"/>
    </row>
    <row r="68" spans="1:6" ht="15.6" x14ac:dyDescent="0.3">
      <c r="A68" s="14"/>
      <c r="B68" s="34"/>
      <c r="C68" s="34"/>
      <c r="D68" s="34"/>
      <c r="E68" s="15"/>
      <c r="F68" s="16"/>
    </row>
    <row r="69" spans="1:6" ht="15.6" x14ac:dyDescent="0.3">
      <c r="A69" s="14"/>
      <c r="B69" s="34"/>
      <c r="C69" s="34"/>
      <c r="D69" s="34"/>
      <c r="E69" s="15"/>
      <c r="F69" s="16"/>
    </row>
    <row r="70" spans="1:6" ht="15.6" x14ac:dyDescent="0.3">
      <c r="A70" s="14"/>
      <c r="B70" s="34"/>
      <c r="C70" s="34"/>
      <c r="D70" s="34"/>
      <c r="E70" s="15"/>
      <c r="F70" s="16"/>
    </row>
    <row r="71" spans="1:6" ht="15.6" x14ac:dyDescent="0.3">
      <c r="A71" s="14"/>
      <c r="B71" s="34"/>
      <c r="C71" s="34"/>
      <c r="D71" s="34"/>
      <c r="E71" s="15"/>
      <c r="F71" s="16"/>
    </row>
    <row r="72" spans="1:6" ht="15.6" x14ac:dyDescent="0.3">
      <c r="A72" s="14"/>
      <c r="B72" s="34"/>
      <c r="C72" s="34"/>
      <c r="D72" s="34"/>
      <c r="E72" s="15"/>
      <c r="F72" s="16"/>
    </row>
    <row r="73" spans="1:6" ht="15.6" x14ac:dyDescent="0.3">
      <c r="A73" s="14"/>
      <c r="B73" s="34"/>
      <c r="C73" s="34"/>
      <c r="D73" s="34"/>
      <c r="E73" s="15"/>
      <c r="F73" s="16"/>
    </row>
    <row r="74" spans="1:6" ht="15.6" x14ac:dyDescent="0.3">
      <c r="A74" s="14"/>
      <c r="B74" s="34"/>
      <c r="C74" s="34"/>
      <c r="D74" s="34"/>
      <c r="E74" s="15"/>
      <c r="F74" s="16"/>
    </row>
    <row r="75" spans="1:6" ht="75" customHeight="1" x14ac:dyDescent="0.3">
      <c r="A75" s="73" t="s">
        <v>181</v>
      </c>
      <c r="B75" s="79"/>
      <c r="C75" s="79"/>
      <c r="D75" s="79"/>
      <c r="E75" s="79"/>
      <c r="F75" s="80"/>
    </row>
    <row r="76" spans="1:6" ht="18.600000000000001" thickBot="1" x14ac:dyDescent="0.4">
      <c r="A76" s="81" t="s">
        <v>68</v>
      </c>
      <c r="B76" s="82"/>
      <c r="C76" s="82"/>
      <c r="D76" s="82"/>
      <c r="E76" s="82"/>
      <c r="F76" s="83"/>
    </row>
    <row r="77" spans="1:6" ht="29.4" customHeight="1" thickBot="1" x14ac:dyDescent="0.35">
      <c r="A77" s="106" t="s">
        <v>182</v>
      </c>
      <c r="B77" s="107"/>
      <c r="C77" s="107"/>
      <c r="D77" s="107"/>
      <c r="E77" s="107"/>
      <c r="F77" s="108"/>
    </row>
    <row r="78" spans="1:6" ht="18.600000000000001" thickBot="1" x14ac:dyDescent="0.4">
      <c r="A78" s="81" t="s">
        <v>69</v>
      </c>
      <c r="B78" s="82"/>
      <c r="C78" s="82"/>
      <c r="D78" s="82"/>
      <c r="E78" s="82"/>
      <c r="F78" s="83"/>
    </row>
    <row r="79" spans="1:6" ht="31.8" thickBot="1" x14ac:dyDescent="0.35">
      <c r="A79" s="109" t="s">
        <v>48</v>
      </c>
      <c r="B79" s="29" t="s">
        <v>64</v>
      </c>
      <c r="C79" s="29" t="s">
        <v>65</v>
      </c>
      <c r="D79" s="29" t="s">
        <v>66</v>
      </c>
      <c r="E79" s="33" t="s">
        <v>38</v>
      </c>
      <c r="F79" s="29" t="s">
        <v>39</v>
      </c>
    </row>
    <row r="80" spans="1:6" ht="15.6" x14ac:dyDescent="0.3">
      <c r="A80" s="17" t="s">
        <v>49</v>
      </c>
      <c r="B80" s="27">
        <v>1</v>
      </c>
      <c r="C80" s="27">
        <v>4</v>
      </c>
      <c r="D80" s="27">
        <v>7</v>
      </c>
      <c r="E80" s="35">
        <f>SUM(B80:D80)</f>
        <v>12</v>
      </c>
      <c r="F80" s="36">
        <f>E80/E$84</f>
        <v>0.54545454545454541</v>
      </c>
    </row>
    <row r="81" spans="1:6" ht="15.6" x14ac:dyDescent="0.3">
      <c r="A81" s="17" t="s">
        <v>50</v>
      </c>
      <c r="B81" s="28">
        <v>2</v>
      </c>
      <c r="C81" s="28">
        <v>3</v>
      </c>
      <c r="D81" s="28">
        <v>3</v>
      </c>
      <c r="E81" s="37">
        <f>SUM(B81:D81)</f>
        <v>8</v>
      </c>
      <c r="F81" s="36">
        <f>E81/E$84</f>
        <v>0.36363636363636365</v>
      </c>
    </row>
    <row r="82" spans="1:6" ht="15.6" x14ac:dyDescent="0.3">
      <c r="A82" s="58" t="s">
        <v>183</v>
      </c>
      <c r="B82" s="28">
        <v>0</v>
      </c>
      <c r="C82" s="28">
        <v>1</v>
      </c>
      <c r="D82" s="28">
        <v>0</v>
      </c>
      <c r="E82" s="37">
        <f>SUM(B82:D82)</f>
        <v>1</v>
      </c>
      <c r="F82" s="36">
        <f>E82/E$84</f>
        <v>4.5454545454545456E-2</v>
      </c>
    </row>
    <row r="83" spans="1:6" ht="16.2" thickBot="1" x14ac:dyDescent="0.35">
      <c r="A83" s="58" t="s">
        <v>184</v>
      </c>
      <c r="B83" s="28">
        <v>0</v>
      </c>
      <c r="C83" s="28">
        <v>0</v>
      </c>
      <c r="D83" s="28">
        <v>1</v>
      </c>
      <c r="E83" s="37">
        <f>SUM(B83:D83)</f>
        <v>1</v>
      </c>
      <c r="F83" s="36">
        <f>E83/E$84</f>
        <v>4.5454545454545456E-2</v>
      </c>
    </row>
    <row r="84" spans="1:6" ht="16.2" thickBot="1" x14ac:dyDescent="0.35">
      <c r="A84" s="4" t="s">
        <v>41</v>
      </c>
      <c r="B84" s="29">
        <f>SUM(B80:B83)</f>
        <v>3</v>
      </c>
      <c r="C84" s="29">
        <f>SUM(C80:C83)</f>
        <v>8</v>
      </c>
      <c r="D84" s="29">
        <f>SUM(D80:D83)</f>
        <v>11</v>
      </c>
      <c r="E84" s="33">
        <f>SUM(E78:E83)</f>
        <v>22</v>
      </c>
      <c r="F84" s="110">
        <f>E84/E$84</f>
        <v>1</v>
      </c>
    </row>
    <row r="85" spans="1:6" x14ac:dyDescent="0.3">
      <c r="A85" s="6"/>
      <c r="F85" s="7"/>
    </row>
    <row r="86" spans="1:6" ht="64.2" customHeight="1" x14ac:dyDescent="0.3">
      <c r="A86" s="73" t="s">
        <v>185</v>
      </c>
      <c r="B86" s="79"/>
      <c r="C86" s="79"/>
      <c r="D86" s="79"/>
      <c r="E86" s="79"/>
      <c r="F86" s="80"/>
    </row>
    <row r="87" spans="1:6" ht="15" thickBot="1" x14ac:dyDescent="0.35">
      <c r="A87" s="18"/>
      <c r="B87" s="19"/>
      <c r="C87" s="19"/>
      <c r="D87" s="19"/>
      <c r="E87" s="19"/>
      <c r="F87" s="20"/>
    </row>
  </sheetData>
  <mergeCells count="13">
    <mergeCell ref="A24:F24"/>
    <mergeCell ref="A1:F1"/>
    <mergeCell ref="A2:F2"/>
    <mergeCell ref="A3:F3"/>
    <mergeCell ref="A4:F4"/>
    <mergeCell ref="A23:F23"/>
    <mergeCell ref="A51:F51"/>
    <mergeCell ref="A52:F52"/>
    <mergeCell ref="A75:F75"/>
    <mergeCell ref="A78:F78"/>
    <mergeCell ref="A86:F86"/>
    <mergeCell ref="A76:F76"/>
    <mergeCell ref="A77:F77"/>
  </mergeCells>
  <dataValidations count="1">
    <dataValidation type="list" allowBlank="1" showInputMessage="1" showErrorMessage="1" sqref="A29" xr:uid="{00000000-0002-0000-0100-000000000000}">
      <formula1>Canal</formula1>
    </dataValidation>
  </dataValidations>
  <pageMargins left="0.7" right="0.7" top="0.75" bottom="0.75" header="0.3" footer="0.3"/>
  <pageSetup scale="68" orientation="portrait" r:id="rId1"/>
  <rowBreaks count="1" manualBreakCount="1">
    <brk id="3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III Trim 2022  </vt:lpstr>
      <vt:lpstr>Solicitud Información III Trim </vt:lpstr>
      <vt:lpstr>'Solicitud Información III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ASUS</cp:lastModifiedBy>
  <dcterms:created xsi:type="dcterms:W3CDTF">2021-10-29T16:47:53Z</dcterms:created>
  <dcterms:modified xsi:type="dcterms:W3CDTF">2022-10-06T15:57:55Z</dcterms:modified>
</cp:coreProperties>
</file>