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ser\OneDrive - uaermv\Carpeta UMV curentena\Plan de Accion 2022\"/>
    </mc:Choice>
  </mc:AlternateContent>
  <bookViews>
    <workbookView xWindow="0" yWindow="0" windowWidth="24000" windowHeight="9630" activeTab="1"/>
  </bookViews>
  <sheets>
    <sheet name="PES-IND-001" sheetId="1" r:id="rId1"/>
    <sheet name="consolidado " sheetId="2" r:id="rId2"/>
  </sheets>
  <calcPr calcId="162913"/>
</workbook>
</file>

<file path=xl/calcChain.xml><?xml version="1.0" encoding="utf-8"?>
<calcChain xmlns="http://schemas.openxmlformats.org/spreadsheetml/2006/main">
  <c r="M7" i="1" l="1"/>
  <c r="O7" i="1" s="1"/>
  <c r="M8" i="1"/>
  <c r="O8" i="1" s="1"/>
  <c r="M9" i="1"/>
  <c r="O9" i="1" s="1"/>
  <c r="M10" i="1"/>
  <c r="O10" i="1" s="1"/>
  <c r="M11" i="1"/>
  <c r="O11" i="1" s="1"/>
  <c r="M12" i="1"/>
  <c r="O12" i="1" s="1"/>
  <c r="M13" i="1"/>
  <c r="O13" i="1" s="1"/>
  <c r="M14" i="1"/>
  <c r="O14" i="1" s="1"/>
  <c r="M15" i="1"/>
  <c r="O15" i="1" s="1"/>
  <c r="M16" i="1"/>
  <c r="O16" i="1" s="1"/>
  <c r="M17" i="1"/>
  <c r="O17" i="1" s="1"/>
  <c r="M18" i="1"/>
  <c r="O18" i="1" s="1"/>
  <c r="M19" i="1"/>
  <c r="O19" i="1" s="1"/>
  <c r="M20" i="1"/>
  <c r="O20" i="1" s="1"/>
  <c r="M21" i="1"/>
  <c r="O21" i="1" s="1"/>
  <c r="M22" i="1"/>
  <c r="O22" i="1" s="1"/>
  <c r="M23" i="1"/>
  <c r="O23" i="1" s="1"/>
  <c r="M6" i="1"/>
  <c r="O6" i="1" s="1"/>
</calcChain>
</file>

<file path=xl/sharedStrings.xml><?xml version="1.0" encoding="utf-8"?>
<sst xmlns="http://schemas.openxmlformats.org/spreadsheetml/2006/main" count="1201" uniqueCount="485">
  <si>
    <t>REPORTE DE EJECUCIÓN PLAN DE ACCIÓN</t>
  </si>
  <si>
    <t>PROCESO</t>
  </si>
  <si>
    <t>TRIMESTRE 1</t>
  </si>
  <si>
    <t>TRIMESTRE 2</t>
  </si>
  <si>
    <t>TRIMESTRE 3</t>
  </si>
  <si>
    <t>TRIMESTRE 4</t>
  </si>
  <si>
    <t>TOTAL</t>
  </si>
  <si>
    <t>PROGRAMADO</t>
  </si>
  <si>
    <t>EJECUTADO</t>
  </si>
  <si>
    <t>APIC. Atención a Partes Interesadas y  Comunicaciones</t>
  </si>
  <si>
    <t>CEM. Control, Evaluación y Mejora de la Gestión</t>
  </si>
  <si>
    <t>CODI. Control Disciplinario Interno</t>
  </si>
  <si>
    <t>DESI. Direccionamiento Estratégico e Innovación</t>
  </si>
  <si>
    <t>EGTI. Estrategia y Gobierno de TI</t>
  </si>
  <si>
    <t>GCON. Gestión contractual</t>
  </si>
  <si>
    <t>GDO. Gestión Documental</t>
  </si>
  <si>
    <t>GEAM. Gestión Ambiental</t>
  </si>
  <si>
    <t>GEFI. Gestión Financiera</t>
  </si>
  <si>
    <t>GLAB. Gestión de Laboratorio</t>
  </si>
  <si>
    <t>GREF. Gestión de recursos físicos</t>
  </si>
  <si>
    <t>GSIT. Gestión de Servicios e Infraestructura Tecnológica</t>
  </si>
  <si>
    <t>GTHU. Gestión del Talento Humano</t>
  </si>
  <si>
    <t>IMVI. Intervención de la Malla Vial</t>
  </si>
  <si>
    <t>JUR. Gestión Jurídica</t>
  </si>
  <si>
    <t>PIV. Planeación de la Intervención Vial</t>
  </si>
  <si>
    <t>PPMQ. Producción de Mezcla y Provisión de Maquinaria y Equipo</t>
  </si>
  <si>
    <t xml:space="preserve">Ejecutado /Programado </t>
  </si>
  <si>
    <t>FORMATO PLAN DE ACCIÓN DE PROCESO</t>
  </si>
  <si>
    <t>CÓDIGO: DESI-FM-005</t>
  </si>
  <si>
    <t>VERSION: 12</t>
  </si>
  <si>
    <t>FECHA DE APLICACIÓN: FEBRERO DE 2021</t>
  </si>
  <si>
    <t>Planeación</t>
  </si>
  <si>
    <t>Estrategica</t>
  </si>
  <si>
    <t>Información Productos</t>
  </si>
  <si>
    <t>Información Actividades</t>
  </si>
  <si>
    <t>Estado de Ejecución</t>
  </si>
  <si>
    <t>Ejecución Cuantitativa</t>
  </si>
  <si>
    <t>Soporte</t>
  </si>
  <si>
    <t>Dependencia Responsable</t>
  </si>
  <si>
    <t>Proceso Asociado</t>
  </si>
  <si>
    <t>Objetivo Institucional</t>
  </si>
  <si>
    <t>Estratégia</t>
  </si>
  <si>
    <t>Ponderación</t>
  </si>
  <si>
    <t>Articulación Objetivos de Desarrollo Sostenible</t>
  </si>
  <si>
    <t>Dimensiones del MIPG</t>
  </si>
  <si>
    <t>Políticas de Gestión y Desempeño Institucional</t>
  </si>
  <si>
    <t>Producto</t>
  </si>
  <si>
    <t>Fecha Inicio (día-mes-año)</t>
  </si>
  <si>
    <t>Fecha Fin (día-mes-año)</t>
  </si>
  <si>
    <t>Unidad de Medida</t>
  </si>
  <si>
    <t>Actividades</t>
  </si>
  <si>
    <t>Planes Institucionales</t>
  </si>
  <si>
    <t>Evaluación Cualitativa u observaciones</t>
  </si>
  <si>
    <t>Fuente de verificación</t>
  </si>
  <si>
    <t>OAP - Oficina Asesora de Planeación</t>
  </si>
  <si>
    <t>DESI - Direccionamiento Estratégico e Innovación</t>
  </si>
  <si>
    <t>Objetivo_2</t>
  </si>
  <si>
    <t>2. Diseñar e implementar una estrategia de innovación que permita hacer más eficiente la gestión de la Unidad.</t>
  </si>
  <si>
    <t>1 - 2. Fortalecer 1 un sistema de gestión para la UAERMV</t>
  </si>
  <si>
    <t>16. Promover sociedades pacíficas e inclusivas para el desarrollo sostenible, facilitar acceso a la justicia para todos y crear instituciones eficaces, responsables e inclusivas a todos los niveles</t>
  </si>
  <si>
    <t>Control interno</t>
  </si>
  <si>
    <t>15. Control interno</t>
  </si>
  <si>
    <t>1. Matriz de seguimiento a las ejecución de las actividades para implemetar las politicas MIPG</t>
  </si>
  <si>
    <t>2022-01-01</t>
  </si>
  <si>
    <t>2022-12-31</t>
  </si>
  <si>
    <t>1. Revisar y ajustar la Resolución del MIPG</t>
  </si>
  <si>
    <t>Plan de Adecuación y sosteniblidad</t>
  </si>
  <si>
    <t>2022-08-31</t>
  </si>
  <si>
    <t>Ejecutado</t>
  </si>
  <si>
    <t xml:space="preserve">
Se realizó revisión y ajuste (Actualización )  RESOLUCIÓN  440 08-08-2022 Actualización y unificación  / MIPG.
</t>
  </si>
  <si>
    <t xml:space="preserve">
https://www.umv.gov.co/portal/normograma/#resoluciones</t>
  </si>
  <si>
    <t>2. Sensibilizar sobre el esquema de líneas de defensa</t>
  </si>
  <si>
    <t>2022-06-01</t>
  </si>
  <si>
    <t>2022-11-30</t>
  </si>
  <si>
    <t xml:space="preserve">
La Oficina Asesora de Planeación, realizó la socialización de conceptos frente a esquema líneas de defensa y la Política de Gestión del riesgo UMV, desde el Modelo Integrado de Planeación y Gestión el 14 de septiembre de 2022.</t>
  </si>
  <si>
    <t xml:space="preserve">
https://uaermv-my.sharepoint.com/:v:/g/personal/natalia_norato_umv_gov_co/EbTI0NXvFbJIq96dAcAwcrwB5Iei41DkNVi4rABwT-ekUQ</t>
  </si>
  <si>
    <t>3. Realizar dos mesas de seguimiento de las politicas de gestión MIPG</t>
  </si>
  <si>
    <t xml:space="preserve">
Se realizarón más de dos mesas de seguimiento de las politicas de gestión MIPG, socialización resultados FURAG ( 1 mesa, por política de gestión) se realizo mesas el 1,7,14,16, 21 de junio 2022.
</t>
  </si>
  <si>
    <t xml:space="preserve">
https://uaermv.sharepoint.com/:f:/s/ProcesoDESI/EiDhuu6nqFRNlcHm61XwVD0BHO4rrQQZ4583sQlLd4qW_Q?e=RjopP3</t>
  </si>
  <si>
    <t>4. Revisar y consolidar el reporte del plan de adecuación y sostenibilidad MIPG de los lideres de politica</t>
  </si>
  <si>
    <t>Plan de Acción proyecto de Inversión 7858</t>
  </si>
  <si>
    <t>2022-10-31</t>
  </si>
  <si>
    <t xml:space="preserve">
Se revisó y consolido el  4to reporte del 2021 del plan de adecuación y sostenibilidad donde se obtuvo un 90% de ejecución, y Se revisó y consolido el 1er reporte del 2022 del plan de adecuación y sostenibilidad donde se obtuvo un 87% de ejecución de las actividades programandas para el primer trimestre del año 2022.</t>
  </si>
  <si>
    <t xml:space="preserve">
https://uaermv.sharepoint.com/:x:/s/ProcesoDESI/Eb3cMum78D9KiD36rgW4CBwBhiYYn-gXmzrwXG3HKRzozQ?e=Z003rM</t>
  </si>
  <si>
    <t>5. Presentar al menos dos (2) en la vigenacia ante el CIGD el estado del seguimiento del plan de adecuación y sostenibilidad MIPG</t>
  </si>
  <si>
    <t xml:space="preserve">
 se presentarón en Comite Institucional de Gestión de Desempeño - CIGD del 31 de enero y 26 de abril 2022 de 2022 donde se mostró la participación por dependencia para el avance de la implementación de las políticas de gestión que conforman el MIPG. </t>
  </si>
  <si>
    <t xml:space="preserve">
2022-01-31 Acta de CIGD N°2
https://uaermv.sharepoint.com/:b:/s/ProcesoDESI/EeoQNxKpXE5Il9e9ja5AGkgBTV7nmGQIcg01FSDaDnMfTg?e=yEv38C
2022-04-26 Acta de CIGD N°4
https://uaermv.sharepoint.com/:b:/s/ProcesoDESI/EUM5Y64TJ_VPolv-k4wryZEBCKGmJWbQc72xB4hw7NxJLg?e=yVN6rW</t>
  </si>
  <si>
    <t>Gestión con Valores para el Resultado</t>
  </si>
  <si>
    <t>5. Transparencia, acceso a la Información Pública y lucha contra la Corrupción</t>
  </si>
  <si>
    <t>2. Estrategia UMV más cerca de ti</t>
  </si>
  <si>
    <t>2022-03-01</t>
  </si>
  <si>
    <t>1. Rendir cuentas en espacios de dialogo de manera participativa y virtual o presencial en las localidades de manera articulada con las entidades del Sector Movilidad (Secretaría de Movilidad, Instituto de Desarrollo Urbano -IDU y  transmilenio, metrobogota, entre otras) en el marco de "Saber es tú derecho"  y del Sistema Nacional de Rendición de Cuentas</t>
  </si>
  <si>
    <t>Plan Anticorrupción y de Atención al Ciudadano</t>
  </si>
  <si>
    <t>2022-09-30</t>
  </si>
  <si>
    <t xml:space="preserve">
Se han realizado en articulación con las entidades del sector movilidad  15 rendiciones de cuentas en las localidades de: Kennedy, Bosa, Ciudad Bolívar, Usme, Tunjuelito, San Cristóbal, Rafael Uribe Uribe, Santa Fe, Antonio Nariño, Mártires, Candelaria, Puente Aranda, Teusaquillo, Chapinero y Fontibón.</t>
  </si>
  <si>
    <t xml:space="preserve">
https://uaermv.sharepoint.com/:f:/s/ProcesoDESI/EmsumdvKxX1LpHtMTfmgj-wBPCrqc_Lro9m5A1iICFiKiQ?e=pTSLLR</t>
  </si>
  <si>
    <t>2. Realizar la audiencia pública participativa y virtual de la UMV sobre su gestión en el marco de "Saber es tú derecho"</t>
  </si>
  <si>
    <t>Sin ejecución</t>
  </si>
  <si>
    <t>3. Rendir cuentas en espacios de diálogo de manera participaciva presencial sobre la inversión de los proyectos otorgados por regalias con los grupos de valor (Sumapaz) en el marco de "Saber es tú derecho"</t>
  </si>
  <si>
    <t>En ejecución</t>
  </si>
  <si>
    <t xml:space="preserve">
Se realizó en Abril 2022, se realizará se segunda sesión de Rendición de Cuentas en noviembre 2022 en articulación con el sector movilidad (50 % avance parcial)</t>
  </si>
  <si>
    <t xml:space="preserve">
https://uaermv.sharepoint.com/sites/ProcesoDESI/Documentos%20compartidos/Forms/AllItems.aspx?id=%2Fsites%2FProcesoDESI%2FDocumentos%20compartidos%2F150%20300%20PLANES%2F150%20300%2040%20Planes%20de%20Anticorrupci%C3%B3n%20y%20de%20Atenci%C3%B3n%20al%20Ciudadano%2F2022%2FPAAC%5F2022%5FV2%2FMONITOREO%20INTERNO%5FACTIVIDADES%5FPAAC%2FACTIVIDADES%5FJUNIO%2F2022%2D04%2D06%5F%20Listado%5Frendicion%5Fcuentas%5Fsumapaz%2Epdf&amp;parent=%2Fsites%2FProcesoDESI%2FDocumentos%20compartidos%2F150%20300%20PLANES%2F150%20300%2040%20Planes%20de%20Anticorrupci%C3%B3n%20y%20de%20Atenci%C3%B3n%20al%20Ciudadano%2F2022%2FPAAC%5F2022%5FV2%2FMONITOREO%20INTERNO%5FACTIVIDADES%5FPAAC%2FACTIVIDADES%5FJUNIO&amp;p=true&amp;ga=1</t>
  </si>
  <si>
    <t>3. Matriz de seguimiento a las actividades para mejora continua del proceso</t>
  </si>
  <si>
    <t>2022-03-31</t>
  </si>
  <si>
    <t>1. Elaborar cronograma de revisión de la plataforma estratégica para la vigencia 2022, el cual será socializado en el CIGD</t>
  </si>
  <si>
    <t>Plan Anual de Auditorías</t>
  </si>
  <si>
    <t>2022-01-31</t>
  </si>
  <si>
    <t>se realizó  cronograma de revisión de la plataforma estratégica para la vigencia 2022.</t>
  </si>
  <si>
    <t>https://uaermv.sharepoint.com/:b:/s/ProcesoDESI/EdwWTbhC-cZDsP0MqtqPCQIBwfa_LOJne4al3lPQ3CuL-g?e=LVMRRG</t>
  </si>
  <si>
    <t>2. Confomar una mesa de trabajo,que interactuará con los prodesos, encargada de: Revisar el Listado  Maestro de Documentos existentente Identificar y consolidar un repositorio de documentos Llevar a cabo la actualización del Listado Maestro de Documentos</t>
  </si>
  <si>
    <t>Se realizó  mesa de trabajo, encargada de:
Se revisó el listado  Maestro de Documentos existentes
Identificar y consolidar un repositorio de documentos
Actualización del Listado Maestro de Documentos.</t>
  </si>
  <si>
    <t>https://uaermv-my.sharepoint.com/:v:/g/personal/alexander_perea_umv_gov_co/EcrAwLnQvEFPoQsFGVqSEeMBHHCM2hfINKBxzLFHggk9jg?isSPOFile=1</t>
  </si>
  <si>
    <t>3. Oficializar y publicar en Sisgestión el Manual del Usuario que se viene utilizando informalmente previa verificación de la existencia en el mismo de instrucciones sobre el manejo y tratamiento de usuarios.</t>
  </si>
  <si>
    <t>Se actualizó  y publicó el Manual de usuario SISGESTIÓN</t>
  </si>
  <si>
    <t>https://www.umv.gov.co/sisgestion2019/documentos.php?id=1</t>
  </si>
  <si>
    <t>4. Incluir en el formato de Acta del Comité CIGD un título para registrar las decisiones del Comité.</t>
  </si>
  <si>
    <t xml:space="preserve">En las actas se registra  "desiciones del comité" </t>
  </si>
  <si>
    <t>https://uaermv.sharepoint.com/:w:/s/ProcesoDESI/ESUQRyWYecJIuw6pyqqTD5oBfeex2ESZJ1bVVcR0e1ABCA?e=6flgSz</t>
  </si>
  <si>
    <t>5. Revisar y actualizar el Normograma del proceso y su publicación.</t>
  </si>
  <si>
    <t>Se revisó y actualizo  Normograma del proceso y su publicación.</t>
  </si>
  <si>
    <t>https://www.umv.gov.co/portal/transparencia2021/#normatividad</t>
  </si>
  <si>
    <t>Direccionamiento Estratégico</t>
  </si>
  <si>
    <t>1. Planeación institucional</t>
  </si>
  <si>
    <t>4. Jornadas de socialización institucional de la plataforma estrategica e instrumentos de gestión</t>
  </si>
  <si>
    <t>2022-02-01</t>
  </si>
  <si>
    <t>1. Elaborar piezas graficas de sensibilización de la plataforma estratégica</t>
  </si>
  <si>
    <t>Piezas gráficas  elaboradas y socializadas por Intranet y correo la UMV TE INFORMA, contenidos de plataforma estratégica socializados en presentación del evento.</t>
  </si>
  <si>
    <t>https://uaermv.sharepoint.com/:f:/s/ProcesoDESI/EoJNaItU48FBicCErW5q720BdboqatejUVmug1lmDJT3vA?e=kLlObl</t>
  </si>
  <si>
    <t>2. Elaborar material para sensibilización presencial  o virtual</t>
  </si>
  <si>
    <t>Se elaboró  material para sensibilización para socialización virtual en evento " 1 er Encuentro Cultura del Compartir y Difundir en la UMV 2022"</t>
  </si>
  <si>
    <t>3. Desarrollar al menos (4) sesiones de capacitación durante la vigencia sobre las herramienta de planeación  a los diferentes procesos de la entidad en sus diferentes sedes.</t>
  </si>
  <si>
    <t>2022-04-01</t>
  </si>
  <si>
    <t>5. Actualización Bateria de indicadores</t>
  </si>
  <si>
    <t>1. Desarrollar mesas de trabajo de acuerdo al cronograma establecido.</t>
  </si>
  <si>
    <t>Mesa de trabajo realizada.</t>
  </si>
  <si>
    <t>https://teams.microsoft.com/l/meetup-join/19%3ameeting_MmY0YzkyYWUtMTNkNy00NmRhLTg2YmYtOTRiY2UxYmRmZThj%40thread.v2/0?context=%7b%22Tid%22%3a%220ed947a2-09da-4cac-92c9-2a07f7e30bd0%22%2c%22Oid%22%3a%2263acb081-0e69-41e7-aeae-9c6446dad6b1%22%7d</t>
  </si>
  <si>
    <t>2. Consolidar Hojas de Vida de los indicadores verificados</t>
  </si>
  <si>
    <t xml:space="preserve"> Se consolido la matriz de indicadores de gestión para la vigencia 2022.</t>
  </si>
  <si>
    <t>https://uaermv.sharepoint.com/:x:/s/ProcesoDESI/Ea-RUAjjIMRKv2tFTVA5jXYBTEVySxaj7KsJhG-amxsv0g?e=D3sdK2</t>
  </si>
  <si>
    <t>10. Administración de Archivos y Gestión Documental</t>
  </si>
  <si>
    <t>6. Documentación de proceso actualizada</t>
  </si>
  <si>
    <t>1. Actualizar el intructivo de control de información documentada.</t>
  </si>
  <si>
    <t>2022-02-28</t>
  </si>
  <si>
    <t>Actualizado y publicado  DESI-IN-001-V15-Instructivo_Control_de_Informacion_Documentada.</t>
  </si>
  <si>
    <t>https://www.umv.gov.co/sisgestion2019/Documentos/ESTRATEGICOS/DESI/DESI-IN-001-V15-Instructivo_Control_de_Informacion_Documentada.docx</t>
  </si>
  <si>
    <t>2. Ejecutar cronograma de actualización de información documentada del proceso.</t>
  </si>
  <si>
    <t>Se realizó mesa de trabajo para asignación de documentación por competencias dentro del proceso DESI.
se realizarón actualizaciones documentales correspondientes al proceso DESI , vigentes en SISGESTIÓN , según distribución de cronograma, se continua con la actividad definida. (75 % avance parcial)</t>
  </si>
  <si>
    <t>https://uaermv.sharepoint.com/:x:/r/sites/ProcesoDESI/_layouts/15/Doc.aspx?sourcedoc=%7BCC457D6E-0335-4D41-B63E-AA87B6FE66FF%7D&amp;file=Revisi%C3%B3n%20documental%20proceso%20DESI_2022%20(1)-3.xlsx&amp;action=default&amp;mobileredirect=true
https://intranet.umv.gov.co/sistema-de-gestion/
https://uaermv.sharepoint.com/:x:/r/sites/ProcesoDESI/_layouts/15/Doc.aspx?sourcedoc=%7BCC457D6E-0335-4D41-B63E-AA87B6FE66FF%7D&amp;file=Revisi%C3%B3n%20documental%20proceso%20DESI_2022%20(1)-3.xlsx&amp;action=default&amp;mobileredirect=true&amp;cid=5ae9c33d-420f-44f0-bde0-668cbe005180</t>
  </si>
  <si>
    <t>Gestión del Conocimiento</t>
  </si>
  <si>
    <t>14. Gestión del Conocimiento y la Innovación</t>
  </si>
  <si>
    <t>7. Matriz de publicación de espacios de aprendizaje asociados a la Cooperación Internacional</t>
  </si>
  <si>
    <t>1. Recopilar la oferta asociada a los espacios de aprendizaje brindados por la Cooperación Internacional</t>
  </si>
  <si>
    <t xml:space="preserve">
Se realizó  la socialización mensual a tráves de correo masivo con la oferta de espacios de aprendizaje desde la Cooperación Internacional ( Avance parcial 70 % al periodo a reportar)</t>
  </si>
  <si>
    <t xml:space="preserve">
Se relacionan los soportes en la carpeta compartida: Consolidado actividades 2022: https://uaermv.sharepoint.com/:x:/s/ProcesoDESI/ESkdZMaEMZdJnZRzB0xmWCgBRJenkXv4orl0Ka6S6tV0eA?e=LuVApt 	</t>
  </si>
  <si>
    <t>2. Diseñar, elaborar y analizar encuestas a los funcionarios/colaboradores enfocada hacia la identificación de los temas de capacitación y fortalecimiento institucional auspiciables desde la Cooperación Internacional</t>
  </si>
  <si>
    <t xml:space="preserve">
Para el primer semestre del 2022, se realiza una encuesta a directivos y asesores para conocer las necesidades en gestión de Cooperación Internacional; y se realiza una encuesta a funcionarios y colaboradores para conocer cuáles son los temas de interés para los espacios de aprendizaje. Para el segundo semestre, se realiza un borrador de encuesta para conocer la experiencia del talento humano de la entidad con los espacios de aprendizajes socializados hasta el momento; la encuesta se aplicará durante el mes de octubre 2022 ( Avance parcial 50%)</t>
  </si>
  <si>
    <t xml:space="preserve">
Se relacionan los soportes en la carpeta compartida: Encuesta semestre 1: 
https://uaermv.sharepoint.com/:f:/s/ProcesoDESI/Er5Gv0xZ3ZVBgg21ep8OftgBs58fCae32nYaZlLgAJ0ULg?e=KllytL 
 Encuesta semestre 2: 
https://uaermv.sharepoint.com/:f:/s/ProcesoDESI/Er-HiWMnQtdMsUzqiTMEI5IBT7zCZoMTRJnR36bfdM48vg?e=JKa8os </t>
  </si>
  <si>
    <t>8. Estrategia de Gestión del Conocimiento y la innovación</t>
  </si>
  <si>
    <t>1. Revisar y actualizar la estrategia de gestión del conocimiento y la innovación de la UAERMV en el marco de la Gestión de Proyectos y los temas de Cooperación Internacional</t>
  </si>
  <si>
    <t>2022-05-31</t>
  </si>
  <si>
    <t xml:space="preserve">
Se realizó la revisión  y actualización de  la estrategia de gestión del conocimiento y la innovación de la UAERMV en el marco de la Gestión de Proyectos y los temas de Cooperación Internacional , publicada en SISGESTIÓN.</t>
  </si>
  <si>
    <t xml:space="preserve">
Radicado ORFEO , Publicar 20221500061443, Publicado en SISGESTIÓN DESI-DI-005-V5. https://www.umv.gov.co/sisgestion2019/Documentos/ESTRATEGICOS/DESI/DESI-DI-005_V4_Estrategia_Gestion_del_Conocimiento_y_la_Innovacion_2022.docx</t>
  </si>
  <si>
    <t>2. Formular plan de mejoramiento de gestión de proyectos de la UAERMV</t>
  </si>
  <si>
    <t xml:space="preserve">
Se elaboró plan de mejora mediante el documento final de la PMO visionado de acuerdo con las conclusiones del taller de visión y el resultado del nivel de madurez de la entidad. Se elabora la encuesta para determinar las expectativas de los interesados acerca de la PMO. " incluido plan de trabajo y fases de ruta de evolución.</t>
  </si>
  <si>
    <t xml:space="preserve">
https://uaermv.sharepoint.com/:w:/s/ProcesoDESI/EU1e7EnW9kROn9nNVOQuaOoBxFuiKvxDKFZWw6Zxyha9HQ?e=V1T6pS</t>
  </si>
  <si>
    <t>3. Implementar el plan de mejoramiento establecido para la  gestión de proyectos en la entidad.</t>
  </si>
  <si>
    <t>2022-09-01</t>
  </si>
  <si>
    <t xml:space="preserve">
Durante este periodo se implementaron acciones de plan de mejora de  las siguientes actividades:
1.Diligenciamieno de los formatos establecidos por el proceso para el proyecto de la PMO.
2. Acompañamiento y validación de los formartos de las nuevas iniciativas.
3. Definición del taller de visión de la PMO.</t>
  </si>
  <si>
    <t xml:space="preserve">
https://uaermv.sharepoint.com/:p:/s/ProcesoDESI/ESK4gKQr9pBEnEOveDRtX78Bgwr3BDwUC1ziG_do10sOBg?e=NmRU77
https://uaermv.sharepoint.com/:x:/s/ProcesoDESI/EfdSHH4dxydBi54d067sYFMBzGNi0jdHMbC7YhgRwSG0Yg?e=5DcvFg
https://uaermv.sharepoint.com/:x:/s/ProcesoDESI/ETFIDXyrt0pDmHnwK0KZHAkBr6yOGXlJ_NhGygQyJiz7GQ?e=jenQ3Z
https://uaermv.sharepoint.com/:x:/s/ProcesoDESI/EeLagFU7inxHsQY7ujlaTNcB6i020XCD786N1bpCiw1hNA?e=MW5PUL
https://uaermv.sharepoint.com/:x:/s/ProcesoDESI/ERevCVLWBdVNg3JktcwCn3wBIxFwzY3gynhY--hUG0tx7A?e=Nsm8Ec</t>
  </si>
  <si>
    <t>5. Implementar un 35% de la estrategia de gestión del conocimiento y la innovación de la UAERMV</t>
  </si>
  <si>
    <t>2022-05-01</t>
  </si>
  <si>
    <t xml:space="preserve">
En el primer semestre de 2022 se trabajó en la oficialización de la mesa de trabajo de la dimensión 6 de gestión del conocimiento y la innovación de la UAERMV. Por medio del radicado 20221500057413 y mediante memorando dirigido por el Director General de la Entidad se invitó a todos los directivos de la Entidad a la conformación Mesa de Trabajo “Gestión del Conocimiento e innovación”, como instancia de apoyo al Comité Institucional de Gestión y Desempeño. Dicha mesa, ya venía reuniéndose semanalmente desde el mes de febrero. Se han realizado entre febrero y agosto 12 reuniones de trabajo de la mesa, en donde en 2 de ellas se tuvo un acompañamiento del departamento Administrativo de la Función Pública con el fin de compartir los conceptos y herramientas básicos de la Dimensión 6 de Gestión del Conocimiento y la Innovación. Asimismo, se tuvo 1 mesa de trabajo con el consultor en Innovación Pública del Laboratorio de Innovación Pública del Distrito Capital – IBO, Juan Felipe Yepes. La Idea principal de estas sesiones era recabar insumos para comprender las necesidades y falencias de la entidad en los temas de gestión del conocimiento y la innovación y fortalecer la actualización del autodiagnóstico y la estrategia de la Dimensión 6 para la UAERMV. 
En el segundo trimestre de 2022, se actualizó y revisó la estrategia de gestión del conocimiento y la innovación de la UMV con base en la actualización del autodiagnóstico de la dimensión 6 y la generación del plan de acción para política de gestión del conocimiento y la innovación. Se realizó la planeación para el levantamiento de los mapas de conocimiento explícito y tácito. Se divulgaron mensualmente las oportunidades de aprendizaje y fortalecimiento institucional con recursos de cooperación internacional. Se midió el nivel de madurez en gestión de proyectos de la Unidad mediante una encuesta a todos los procesos. De otra parte, en cuanto a Cooperación Internacional, se socializaron 25 actividades de espacios de aprendizaje entre las que se encuentran eventos, cursos, cursos masivos en línea (MOOC por sus siglas en inglés) y seminarios. Asimismo, se inició la gestión para conocer las experiencias del Departamento Municipal de Movilidad y Tráfico de San Pablo, Brasil en cuanto a la división de la ciudad para la intervención de la malla vial; y con la secretaria de Movilidad (SEMOVI) de la Ciudad de México sobre su proyecto piloto de ciclovía con material de plástico reciclado. Con esta serie de actividades se completan al menos 12 actividades de las 36 que componen el plan de acción de la dimensión descrito en el autodiagnóstico de la dimensión. ( Avance parcial del 24, 4 %  en relación al 35 % de la estratégia programada)
</t>
  </si>
  <si>
    <t xml:space="preserve">
El listado de actividades de la estrategia de la dimensión 6 de gestión del conocimiento y la innovación está disponible en este enlace: https://uaermv.sharepoint.com/:x:/s/ProcesoDESI/Ecrlp7KDJP1ChMJSX0oqMjwB_u8MJcHUdZ4FTsvyKOqrOA?e=qWV0EU
El avance de la dimensión se describe en los informes trimestrales de seguimiento de las políticas del MIPG. 1er trimestre: https://uaermv.sharepoint.com/:w:/s/ProcesoDESI/Eai0aW1SEeFLupztRUiGyLUB1TpocQ5HCrfFF4L-dYVEUg?e=svS6eL
y del 2do semestre: 
https://uaermv.sharepoint.com/:x:/s/ProcesoDESI/ETapT7lMNABKtL9LMZuqAikBQledAn5wcS6FBcgUW0oYUg?e=232ha6&amp;CID=dea96ffc-c6b0-d4a1-48e3-0d8a94d67479</t>
  </si>
  <si>
    <t>6. Desarrollar Campaña de divulgación de la Estrategia de Gestión del Conocimiento y la Innovación en la UAERMV</t>
  </si>
  <si>
    <t xml:space="preserve">
Se desarrolló campaña  de divulgación de la Estrategia de Gestión del Conocimiento y la Innovación en la UAERMV.</t>
  </si>
  <si>
    <t xml:space="preserve">
https://uaermv.sharepoint.com/sites/ProcesoDESI/Documentos%20compartidos/Forms/AllItems.aspx?ga=1&amp;id=%2Fsites%2FProcesoDESI%2FDocumentos%20compartidos%2F150%20340%20PROYECTOS%2F2022%2F1%2E%20Seguimiento%20Proyectos%2F1%2E%20Seguimiento%20Mensual%2F7859%2FCOMPONENTES%202022%2F8%2E%20Dimensi%C3%B3n%206%20Gesti%C3%B3n%20del%20Conocimiento%20y%20la%20Innovaci%C3%B3n%2FSeptiembre&amp;viewid=91cc1393%2De00b%2D43d7%2D8b8a%2De1215939b8ee</t>
  </si>
  <si>
    <t>7. Efectuar una (1) actividad de transferencia de conocimiento relacionada con los componentes de la dimensión</t>
  </si>
  <si>
    <t>8. Elaborar el 50%  del  mapa de conocimientos Explícitos  de los  procesos de la Entidad.</t>
  </si>
  <si>
    <t xml:space="preserve">
Se realizaron dos reuniones para transferir conocimientos  a los procesos de: Gestión del Talento humano, Gestión Ambiental, Intervención de la malla vial, producción de mezcla y provisión de maquinaria y equipos, dirección general, planeación de la intervención vial y gestión del laboratorio, para levantar el inventario de conocimiento tácito de los primeros 8 procesos de la Entidad. (50 % avance parcial)
</t>
  </si>
  <si>
    <t xml:space="preserve">
https://uaermv.sharepoint.com/:f:/s/ProcesoDESI/EkOu88_JBTJGpf7YONovpqcBNCnO-_khI4Vo_28hARprTg?e=jcN6tB
https://uaermv.sharepoint.com/sites/ProcesoDESI/Documentos%20compartidos/Forms/AllItems.aspx?id=%2Fsites%2FProcesoDESI%2FDocumentos%20compartidos%2F150%20340%20PROYECTOS%2F2022%2F1%2E%20Seguimiento%20Proyectos%2F1%2E%20Seguimiento%20Mensual%2F7859%2FCOMPONENTES%202022%2F8%2E%20Dimensi%C3%B3n%206%20Gesti%C3%B3n%20del%20Conocimiento%20y%20la%20Innovaci%C3%B3n%2FAgosto&amp;viewid=91cc1393%2De00b%2D43d7%2D8b8a%2De1215939b8ee</t>
  </si>
  <si>
    <t>Objetivo_1</t>
  </si>
  <si>
    <t>1. Lograr mecanismos de financiación que permitan incrementar los recursos propios de la entidad.</t>
  </si>
  <si>
    <t>2 - 1. Implementar un (1) nuevo mecanismo de financiación   que permitan incrementar los recursos propios de la entidad.</t>
  </si>
  <si>
    <t>9. Desarrollar infraestructuras resilientes, promover la industrialización inclusiva y sostenible, y fomentar la innovación</t>
  </si>
  <si>
    <t>1. 4 Informes de seguimiento a la ejecución de los proyectos de inversión de la entidad.</t>
  </si>
  <si>
    <t># de informes de seguimiento</t>
  </si>
  <si>
    <t>1. Divulgar a través de los diferentes medios de comunicación dispuestos por la entidad piezas gráficas informativas sobre el estado de los proyectos de inversión.</t>
  </si>
  <si>
    <t>Plan de Acción proyecto de Inversión 7859</t>
  </si>
  <si>
    <t xml:space="preserve">
se ha divulgado a través de los diferentes medios de comunicación dispuestos por la entidad piezas gráficas  con el fin de dar a conocer el estado de los proyectos de inversión tanto en presupuesto como en magntud fisica publico a través de la página web y de las pantalladas ubicadas en las sedes de la entidad piezas gráficas con el avance de los proyectos de inversión.</t>
  </si>
  <si>
    <t xml:space="preserve">
https://www.umv.gov.co/portal/seguimiento-proyectos-de-inversion/</t>
  </si>
  <si>
    <t>2. Realizar podcasts y/o video voz en off y/o mesas de aprendizaje para socializar la ejecución de los  proyectos de inversión (presupuesto y metas)</t>
  </si>
  <si>
    <t xml:space="preserve">
La OAP publico en la intranet de la entidad un podcast (Febrero 2022)
La OAP publicó y divulgo a través de las pantallas un video voz en off con la información relacionada al seguimiento presupuestal y de metas de los preyectos de inversión de la entidad. (Abril, julio2022)</t>
  </si>
  <si>
    <t xml:space="preserve">
https://intranet.umv.gov.co/podcast-2022/
https://www.umv.gov.co/portal/seguimiento-proyectos-de-inversion/
</t>
  </si>
  <si>
    <t>3. Elaborar y publicar en la pagina web (módulo de transparencia) de la entidad el documento de seguimiento y alertas a proyectos de inversión</t>
  </si>
  <si>
    <t xml:space="preserve">
La OAP atendiendo lo dispuesto en la Ley de Transparencia y Acceso a la Información Pública de la entidad, publico documento de seguimiento a los proyectos de inversión, donde se evidencia los avances presupuestales y en magnitud de meta para la vigencia 2021. (reporte febrero 2022)
La OAP atendiendo lo dispuesto en la Ley de Transparencia y Acceso a la Información Pública de la entidad, publico documento de seguimiento a los proyectos de inversión, donde se evidencia los avances presupuestales y en magnitud de meta para la vigencia 2022( Reporte Abril ., Julio de 2022)</t>
  </si>
  <si>
    <t xml:space="preserve">
https://www.umv.gov.co/portal/transparencia2020/informes-de-seguimiento-a-proyectos-de-inversion/</t>
  </si>
  <si>
    <t>4. Elaborar y socializar a traves de uno de los medios de comunicación dispuestos por la entidad, un documento de seguimiento mensual a los proyectos de inversión en el marco del reporte del plan de acción de cada uno de los proyectos.</t>
  </si>
  <si>
    <t xml:space="preserve">
Se elaboró y  socializó  a traves de uno de los medios de comunicación dispuestos por la entidad, ORFEO un documento de seguimiento mensual a los proyectos de inversión La jefe OAP en cumplimiento de sus funciones 6. Coordinar oportunamente el presupuesto de inversión con todas las dependencias de la Unidad y hacerle seguimiento y evaluación a su ejecución”; remitió el informe de ejecución presupuestal 2022 asociado a los proyectos de inversión con corte a 28 de JULIO 2022.</t>
  </si>
  <si>
    <t xml:space="preserve">
Radicado 20221500097333  Julio  2022
Radicado 20221500115503 Agosto 2022</t>
  </si>
  <si>
    <t>2. Matriz de seguimiento a propuestas presentadas por la entidad a convocatorias de cooperación internacional</t>
  </si>
  <si>
    <t>Número de informes</t>
  </si>
  <si>
    <t>1. Implementar las tematicas principales objeto de cooperación</t>
  </si>
  <si>
    <t xml:space="preserve"> Se encuentra en proceso la identificación de las temáticas principales objeto de cooperación para la entidad.
Se ha relizado de forma periódica la identificación de las temáticas principales objeto de cooperación para la entidad para implementar las tematicas principales objeto de cooperación(Avance parcial 60% )</t>
  </si>
  <si>
    <t>https://uaermv.sharepoint.com/sites/ProcesoDESI/Documentos%20compartidos/Forms/AllItems.aspx?id=%2Fsites%2FProcesoDESI%2FDocumentos%20compartidos%2F150%20300%20PLANES%2F150%20300%2010%20Plan%20de%20Acci%C3%B3n%2F2022%2FEVIDENCIAS%20PLAN%20ACCI%C3%93N%202022%2FEVIDENCIAS%20PLAN%20DE%20ACCI%C3%93N%20%201%20%20TRIMESTRE%202022&amp;p=true&amp;ga=1 
https://uaermv.sharepoint.com/sites/ProcesoDESI/Documentos%20compartidos/Forms/AllItems.aspx?id=%2Fsites%2FProcesoDESI%2FDocumentos%20compartidos%2F150%20300%20PLANES%2F150%20300%2010%20Plan%20de%20Acci%C3%B3n%2F2022%2FEVIDENCIAS%20PLAN%20ACCI%C3%93N%202022%2FEVIDENCIAS%20PLAN%20DE%20ACCI%C3%93N%20%201%20%20TRIMESTRE%202022&amp;p=true&amp;ga=1</t>
  </si>
  <si>
    <t>2. Establecer la hoja de ruta y la estrategia asociados a la Cooperación Internacional</t>
  </si>
  <si>
    <t xml:space="preserve">
Se realizó el borrador de la caracterización del procedimiento de gestión Cooperación Internacional.(Marzo 2022)
Se realiza seguimiento a las solicitudes de apoyo e iniciativas en Cooperación Internacional de la entidad durante el primer semestre del añ</t>
  </si>
  <si>
    <t xml:space="preserve">
Se relacionan los soportes en la carpeta compartida:                                                                          Borrador caracterización procedimiento gestión Cooperación Internacional: https://uaermv.sharepoint.com/:x:/s/ProcesoDESI/EaeoSgKhzyROi0Syzr1jRFEB4DUzLGg7ce6UaX72JaFNRg?e=xuUlzz  
 Se relacionan los soportes en la carpeta compartida:                                                                             Seguimiento solicitudes de apoyo CI: https://uaermv.sharepoint.com/:x:/s/ProcesoDESI/ETLWb1V7qn1HljuGsxo5cCsBjJ5ww1EEGGAbxBDkk37FRQ?e=yAVhqm</t>
  </si>
  <si>
    <t>3. Formular Documento Técnico de Soporte base para formulación de iniciativas de cooperación.</t>
  </si>
  <si>
    <t xml:space="preserve">
Se realizó una propuesta de documento técnico de caracterización de proceso para la formulación de iniciativas de cooperación </t>
  </si>
  <si>
    <t xml:space="preserve">
https://uaermv.sharepoint.com/:x:/s/ProcesoDESI/EUKAcgqRysZNiesvlpIjIk8BpYHf4w86tCGKRGgwuQHXvA?e=28cdIg </t>
  </si>
  <si>
    <t>3. E-book posicionamiento nacional e internacional UMV</t>
  </si>
  <si>
    <t>Número de versiones</t>
  </si>
  <si>
    <t>1. Recopilar las experiencias mensuales asociadas al posicionamiento nacional e internacional de la UMV (eventos internacionales)</t>
  </si>
  <si>
    <t xml:space="preserve">
Hasta la fecha se participan en las siguientes actividades: XXIV Congreso CIDEU: ciudades que cuidan a las personas, al planeta y a la democracia(Julio), Foro Retos y desafíos para acelerar el cumplimiento de los Objetivos de Desarrollo Sostenible (ODS) de la Secretaria Distrital de Planeación(Julio), Taller Estructuración de una estrategia de movilidad peatonal para Bogotá de la Secretaría Distrital de Movilidad y C40(Agosto), y el Seminario sobre Planificación y Desarrollo de Nuevas Energías para Altos funcionarios Latinoamericanos de la Academia de funcionarios Internacionales de Negocios (AIBO) de China(Agosto) con un (60 % avance parcial)</t>
  </si>
  <si>
    <t xml:space="preserve">
Se relacionan los soportes en la carpeta compartida:  (Congreso CIDEU): 
https://uaermv.sharepoint.com/:w:/s/ProcesoDESI/EfaV-I8xphNOuSfwBB1erQoBBk8b5d3tQw8B2Nx9jWQhkA?e=ZBp1O4 
(Foro ODS): 
https://uaermv.sharepoint.com/:w:/s/ProcesoDESI/EQqpSj5GBlxHpNxGT_ETbWMBh2xbMo1WBhJpfeDOPca-hg?e=Vl6XrZ 
(Taller Movilidad Peatonal): 
https://uaermv.sharepoint.com/:w:/s/ProcesoDESI/EXjTkiNTXl1LsTsLMh5aQnQBY5m9vxNEmYoAeazpjDWLzA?e=rgYMdw 
(Seminario Planificación y nuevas energías China): 
https://uaermv.sharepoint.com/:f:/s/ProcesoDESI/EiTYJJY4r4lDhhyQj--ytQIBp4bDuYu0cVmFszg2QbL5ZA?e=cl3WBs 
</t>
  </si>
  <si>
    <t>4. Matriz de agenda de relaciones públicas en Cooperación Internacional</t>
  </si>
  <si>
    <t>1. Establecer aliados estratégicos para la gestión de las relaciones públicas en Cooperación Internacional de la entidad</t>
  </si>
  <si>
    <t xml:space="preserve">
Se realiza una base de datos con aliados potenciales y una matriz de seguimiento de la gestión en Cooperación Internacional  / Avance parcial 60%)</t>
  </si>
  <si>
    <t xml:space="preserve">
Se relacionan los soportes en la carpeta compartida: Mapeo convocatorias: https://uaermv.sharepoint.com/:x:/s/ProcesoDESI/EZywPgyG29lMm-W63HzU4-gBvMhU6DuFu6oDakhrrNQ0PQ?e=w4bEkn 
Seguimiento: Solicitudes Apoyo CI</t>
  </si>
  <si>
    <t>SG - Secretaria General</t>
  </si>
  <si>
    <t>APIC - Atención a Partes Interesadas y  Comunicaciones</t>
  </si>
  <si>
    <t>1 - 1. Aumentar a 89.43 puntos el índice de satisfaccion al usuario</t>
  </si>
  <si>
    <t>7. Servicio al ciudadano</t>
  </si>
  <si>
    <t>1. Una estrategia integral de Servicio al Ciudadano y relacionamiento con los grupos de valor desarrollada (diseñada y/o implementada)</t>
  </si>
  <si>
    <t>Una estrategia</t>
  </si>
  <si>
    <t>1. Realizar la revisión de la caracterización de los grupos de valor priorizados  y validar ajustes de la caracterización de los grupos de valor, a traves de mesas de trabajo interna.</t>
  </si>
  <si>
    <t xml:space="preserve">
Se realizaron 3 mesas de trabajo internas con la OAP y gerencia GASA, en las que se revisó la caracterización de los grupos de valor priorizados y se validaron los ajustes a llevar a cabo para la actualización de la caracterización de los grupos de valor.</t>
  </si>
  <si>
    <t xml:space="preserve">
Acta de reunión - 1 er Mesa de Trabajo
Acta de reunión - 2da Mesa de Trabajo
Acta de reunión - 3er Mesa de Trabajo // https://uaermv-my.sharepoint.com/:f:/g/personal/luz_ariza_umv_gov_co/Er7p8sefsJxPliW8Wt2PZaABn7rRWIulCWw7MKU5zoaAZw?e=BmQKDI</t>
  </si>
  <si>
    <t>2. Formular una estrategia de comunicación relacionada con el servicio y participación de la ciudadanía, la transparencia, anticorrupción, rendición de cuentas permanente y gobierno abierto</t>
  </si>
  <si>
    <t>Con el fin de fortalecer la estrategia comunicativa creada y presentada por el área, se realizaron los ajustes en el componente de Rendición de Cuentas, ajustándose a lo propuesto en el documento APIC.
Se han adelantado encuentros ciudadanos en diferentes localidades, simultáneamente se han desarrollado campañas internas relacionadas con diversidad y grupos étnicos. 
Se realizó el montaje, la promoción y la realización del primer Diálogo Ciudadano, Saber es tu Derecho, que contó con la participación activa de 55 ciudadanos a través de un Facebook Live.</t>
  </si>
  <si>
    <t xml:space="preserve">https://uaermv.sharepoint.com/:f:/s/APIC/EpLfBqqf6gZJnzrFrSevCWUBirc7yhQqsfSd5klTBTv_7g?e=pC70sM
https://uaermv.sharepoint.com/:f:/s/APIC/ElKn0lXZ2RpPkawLz14CP60BkHYt-iJiK0YufEB_kHOsLA?e=3stqMn
https://uaermv.sharepoint.com/:f:/s/APIC/EgoxleThMQxGp8R9z76MEFgBC3DPeb63cP4u4zg-CIhZDg?e=fQMFzN
</t>
  </si>
  <si>
    <t>3. Realizar jornadas de relacionamiento ciudadano en frentes de obra activos, articulados con GASA  para resolver inquietudes y dar a conocer la oferta de servicios de la entidad.</t>
  </si>
  <si>
    <t>Durante el I trimestre de 2022 el 25/03/2022 se realizó jornada de acompañamiento en frente de obra en la localidad Ciudad Bolívar, barrio Barranquitos.
Durante el II trimestre de 2022 el 02/06/2022 se realizó jornada de acompañamiento en frente de obra en la localidad Ciudad Bolívar, barrio Sotavento.
El 24/08/2022 se realizó jornada de acompañamiento en frente de obra, localidad de Suba, barrio Rincón, Salón Comunal Rubí.</t>
  </si>
  <si>
    <t>https://uaermv.sharepoint.com/:f:/s/APIC/EpLfBqqf6gZJnzrFrSevCWUBirc7yhQqsfSd5klTBTv_7g?e=nK1QCe
Acta de reunión y listado de asistencia
https://uaermv.sharepoint.com/sites/APIC/Documentos%20compartidos/Forms/AllItems.aspx?ct=1656711485673&amp;or=OWA%2DNT&amp;cid=59901be3%2De1be%2D5b76%2Ddf45%2Db8c25c8efd3a&amp;ga=1&amp;id=%2Fsites%2FAPIC%2FDocumentos%20compartidos%2F04%2E%20PLAN%20DE%20ACCION%20PROCESO%2F2022%2FTRIM%202%2FSOPORTES%2FAtenci%C3%B3n%20al%20Ciudadano&amp;viewid=f22ab2fa%2D201e%2D4bf0%2D843a%2Ddd71d746c5c4
Acta de reunión y listado de asistencia
https://uaermv.sharepoint.com/sites/APIC/Documentos%20compartidos/Forms/AllItems.aspx?ct=1664980761221&amp;or=OWA%2DNT&amp;cid=03339760%2D82a6%2D860b%2Dff59%2Dfd6fc9323ab3&amp;ga=1&amp;id=%2Fsites%2FAPIC%2FDocumentos%20compartidos%2F04%2E%20PLAN%20DE%20ACCION%20PROCESO%2F2022%2FTRIM%20III%2FSOPORTES%2FAtenci%C3%B3n%20al%20ciudadano%2F1%2E%20jornadas%20de%20relacionamiento%20ciudadano%20en%20frentes%20de%20obra&amp;viewid=f22ab2fa%2D201e%2D4bf0%2D843a%2Ddd71d746c5c4</t>
  </si>
  <si>
    <t>4. Participar en las ferias de servicios organizadas por la Alcaldía Mayor o por el sector movilidad.</t>
  </si>
  <si>
    <t xml:space="preserve">
Durante el II trimestre de 2022 se participó en el evento mes de la prevención Vial para Motociclistas realizado el día 14 de mayo 2022 en la localidad de Usme.
Durante el IIi trimestre de 2022 se participó en las siguientes jornadas:
 1) 03/09/2022 Tercera  feria itinerante en el territorio Centro Oriente  con las localidades de Candelaria , Santafé , Mártires, San  Cristóbal , Rafael Uribe.
2)10/09/2022 Jornada de Conciencia Vial para motociclistas, plazoleta Centro Comercial Ciudad Tunal.
3) 24/09/2022 Jornada de la Bicicleta con motivo de la XV semana de la Bicicleta, parque Bicentenario.
</t>
  </si>
  <si>
    <t xml:space="preserve">
Listado de asistencia y registro fotográfico.
https://uaermv.sharepoint.com/sites/APIC/Documentos%20compartidos/Forms/AllItems.aspx?ct=1656711485673&amp;or=OWA%2DNT&amp;cid=59901be3%2De1be%2D5b76%2Ddf45%2Db8c25c8efd3a&amp;ga=1&amp;id=%2Fsites%2FAPIC%2FDocumentos%20compartidos%2F04%2E%20PLAN%20DE%20ACCION%20PROCESO%2F2022%2FTRIM%202%2FSOPORTES%2FAtenci%C3%B3n%20al%20Ciudadano&amp;viewid=f22ab2fa%2D201e%2D4bf0%2D843a%2Ddd71d746c5c4
Listados de asistencia y registro fotográfico
https://uaermv.sharepoint.com/sites/APIC/Documentos%20compartidos/Forms/AllItems.aspx?ct=1664980761221&amp;or=OWA%2DNT&amp;cid=03339760%2D82a6%2D860b%2Dff59%2Dfd6fc9323ab3&amp;ga=1&amp;id=%2Fsites%2FAPIC%2FDocumentos%20compartidos%2F04%2E%20PLAN%20DE%20ACCION%20PROCESO%2F2022%2FTRIM%20III%2FSOPORTES%2FAtenci%C3%B3n%20al%20ciudadano%2F2%2E%20ferias%20de%20servicios%20organizadas%20por%20la%20Alcald%C3%ADa%20Mayor%20o%20por%20el%20sector%20movilidad&amp;viewid=f22ab2fa%2D201e%2D4bf0%2D843a%2Ddd71d746c5c4</t>
  </si>
  <si>
    <t>5. Realizar informe trimestral de campaña de fidelización del ciudadano, a través de seguimiento telefónico aleatorio a las respuestas de PQRSFD emitidas por la Entidad.</t>
  </si>
  <si>
    <t>Durante el I trimestre de 2022  se elaboró el informe de seguimiento telefónico aleatorio a las respuestas de PQRSFD emitidas por la Entidad.
Durante el II trimestre de 2022  se elaboró el informe de seguimiento telefónico aleatorio a las respuestas de PQRSFD emitidas por la Entidad.
Durante el III trimestre de 2022  se elaboró el informe de seguimiento telefónico aleatorio a las respuestas de PQRSFD emitidas por la Entidad.</t>
  </si>
  <si>
    <t>https://uaermv.sharepoint.com/:f:/s/APIC/EpLfBqqf6gZJnzrFrSevCWUBirc7yhQqsfSd5klTBTv_7g?e=nK1QCe
Informe II trimestre 2022
https://uaermv.sharepoint.com/sites/APIC/Documentos%20compartidos/Forms/AllItems.aspx?ct=1656711485673&amp;or=OWA%2DNT&amp;cid=59901be3%2De1be%2D5b76%2Ddf45%2Db8c25c8efd3a&amp;ga=1&amp;id=%2Fsites%2FAPIC%2FDocumentos%20compartidos%2F04%2E%20PLAN%20DE%20ACCION%20PROCESO%2F2022%2FTRIM%202%2FSOPORTES%2FAtenci%C3%B3n%20al%20Ciudadano&amp;viewid=f22ab2fa%2D201e%2D4bf0%2D843a%2Ddd71d746c5c4
Informe III trimestre 2022
https://uaermv.sharepoint.com/sites/APIC/Documentos%20compartidos/Forms/AllItems.aspx?ct=1664980761221&amp;or=OWA%2DNT&amp;cid=03339760%2D82a6%2D860b%2Dff59%2Dfd6fc9323ab3&amp;ga=1&amp;id=%2Fsites%2FAPIC%2FDocumentos%20compartidos%2F04%2E%20PLAN%20DE%20ACCION%20PROCESO%2F2022%2FTRIM%20III%2FSOPORTES%2FAtenci%C3%B3n%20al%20ciudadano%2F3%2E%20informe%20trimestral%20de%20seguimiento%20telef%C3%B3nico%20a%20las%20respuestas%20dadas%20por%20la%20Entidad%20%2D%20UAERMV&amp;viewid=f22ab2fa%2D201e%2D4bf0%2D843a%2Ddd71d746c5c4</t>
  </si>
  <si>
    <t>8. Participación Ciudadana en la Gestión Pública</t>
  </si>
  <si>
    <t xml:space="preserve">2. Informe de Sostenibilidad vigencia 2021 publicado. </t>
  </si>
  <si>
    <t>Un informe</t>
  </si>
  <si>
    <t>1. Proyectar y diseñar informe de sostenibilidad 2021</t>
  </si>
  <si>
    <t>Se elaboró el Informe de Sostenibilidad de la UAERMV vigencia 2021 en PDF.
Para el diseño del Informe de Sostenibilidad se efectuó una reunión el día 9 de marzo con el área de comunicaciones con el fin de definir el diseño (línea gráfica) de dicho informe, se establecieron los lineamientos del diseño los cuales quedaron en acta de reunión.</t>
  </si>
  <si>
    <t>https://uaermv.sharepoint.com/:f:/s/APIC/EpLfBqqf6gZJnzrFrSevCWUBirc7yhQqsfSd5klTBTv_7g?e=6DmcbK</t>
  </si>
  <si>
    <t>2. Divulgar Informe de Sostenibilidad 2021</t>
  </si>
  <si>
    <t>El día 30 de marzo se realizó la publicación del Informe de Sostenibilidad UAERMV 2021  en el Micrositio web de Sostenibilidad.</t>
  </si>
  <si>
    <t>2 - 2. Fortalecer 1 un sistema de gestión para la UAERMV</t>
  </si>
  <si>
    <t>6. Fortalecimiento organizacional y simplificación de procesos</t>
  </si>
  <si>
    <t>1. Documentación del proceso APIC actualizada</t>
  </si>
  <si>
    <t>Actualizaciones documentales</t>
  </si>
  <si>
    <t>1. Proyectar y documentar la politica de responsabilidad social de la UAERMV.</t>
  </si>
  <si>
    <t>Plan de Responsabilidad Social-Modelo de Sostenibilidad</t>
  </si>
  <si>
    <t>Se realizó un ejercicio de participación ciudadana en la que los grupos de interés diligenciaron una encuesta virtual por Forms, en la que daban a conocer su aprobación y sugerencias a incluir en la construcción de la Política de Responsabilidad Social. Con base en esos resultados se elaboró dicha política, la cual fue aprobada el 22 de marzo.</t>
  </si>
  <si>
    <t>https://uaermv.sharepoint.com/:f:/s/APIC/EpLfBqqf6gZJnzrFrSevCWUBirc7yhQqsfSd5klTBTv_7g?e=IFDEMh</t>
  </si>
  <si>
    <t>2. Actualizar Manual de Atención a la Ciudadanía, incluyendo lenguaje claro de acuerdo a las recomedaciones de la Veeduría</t>
  </si>
  <si>
    <t>Se realizó la revisión de las recomendaciones del Manual de atención al Ciudadano de la UAERMV  traducido a lenguaje claro por la Veeduría Distrital, incorporando  las actualizaciones del Manual de Servicio a la Ciudadanía versión 2 de la Secretaría General de la Alcaldía Mayor de Bogotá, D.C.
Durante el II Trimestre de 2022 se realizó la actualización del Manual de Atención a la Ciudadanía y Grupos de Valor V6 de la UMV, incluyendo las recomendaciones de lenguaje claro de la Veeduría Distrital, por otra parte se realizaron ajustes adoptando el Manual de Servicio a la Ciudadanía versión 2 de la Secretaría General de la Alcaldía Mayor de Bogotá, D.C para lo cual se desarrollaron las siguientes acciones: 
1. Se envió a la Oficina Asesora de Planeación en el formato de actualización documental, el manual actualizado para revisión y aprobación.
2. Se realizaron los ajustes emitidos por la Oficina Asesora de Planeación y se envió el documento para firmas.
3. Se divulgó y publicó el Manual de Servicio a la Ciudadanía y Grupos de Valor V6 en la página Web de la Entidad, en la sección de SISGESTIÓN y  a través del correo la UMV te informa.</t>
  </si>
  <si>
    <t>https://uaermv.sharepoint.com/:f:/s/APIC/EpLfBqqf6gZJnzrFrSevCWUBirc7yhQqsfSd5klTBTv_7g?e=nK1QCe
Manual de Atención a la Ciudadanía y Grupos de Valor V6 publicado en SISGESTIÓN y divulgado a través de la UMV te informa.
https://uaermv.sharepoint.com/sites/APIC/Documentos%20compartidos/Forms/AllItems.aspx?ct=1656711485673&amp;or=OWA%2DNT&amp;cid=59901be3%2De1be%2D5b76%2Ddf45%2Db8c25c8efd3a&amp;ga=1&amp;id=%2Fsites%2FAPIC%2FDocumentos%20compartidos%2F04%2E%20PLAN%20DE%20ACCION%20PROCESO%2F2022%2FTRIM%202%2FSOPORTES%2FAtenci%C3%B3n%20al%20Ciudadano&amp;viewid=f22ab2fa%2D201e%2D4bf0%2D843a%2Ddd71d746c5c4</t>
  </si>
  <si>
    <t xml:space="preserve">3. Formular plan de participación ciudadana 2022. </t>
  </si>
  <si>
    <t xml:space="preserve">Se realizó proyección de la política de participación ciudadana durante el mes de marzo, con el aporte de cada una  de las áreas que participan y construyen este plan, el mismo se encuentra en borrador en consulta y aporte de la ciudadanía, para su publicación final. 
Durante el segundo semestre de la vigencia se aprobó el plan de participación ciudadana de la entidad para la vigencia 2022, que está publicado en sisgestión. </t>
  </si>
  <si>
    <t>https://uaermv.sharepoint.com/:f:/s/APIC/EpLfBqqf6gZJnzrFrSevCWUBirc7yhQqsfSd5klTBTv_7g?e=nK1QCe
https://uaermv.sharepoint.com/:f:/s/APIC/Esvi4NGm5f9Bj-0ngsATtggBK1H40r-1wDp4g1qHdj-K0w?e=zD40PH</t>
  </si>
  <si>
    <t>2. Estrategia para dar a conocer los derechos humanos, paz y reconciliación en la UAERMV implementada</t>
  </si>
  <si>
    <t>1. Desarrollar mesa de trabajo con entidades expertas en paz y reconciliación.</t>
  </si>
  <si>
    <t xml:space="preserve">
Se gestionó el contacto con una Fundación dedicada a trabajar temas de Paz y Reconciliación, denominada "Recupera tu Silla" la cual enfoca su gestión en realizar actividades que contribuyen al equipamiento de aulas escolares en lugares donde se han visto afectados por el conflicto armado, así llevan a cabo acciones que propenden por la paz en los territorios e impactan de manera positiva a la población infantil y comunidad. De acuerdo a lo anterior, se realizó una mesa de trabajo con el gerente GASA para presentar dicha iniciativa y poder realizar diversas actividades que permitieran impactar a niños pertenecientes al Distrito Capital. </t>
  </si>
  <si>
    <t xml:space="preserve">
Listado de Asistencia-Recupera Tu Silla. //  https://uaermv-my.sharepoint.com/:f:/g/personal/luz_ariza_umv_gov_co/Eh16Y697TfJGuQAOYjQrI14BWdgkcHlhpDzQbO7JfoTwSA?e=Xj5vhg</t>
  </si>
  <si>
    <t>2. Realizar jornada de sensibilización sobre DDHH, Paz y reconciliación con lo colaboradores de la UAERMV.</t>
  </si>
  <si>
    <t>2022-06-30</t>
  </si>
  <si>
    <t xml:space="preserve">
Por parte de la Red de Pacto Global se realizó la convocatoria y ejecución de mesa de trabajo sobre la integridad de los DDHH.</t>
  </si>
  <si>
    <t xml:space="preserve">
Convocatoria - UMV Te Informa
Memorias de mesa de trabajo - Red Pacto Global. // https://uaermv-my.sharepoint.com/:f:/g/personal/luz_ariza_umv_gov_co/Eh16Y697TfJGuQAOYjQrI14BWdgkcHlhpDzQbO7JfoTwSA?e=w262XX</t>
  </si>
  <si>
    <t>3. Asistir a Mesas de trabajo de acuerdo al cronograma establecido por Pacto Global de “Derechos Humanos y plataforma de acción Empresas por la Paz".</t>
  </si>
  <si>
    <t>2022-10-01</t>
  </si>
  <si>
    <t>El día 31 de marzo se realizó la primer mesa de trabajo sobre DDHH con la Red de Pacto Global Colombia, en la que participaron expositores de Movistar, Fundación Ideas para la Paz - Guías Colombia e Inspirando T SAS BIC
El dia 29 de septiembre se asistió a una mesa de Derechos Humanos dirigida por Pacto Globlal en la cual se enfocó en tematicas como: Pymes y Derechos Humanos, Buena Práctica, aplicación de la debida diligencia de Derechos Humanos para las Pymes, conducta responsable en Derechos Humanos.</t>
  </si>
  <si>
    <t>PDF de captura de pantalla de la mesa de trabajo DDHH- Pacto Global. https://uaermv-my.sharepoint.com/:f:/g/personal/luz_ariza_umv_gov_co/EqA-7fPa6FhFh280ZsCKyuIBbaqWyQwJEx8LXbFd5sdPpA?e=Ir5VH9
Capturas de pantalla mesa de trabajo, PDF agenda de mesa de Derechos Humanos, link de conexión. // https://uaermv-my.sharepoint.com/:f:/g/personal/luz_ariza_umv_gov_co/EkEIdiR00WtDpXxqBeJ_Xe8BYHbIsYCbX73p3ZZwYbq8Gg?e=G6kcza</t>
  </si>
  <si>
    <t>4. Desarrollar actividad interna referente al tema Reconciliación y Paz.</t>
  </si>
  <si>
    <t xml:space="preserve">5. Realizar memorias de la actividad "Reconciliación y Paz"y divulgar por los canales de comunicación de la entidad. </t>
  </si>
  <si>
    <t>2022-11-01</t>
  </si>
  <si>
    <t>3. Jornada de sensibilización a colaboradores en el reconocimiento a la diversidad e igualdad de derechos y actividades de recocimiento a lenguas etnicas realizada</t>
  </si>
  <si>
    <t>Jornada de sensibilizacion</t>
  </si>
  <si>
    <t>1. Realizar capacitación a equipo APIC sobre lengua etnica.</t>
  </si>
  <si>
    <t xml:space="preserve">Durante el I trimestre de 2022, el 23/02/2022  se llevó a cabo jornada de sensibilización en lengua étnica Wayuu al equipo del proceso APIC.
Dicha actividad fue cerrada en el primer trimestre de la vigencia. </t>
  </si>
  <si>
    <t>https://uaermv.sharepoint.com/:f:/s/APIC/EpLfBqqf6gZJnzrFrSevCWUBirc7yhQqsfSd5klTBTv_7g?e=nK1QCe</t>
  </si>
  <si>
    <t xml:space="preserve">2. Realizar traducción de los capitulos o el espacio que se identifique en la pagina web de la entidad en una lengua etnica. </t>
  </si>
  <si>
    <t>Durante el I trimestre de 2022 se realizó la traducción de los títulos principales de las secciones más frecuentadas y utilizadas por la ciudadanía en la página web de la entidad a la lengua étnica wayuu de la siguiente manera:
1.Menú Inicio: Títulos principales con el título principal Ley de 2.Transparencia y acceso a la información Pública.
3.Menú Atención y Servicio a la Ciudadanía: Peticiones quejas reclamos, solicitudes, felicitaciones y Denuncias. Canales de Atención. Sedes y horarios de atención al ciudadano.
4. Menú Participa: Consulte todo el contenido de rendición de cuentas, observaciones a proyectos administrativos, resultados de la participación, Que es Bogotá te Escucha, Ampliación de términos para atender peticiones.
4. Traducción banner página web de Lenguas Nativas.
5. Se realizó el borrador con el link del micrositio UMV lengua Wayuu.
6. Se avanzó en la traducción de la carta de trato digno 
Durante el II trimestre de 2022 se realizó la traducción de los títulos principales de las secciones más frecuentadas y utilizadas por la ciudadanía en la página web de la entidad a la lengua étnica wayuu de la siguiente manera:
1.Menú Inicio:  Títulos programación de obra diurna y nocturna.
2. Conozca la UMV: Nuestros servicios
3. Menú Atención y Servicio a la Ciudadanía: Manual de Atención a la Ciudadanía, Defensor del Ciudadano y funciones Defensor del Ciudadano
4. Infografía tipos de peticiones
5.Traducción de la carta de trato digno 
9. Link oficila del micrositio UMV lengua Wayuu.</t>
  </si>
  <si>
    <t>https://uaermv.sharepoint.com/:f:/s/APIC/EpLfBqqf6gZJnzrFrSevCWUBirc7yhQqsfSd5klTBTv_7g?e=nK1QCe
Link del micrositio:  https://www.umv.gov.co/portal/wayu/
Piezas comunicativas de divulgación
https://uaermv.sharepoint.com/sites/APIC/Documentos%20compartidos/Forms/AllItems.aspx?ct=1656711485673&amp;or=OWA%2DNT&amp;cid=59901be3%2De1be%2D5b76%2Ddf45%2Db8c25c8efd3a&amp;ga=1&amp;id=%2Fsites%2FAPIC%2FDocumentos%20compartidos%2F04%2E%20PLAN%20DE%20ACCION%20PROCESO%2F2022%2FTRIM%202%2FSOPORTES%2FAtenci%C3%B3n%20al%20Ciudadano&amp;viewid=f22ab2fa%2D201e%2D4bf0%2D843a%2Ddd71d746c5c4</t>
  </si>
  <si>
    <t>3. Desarrollar sensibilización con colaboradores sobre la diversidad e igualdad de derechos.</t>
  </si>
  <si>
    <t>El día 22 de marzo se realizó la sensibilización acerca de la  diversidad e igualdad de derechos, grupos étnicos e inclusión, en este espacio se desarrollaron los temas de:  protocolo de atención para personas que pertenecen a comunidad étnica y  desde la Secretaria de Movilidad Falvio Caucali,  expuso referente a la información y consulta sobre la Política LGBTI , se contó con la participación de la OAP, GASA Y SECRETARIA GENERAL.</t>
  </si>
  <si>
    <t>Listado de asistencia aplicativo Teams a sensibilización. https://uaermv-my.sharepoint.com/:f:/g/personal/luz_ariza_umv_gov_co/Eo7x9ruYraVBgMCQOQH5JAUBW6SdJ_CaW6OYWWXvx3WgZA?e=bmVBVL</t>
  </si>
  <si>
    <t>4. Realizar campaña interna de comunicación sobre la importancia de la diversidad y los grupos etnicos.</t>
  </si>
  <si>
    <t xml:space="preserve">
Durante el II trimestre de 2022 se llevó a cabo la campaña interna de comunicación sobre la importancia de la diversidad y los grupos etnicos, para lo cual se desarrollaron las siguientes acciones: 
1. 3 videos a través de la campaña # los indígenas cuentan.
2. 1 Cartilla básica de atención para la comunidad indígena Wayuu</t>
  </si>
  <si>
    <t xml:space="preserve">
3 Videos # los indigenas cuentas
1 Cartilla básica para la atención a la comunidad indígena Wayuu.
https://uaermv.sharepoint.com/sites/APIC/Documentos%20compartidos/Forms/AllItems.aspx?ct=1656711485673&amp;or=OWA%2DNT&amp;cid=59901be3%2De1be%2D5b76%2Ddf45%2Db8c25c8efd3a&amp;ga=1&amp;id=%2Fsites%2FAPIC%2FDocumentos%20compartidos%2F04%2E%20PLAN%20DE%20ACCION%20PROCESO%2F2022%2FTRIM%202%2FSOPORTES%2FAtenci%C3%B3n%20al%20Ciudadano&amp;viewid=f22ab2fa%2D201e%2D4bf0%2D843a%2Ddd71d746c5c4</t>
  </si>
  <si>
    <t>4. Un programa de  voluntariado implementado</t>
  </si>
  <si>
    <t>Un programa de voluntariado</t>
  </si>
  <si>
    <t>1. Realizar convocatoria y/o invitación a colaboradores para hacer parte del programa de voluntariado de la entidad.</t>
  </si>
  <si>
    <t>El 29 de marzo de 2022, se realizó convocatoria a todos los colaboradores de la entidad  por medio de correo institucional con invitación a hacer parte del Programa de Voluntariado</t>
  </si>
  <si>
    <t>Pieza Gráfica
PDF de publicación de la pieza gráfica de la convocatoria al Programa de Voluntariado. https://uaermv-my.sharepoint.com/:f:/g/personal/luz_ariza_umv_gov_co/Er59RiiYVq5LgSXv1kl41Y8BPFnNlOzDLTQUlw3j9v9Rgg?e=Xdh9eb</t>
  </si>
  <si>
    <t>2. Realizar sensibilización sobre el programa de voluntariado y las actividades del 2022.</t>
  </si>
  <si>
    <t>2022-04-30</t>
  </si>
  <si>
    <t xml:space="preserve">
El 13 de abril se realizó la sensibilización sobre el Programa de Voluntariado en el que se dio a conocer las generalidades del programa y la importancia de contar con la participación de los voluntarios.</t>
  </si>
  <si>
    <t xml:space="preserve">
PPT Sensibilización Programa de Voluntariado
Grabación de la Sensibilización Programa de Voluntariado // https://uaermv-my.sharepoint.com/:f:/g/personal/luz_ariza_umv_gov_co/EvoxYrjZQEpOjcl43m9QnyEBDuxK4Ah2ybw3l-HmzutUeg?e=CCrMUC</t>
  </si>
  <si>
    <t>3. Desarrollar una (1) jornada de adopción de animales domésticos.</t>
  </si>
  <si>
    <t xml:space="preserve">El 25 de marzo se realizó mesa de trabajo con la coordinadora de adopciones del Instituto Distrital de Protección y Bienestar Animal para acordar actividades a desarrollar en la jornada de adopción de animales domésticos en la entidad
El día 27 de mayo del presente año se llevó a cabo la Jornada de Adopción Animal en alianza con el Instituto Distrital de Protección y Bienestar Animal, quienes llevaron a la sede operativa a las 10:00am seis (6) perritos de los cuales fueron adoptados dos (2) por colaboradores de la UMV.
</t>
  </si>
  <si>
    <t>Acta de reunión del 25 de marzo con la coordinadora de adopciones del IDPBA. https://uaermv-my.sharepoint.com/:f:/g/personal/luz_ariza_umv_gov_co/ErQNyjgLa11EnzysvlxjP_sB17_ISAsqv3DEuqvwhBijTw?e=PlqBAD
DF Publicaciones de Jornada de Adopción de Animales.
Links de publicaciones de la actividad en los canales de la UMV 
https://www.instagram.com/p/CeEeCE2uYem/?igshid=YmMyMTA2M2Y=
https://www.instagram.com/p/CeEfcq_OJIO/?igshid=YmMyMTA2M2Y=
https://intranet.umv.gov.co/2022/06/01/adoptemonos-jornada-de-adopcion-animal/</t>
  </si>
  <si>
    <t xml:space="preserve">4. Realizar una (1) jornada de limpieza del humedal Jaboque. </t>
  </si>
  <si>
    <t xml:space="preserve">
El día 24 de junio se realizó una jornada de limpieza del Humedal Jaboque, ubicado en la localidad de Engativa,, recolectando residuos dispuestos alrededor del canal, dichos residuos fueron entregados en el lugar al operador de recolección de basuras. En esta actividad participaron los residentes ambientales de la Entidad en compañía del grupo de Responsabilidad social y un equipo del voluntariado de la UMV.</t>
  </si>
  <si>
    <t xml:space="preserve">
Listado de Asistencia y registro fotográfico. // https://uaermv-my.sharepoint.com/:f:/g/personal/luz_ariza_umv_gov_co/Emfwlr5x4RZAuuZYq4JXbyIBUKgp6GYmDLnTM_N7QC57rA?e=OXo3uB</t>
  </si>
  <si>
    <t>5. Llevar a cabo una (1) jornada de voluntariado enfocado en adultos mayores.</t>
  </si>
  <si>
    <t>6. Realizar una sensibilización en la zona rural del Distrito Capital sobre la conservación de especies forestales amenazadas en Colombia</t>
  </si>
  <si>
    <t xml:space="preserve">
Para el mes de septiembre se realizaron 3 mesas de trabajo virtuales con  profesionales de la entidad que se encuentran en territorio rural con el fin de iniciar con la logística para la ejecución de la actividad de sensibilización en la zona rural de Bogotá, los temas a mencionar en las reuniones se centraron en: lugar de realización, convocatoria, material de apoyo y temario a exponer.</t>
  </si>
  <si>
    <t xml:space="preserve">
PDF captura de pantalla de mesa de trabajo, listado de asistencia.</t>
  </si>
  <si>
    <t>7. Divulgar cada una de las actividades desarrolladas en el sitio de la pagina web de sostenibilidad.</t>
  </si>
  <si>
    <t xml:space="preserve">Se realizó la publicación de la encuesta referente a la "Construcción de la política de Responsabilidad Social" por la pagina web y correo masivo para participación de todos los grupos de valor, así mismo se realizó convocatoria del Programa de Voluntariado para divulgación por correo institucional, y por ultimo se publicó el informe de sostenibilidad en PDF en el micro sitio web de Sostenibilidad.
Se publicó el informe de sostenibilidad vigencia 2021 en su versión final con diseño gráfico en el micro sitio web de Sostenibilidad.
El 22 de agosto se publicó en intranet la invitación para que visiten el micrositio web UMV SOSTENIBLE en el cual se publican los avances de la gestión que ha realizado la Gerencia GASA con su equipo de Responsabilidad social. 
EL 9 de septiembre se publicó en intranet el informe de sostenibilidad 2021 para conocimiento de todos los colaboradores. </t>
  </si>
  <si>
    <t>PDF de publicación del formato para la  "Construcción de la política de Responsabilidad Social".
PDF de publicación de la pieza gráfica de la convocatoria al Programa de Voluntariado
PDF de publicación del Informe de Sostenibilidad UAERMV 2021 en el micro sitio web de Sostenibilidad. https://uaermv-my.sharepoint.com/:f:/g/personal/luz_ariza_umv_gov_co/EvtdTrcFvUlAjPhWk9s9vJEBbZE0sYrnMjbsTGwaEl3n6w?e=Hmez0C
PDF de publicación del Informe de Sostenibilidad UAERMV 2021 en el micro sitio web de Sostenibilidad // https://uaermv-my.sharepoint.com/:f:/g/personal/luz_ariza_umv_gov_co/EvgCa69TPaVHmyN6eK-7iFEBcfDZxhDZz-Z2GIdcjzPi9A?e=cFx7O4
PDF Publicación en intranet el informe de sostenibilidad 2021
PDF Publicación invitación al  micrositio web UMV SOSTENIBLE
https://uaermv-my.sharepoint.com/:f:/g/personal/luz_ariza_umv_gov_co/EvUWLYD94AtJk519FIM3JXEBZG1HvGuvT4De0OQNx4JCZQ?e=vlaZ92</t>
  </si>
  <si>
    <t>3 - 2. Fortalecer 1 un sistema de gestión para la UAERMV</t>
  </si>
  <si>
    <t>1. Estrategia de Cultura ciudadana para la conservación (Fase 1 de Diagnóstico)</t>
  </si>
  <si>
    <t xml:space="preserve">Estrategia </t>
  </si>
  <si>
    <t xml:space="preserve">1. ealizar metodología de la investigación </t>
  </si>
  <si>
    <t xml:space="preserve">2. Diseñar instrumentos cualitativos para la recolección de datos </t>
  </si>
  <si>
    <t xml:space="preserve">3. Constuir estado del arte </t>
  </si>
  <si>
    <t>EGTI - Estrategia y Gobierno de TI</t>
  </si>
  <si>
    <t>1 - 3. Implementar 50 funcionalidades en cinco (5) de los sistemas de información de la UAERMV</t>
  </si>
  <si>
    <t>11. Gobierno Digital</t>
  </si>
  <si>
    <t>1. Actualización y/o Desarrollo de sistemas de información</t>
  </si>
  <si>
    <t>Sistemas de información Actualizados y/o Desarrollados.</t>
  </si>
  <si>
    <t>1. Implementar el modulo de expediente electrónico en Orfeo</t>
  </si>
  <si>
    <t>Plan Estratégico de Tecnologías de la Información y las Comunicaciones - PETI</t>
  </si>
  <si>
    <t xml:space="preserve">
Se realiza la implementación del módulo de expediente electrónico en Orfeo en el cual se integraron las siguientes funcionalidades: La generación de administración de Expedientes, Nuevo módulo de consulta de expedientes, Control de expedientes por Serie, Subserie y Usuario, Reporte de Acceso a Expedientes,  CRUD de acceso al expediente, Desarrollo Nuevo módulo de consulta de expedientes, Control por serie / subserie / usuario (como en radicados), Reporte de accesos por expedientes / series / subserie y Opción de descargue de expediente. </t>
  </si>
  <si>
    <t xml:space="preserve">
Estas funcionalidades están disponibles para los usuarios en la siguiente ruta: https://orfeo.umv.gov.co/contenidosorfeo/</t>
  </si>
  <si>
    <t>2. Implementar el índice electrónico en Orfeo</t>
  </si>
  <si>
    <t xml:space="preserve">
Se realiza la implementación del índice electrónico en Orfeo en el cua se integran las siguiente funcionalidades: Actualización de índice, radicado y visualización, Creación de modelo de datos, generación de índice en XLSX+XML, Actualización del índice con la actualización de cada radicado, Visualización del índice electrónico, Cierre de expediente, Generación de índice en XLSX+XML, Opción de cerrar un expediente, Actualización de índice, radicado y visualización, Actualización del índice con la actualización de cada radicado y Visualización del índice electrónico.</t>
  </si>
  <si>
    <t xml:space="preserve">3. Implementacióndelmodulodecuentasde cobroenelsistemadeinformacióndel Calíope </t>
  </si>
  <si>
    <t xml:space="preserve">
Se realiza el levantamiento de requerimiento y el realiza el desarrollo de la versión inicial, pero durante las pruebas y la presentación a los procesos se detectan oportunidades de mejora que se deberán abordar en el 2022, con base en esto se replanifica la nueva fecha de salida a producción en noviembre de 2022. </t>
  </si>
  <si>
    <t xml:space="preserve">
"Se evidencia en el archivo con el nombre: Cuenta de Cobro
https://uaermv.sharepoint.com/:f:/s/Secretara-General/Ep65ZEYM0ZRJjeSeRjPvGJsB3VQUzG0d929gDgLlbgnzIQ?e=c9OUJo"</t>
  </si>
  <si>
    <t>4. Implementar las funcionalidades de anulación de ingresos y egresos en SiCapital</t>
  </si>
  <si>
    <t>2022-07-31</t>
  </si>
  <si>
    <t xml:space="preserve">
Se realiza el levantamiento de información, desarrollo e implementación de las funcionalidades de anulación de ingresos y egresos en SiCapital.</t>
  </si>
  <si>
    <t xml:space="preserve">
"Se evidencia en la carpeta con el nombre: Anulaciones
https://uaermv.sharepoint.com/:f:/s/Secretara-General/Ep65ZEYM0ZRJjeSeRjPvGJsB3VQUzG0d929gDgLlbgnzIQ?e=c9OUJo"
</t>
  </si>
  <si>
    <t>5. Implementación de la funcionalidad de costos en Almacén (Cargue de movimientos ingresos, egresos con las cuentas de costos, ingresos y egresos producto terminado, ingresos y egresos producto recuperado, y puesta en funcionamiento cuentas depreciación activos producción)</t>
  </si>
  <si>
    <t xml:space="preserve">
Se realiza la implementación de la funcionalidad de costos en Almacén en donde ser evidencias las funcionalidades de Cargue de movimientos ingresos, egresos con las cuentas de costos, ingresos y egresos producto terminado, ingresos y egresos producto recuperad y puesta en funcionamiento cuentas depreciación activos producción.</t>
  </si>
  <si>
    <t xml:space="preserve">
"Se evidencia en la carpeta con el nombre: Costos de Almacen
https://uaermv.sharepoint.com/:f:/s/Secretara-General/Ep65ZEYM0ZRJjeSeRjPvGJsB3VQUzG0d929gDgLlbgnzIQ?e=c9OUJo"
</t>
  </si>
  <si>
    <t>6. Implementar el aula virtual para el proceso de inducción y reinducción.</t>
  </si>
  <si>
    <t xml:space="preserve">
Se implementa el aula virtual para el proceso de inducción y reinducción de la unidad para ello se realizó la instalación y configuración de la plataforma Moodle, se realiza la creación de usuarios, se configurar los dos curos de inducción y reinducción y se realizan las pruebas de funcionalidad. </t>
  </si>
  <si>
    <t xml:space="preserve">
Estas funcionalidades están disponibles para los usuarios en la siguiente ruta:https://capacitaciones.umv.gov.co/"
</t>
  </si>
  <si>
    <t>7. Cambio de sistema de control de vehículos (MotorSystem - Informante)</t>
  </si>
  <si>
    <t xml:space="preserve">
Se realiza la implementación del sistema de control de vehículos Informante el cual remplazo a MotorSystem</t>
  </si>
  <si>
    <t xml:space="preserve">
"Se evidencia en la carpeta con el nombre: Informante
https://uaermv.sharepoint.com/:f:/s/Secretara-General/Ep65ZEYM0ZRJjeSeRjPvGJsB3VQUzG0d929gDgLlbgnzIQ?e=c9OUJo"
</t>
  </si>
  <si>
    <t>8. Implementar un modulo de laboratorio en SIGMA</t>
  </si>
  <si>
    <t xml:space="preserve">Para la implementación de un módulo de laboratorio en SIGMA se desarrollaron los siguientes casos de uso: Solicitud de ensayos de laboratorio, Registro genérico de resultados de laboratorio, Nombre de informes de laboratorio y Estructura del código de la solicitud; en el mes de marzo se realizó el respecto despliegue a el ambiente productivo y a la fecha se encuentra disponible para uso. </t>
  </si>
  <si>
    <t>Ruta de acceso al ambiente productivo SIGMA
https://sigma.umv.gov.co/sigma2/</t>
  </si>
  <si>
    <t>9. Implementar modulo de tarjetas y planillas de operación de vehículos.</t>
  </si>
  <si>
    <t xml:space="preserve">
Se realiza la implantación de módulo de tarjetas y planillas de operación de vehículos en el aplicativo SIGMA al cual se integraron las siguientes funcionalidades: Administrar planilla de operación, Registrar planilla de operación y Registrar tarjeta de operación. </t>
  </si>
  <si>
    <t xml:space="preserve">
Estas funcionalidades están disponibles para los usuarios en la siguiente ruta: https://sigma.umv.gov.co/sigma2/</t>
  </si>
  <si>
    <t>10. Implementar el modulo volúmenes y tipos de materiales e insumos de la fórmula de la mezcla de producción</t>
  </si>
  <si>
    <t xml:space="preserve">
"Se implemento el módulo volúmenes y tipos de materiales e insumos de la fórmula de la mezcla de producción y se integraron las siguientes funcionalidades: Registro de fórmulas de mezcla de laboratorio y asociación a la mezcla despachada, Registrar insumos de la fórmula de la mezcla, Registro de mezcla e insumos producida y despachada, Programar la producción de la mezcla, Administrar planilla de operación, Registrar planilla de operación y Registrar tarjeta de operación.</t>
  </si>
  <si>
    <t xml:space="preserve">
Estas funcionalidades están disponibles para los usuarios en la siguiente ruta: https://sigma.umv.gov.co/sigma2/
</t>
  </si>
  <si>
    <t>11. Implementar el modulo GAM de residentes (Ambientales, sociales y de SST)</t>
  </si>
  <si>
    <t xml:space="preserve">
Se implemento el módulo GAM de residentes (Ambientales, sociales y de SST) al cual se integraron las funcionalidades de: Gestionar asignación de residentes ambientales, Gestionar asignación de residentes SST y Gestionar asignación de residentes sociales. </t>
  </si>
  <si>
    <t>12. Implementar el modulo de formatos SAP(Actas de vecindad, encuestas de satisfacción y cierre ambiental)</t>
  </si>
  <si>
    <t xml:space="preserve">
Se implemento el módulo de formatos SAP (Actas de vecindad, encuestas de satisfacción y cierre ambiental) al cual se integraron las funcionalidades de: Registrar actas de vecindad, Aprobar actas de vecindad, Registrar encuestas de satisfacción y Registrar cierre ambiental.</t>
  </si>
  <si>
    <t>13. Desarrollo de cuatro (4) tableros de control misionales</t>
  </si>
  <si>
    <t>2022-07-01</t>
  </si>
  <si>
    <t>14. DesarrollodeunaaplicaciónenAndroidpara elseguimientodelaobradelproyecto Sumapaz</t>
  </si>
  <si>
    <t>15. Desarrollarel25%de lasfuncionalidadesdelmódulodecostosde intervención"</t>
  </si>
  <si>
    <t>2 - 5. Realizar 4 actualizaciones del plan estratégico de tecnologías de la información - PETI de la UAERMV</t>
  </si>
  <si>
    <t>1. Estrategia de Gobierno Digital Implementada</t>
  </si>
  <si>
    <t>Fase implementada</t>
  </si>
  <si>
    <t>1. Realizar la etapa de planeación del Proyecto de Fortalecimiento de la Política de Gobierno Digital - Fase 5.</t>
  </si>
  <si>
    <t>Se realizar la etapa de planeación del Proyecto de Fortalecimiento de la Política de Gobierno Digital - Fase 5 lo que contribuiría a Construir una entidad más digital, eficiente e innovadora a través del fortalecimiento de la implementación de la Política de Gobierno Digital en la Unidad Administrativa Especial de Rehabilitación y Mantenimiento Vial.</t>
  </si>
  <si>
    <t>Evidencia: https://uaermv.sharepoint.com/:f:/s/Secretara-General/EmeH7juBZJdOgoi5Q08vzboBYF0VLutwiANMOm4-qRYTUQ?e=2Vv20t</t>
  </si>
  <si>
    <t>2. Realizar seguimiento quincenal a la implementacion del Proyecto de Fortalecimiento de la Política de Gobierno Digital - Fase 5. Primer Semestre</t>
  </si>
  <si>
    <t xml:space="preserve">
Realizar seguimiento el seguimiento de las actividades realizadas en el marco del proyecto GODI, todas estas actividades están contempladas para fortalecer los componentes de Seguridad y Privacidad de la información, Arquitectura Empresarial, Sistemas de Información, Servicios Ciudadanos Digitales, Constitución de la oficina de la PMO y Uso y Apropiación.</t>
  </si>
  <si>
    <t xml:space="preserve">
"https://uaermv.sharepoint.com/:f:/s/Secretara-General/EnBYF5L6vAtAqHJb2WNM6GABJw-jU1nTTj1ud7NCiy87yA?e=rN1ceF
Carpeta con nombre: Seguimiento Proyecto GODI"</t>
  </si>
  <si>
    <t>3. Realizar seguimiento quincenal a la implementacion del Proyecto de Fortalecimiento de la Política de Gobierno Digital - Fase 5.  Segundo Semestre</t>
  </si>
  <si>
    <t>4. Realizar la actualización anual del Plan Estratégico de Tecnologías de la Información y las Comunicaciones - PETI</t>
  </si>
  <si>
    <t>5. Realizar seguimiento semestral al portafolio de proyectos consignados en el PETI.  Primer Semestre</t>
  </si>
  <si>
    <t>6. Realizar seguimiento semestral al portafolio de proyectos consignados en el PETI. Segundo Semestre</t>
  </si>
  <si>
    <t>SMVL - Subdirección Técnica de Mejoramiento de la Malla Víal Local</t>
  </si>
  <si>
    <t>PIV - Planeación de la Intervención Vial</t>
  </si>
  <si>
    <t>1. Informe de evaluación y análisis de viabilidad técnico y financiero, del empleo de RAP en las capas de bases granulares como una alternativa al mantenimeinto de las vías en la ciudad de Bogotá.</t>
  </si>
  <si>
    <t>Informe</t>
  </si>
  <si>
    <t>1. Realizar análisis de viabilidad del proyecto.</t>
  </si>
  <si>
    <t>Se realiza el acta de constitución del proyecto, la cual incluye la información relevante respecto de los efectos sociales, financieros, ambientales, operativos y de incremento del riesgo.</t>
  </si>
  <si>
    <t>- Acta de constitución del proyecto
- EDT del proyecto</t>
  </si>
  <si>
    <t>2. Realizar la planificación detallada del proyecto.</t>
  </si>
  <si>
    <t xml:space="preserve">
Se realizó la planificación detallada del proyecto.</t>
  </si>
  <si>
    <t xml:space="preserve">
Soportes Proyecto RAP y RCD segundo trimestre 2022.</t>
  </si>
  <si>
    <t>3. Etapa de pruebas.</t>
  </si>
  <si>
    <t xml:space="preserve">
Se realizaron las pruebas programadas.</t>
  </si>
  <si>
    <t xml:space="preserve">
Soportes Proyecto RAP y RCD  tercer  trimestre 2022.</t>
  </si>
  <si>
    <t>4. Análisis de resultados</t>
  </si>
  <si>
    <t>5. Elaboración de Informe final, analisis y conclusiones.</t>
  </si>
  <si>
    <t>6. Cierre del proyecto</t>
  </si>
  <si>
    <t>2. Informe de evaluación y análisis de viabilidad técnico y financiero, del uso de un estabilizante para suelos remanentes en la Ciudad de Bogotá D.C con GEOSTAB o ROADCEM o GEOSSIL o PROROAD.</t>
  </si>
  <si>
    <t>Se realiza el acta de constitución del proyecto, la cual incluye la información relevante respecto de hitos, recursos preasignados, riesgos, requisitos de aprobación, supuestos y restricciones.</t>
  </si>
  <si>
    <t>- Actas de Constitución
- Cronograma del proyecto</t>
  </si>
  <si>
    <t xml:space="preserve">
Evidencias proyecto RAP y RCD segundo trimestre 2022.</t>
  </si>
  <si>
    <t xml:space="preserve">
Se realizaron las pruebas programadas,</t>
  </si>
  <si>
    <t xml:space="preserve">
Soportes Proyecto RAP y RCD tercer trimestre 2022.</t>
  </si>
  <si>
    <t>Objetivo_3</t>
  </si>
  <si>
    <t>3. Mejorar el estado de la malla vial local, intermedia, rural, y de la ciclo-infraestructura de Bogotá D.C., a través de la formulación e implementación de un modelo de conservación.</t>
  </si>
  <si>
    <t>2 - 1. Formular e implementar un (1) modelo de conservación para mejorar el estado de la malla vial local, intermedia y rural de Bogotá D.C</t>
  </si>
  <si>
    <t>1. Memorandos de priorización de segmentos viales</t>
  </si>
  <si>
    <t>Memorando</t>
  </si>
  <si>
    <t>1. Realizar recorridos de diagnóstico en la malla vial local e intermedia del distrito</t>
  </si>
  <si>
    <t>2. Hacer selección de segmentos viales viables para priorización del  segundo trimestre de 2022</t>
  </si>
  <si>
    <t>Se realizó la selección de segmentos viales para su posterior priorización de 1544 PK en 1507 CIV correspondientes a 262,76 Kilómetros-Carril.</t>
  </si>
  <si>
    <t>- Listado de segmentos viales seleccionados.
- Archivos con las solicitudes de filtros para la selección de segmentos 1er Trimestre 2022.</t>
  </si>
  <si>
    <t>3. Realizar lante el IDU la solicitud de reservas de los segmentos que se requieran para la priorización del segundo trimestre de 2022</t>
  </si>
  <si>
    <t>Se realizó solicitudes de reservas ante el Instituto de Desarrollo Urbano para 89 elementos viales.</t>
  </si>
  <si>
    <t>Tabla de Excel donde se relaciona el listado de las solicitudes realizadas al IDU con sus respectivo número de radicado.</t>
  </si>
  <si>
    <t>4. Solicitar los ensayos de laboratorio necesarios para la priorización del segundo trimestre de 2022</t>
  </si>
  <si>
    <t>Se solicitó mediante memorandos al laboratorio de la UAERMV la ejecución de ensayos de laboratorio de 137 segmentos viales.</t>
  </si>
  <si>
    <t>Listado con la relación de los segmentos solicitados con sus respectivos memorandos.</t>
  </si>
  <si>
    <t>5. Realizar los conteos de tránsito mediante sistema automatizado y con el uso de inteligencia artificial en los segmentos que se requieran para la priorización del segundo trimestre de 2022</t>
  </si>
  <si>
    <t>Se realizaron los conteos de tránsito mediante el sistema automatizado y con el uso de inteligencia artificial en los segmentos que se requieran para la priorización del segundo trimestre de 2022.</t>
  </si>
  <si>
    <t>Archivo Excel con cuadro de control donde se relaciona los conteos de tránsito realizados.</t>
  </si>
  <si>
    <t>6. Realizar los dimensionamientos (diseños de estructura  pavimento) que se requieran para la priorización del segundo trimestre de 2022</t>
  </si>
  <si>
    <t>Se realizó el dimensionamiento de las estructuras de pavimento para 57 elementos viales para un total de 8,34 kilómetros carril.</t>
  </si>
  <si>
    <t>- Listado de segmentos con diseño de estructura de pavimento.</t>
  </si>
  <si>
    <t>7. Enviar memorando de priorización del segundo trimestre de 2022 a la SPI con la documentación anexa correspondiente.</t>
  </si>
  <si>
    <t xml:space="preserve">
Se envió memorando de priorización del segundo trimestre de 2022 a la SPI con la documentación anexa correspondiente.  </t>
  </si>
  <si>
    <t xml:space="preserve">
Memorandos Misionalidad 2do Trimestre de 2022.</t>
  </si>
  <si>
    <t>8. Hacer selección de segmentos viales viables para priorización del tercer trimestre de 2022</t>
  </si>
  <si>
    <t xml:space="preserve">
 Se hizo selección de segmentos viales viables para priorización del tercer trimestre de 2022     </t>
  </si>
  <si>
    <t xml:space="preserve">
Correo electrónico con la solicitud de aforos de los segmentos seleccionados.</t>
  </si>
  <si>
    <t>9. Realizar lante el IDU la solicitud de reservas de los segmentos que se requieran para la priorización del tercer trimestre de 2022</t>
  </si>
  <si>
    <t xml:space="preserve">
Se realizó solicitudes de reservas ante el Instituto de Desarrollo Urbano para 93 elementos viales.</t>
  </si>
  <si>
    <t xml:space="preserve">
Tabla de Excel donde se relaciona el listado de las solicitudes realizadas al IDU con sus respectivo número de radicado.</t>
  </si>
  <si>
    <t>10. Solicitar los ensayos de laboratorio necesarios para la priorización del tercer trimestre de 2022</t>
  </si>
  <si>
    <t xml:space="preserve">
Se solicitó mediante memorandos al laboratorio de la UAERMV la ejecución de ensayos de laboratorio de 47 segmentos viales.</t>
  </si>
  <si>
    <t xml:space="preserve">
Listado con la relación de los segmentos solicitados con sus respectivos memorandos.</t>
  </si>
  <si>
    <t>11. Realizar los conteos de tránsito mediante sistema automatizado y con el uso de inteligencia artificial en los segmentos que se requieran para la priorización del tercer trimestre de 2021</t>
  </si>
  <si>
    <t xml:space="preserve">
 Se realizaron los conteos de tránsito mediante el sistema automatizado y con el uso de inteligencia artificial en los segmentos que se requieran para la priorización del tercer trimestre de 2022.</t>
  </si>
  <si>
    <t xml:space="preserve">
Archivo Excel con cuadro de control donde se relaciona los conteos de tránsito realizados.</t>
  </si>
  <si>
    <t>12. Realizar los dimensionamientos (diseños de estructura  pavimento) que se requieran para la priorización del tercer trimestre de 2022</t>
  </si>
  <si>
    <t xml:space="preserve">
 Se realizó el dimensionamiento de las estructuras de pavimento para 89 elementos viales para un total de 11,07 kilómetros carril.</t>
  </si>
  <si>
    <t xml:space="preserve">
Listado de segmentos con diseño de estructura de pavimento.</t>
  </si>
  <si>
    <t>13. Enviar memorando de priorización del tercer trimestre de 2022 a la SPI con la documentación anexa correspondiente.</t>
  </si>
  <si>
    <t xml:space="preserve">
Se envió memorando de priorización del Tercer Trimestre de 2022 a la SPI con la documentación anexa correspondiente.  </t>
  </si>
  <si>
    <t xml:space="preserve">
Memorandos Misionalidad Tercer Trimestre de 2022.</t>
  </si>
  <si>
    <t>14. Hacer selección de segmentos viales viables para priorización del cuarto trimestre de 2022</t>
  </si>
  <si>
    <t xml:space="preserve">
Se hizo selección de segmentos viales viables para priorización del Cuarto Trimestre de 2022.</t>
  </si>
  <si>
    <t>15. Realizar ante el IDU la solicitud de reservas de los segmentos que se requieran para la priorización del cuarto trimestre de 2022</t>
  </si>
  <si>
    <t xml:space="preserve">
Se realizó solicitudes de reservas ante el Instituto de Desarrollo Urbano para 319 elementos viales.</t>
  </si>
  <si>
    <t>16. Solicitar los ensayos de laboratorio necesarios para la priorización del cuarto trimestre de 2022</t>
  </si>
  <si>
    <t xml:space="preserve">
Se solicitó mediante memorandos al laboratorio de la UAERMV la ejecución de ensayos de laboratorio de  22 segmentos viales.</t>
  </si>
  <si>
    <t>17. Realizar los conteos de tránsito mediante sistema automatizado y con el uso de inteligencia artificial en los segmentos que se requieran para la priorización del cuarto trimestre de 2022</t>
  </si>
  <si>
    <t xml:space="preserve">
Se realizaron los conteos de tránsito mediante el sistema automatizado y con el uso de inteligencia artificial en los segmentos que se requieran para la priorización del Cuarto Trimestre de 2022.</t>
  </si>
  <si>
    <t>18. Realizar los dimensionamientos (diseños de estructura  pavimento) que se requieran para la priorización del cuarto trimestre de 2022</t>
  </si>
  <si>
    <t xml:space="preserve">
 Se realizó el dimensionamiento de las estructuras de pavimento para 74 elementos viales para un total de 9,70 kilómetros carril.</t>
  </si>
  <si>
    <t>19. Enviar memorando de priorización del cuarto trimestre de 2022a la SPI con la documentación anexa correspondiente.</t>
  </si>
  <si>
    <t>20. Hacer selección de segmentos viales viables para priorización del primer trimestre de 2023</t>
  </si>
  <si>
    <t>21. Realizar ante el IDU la solicitud de reservas de los segmentos que se requieran para la priorización del primer trimestre de 2023</t>
  </si>
  <si>
    <t>22. Solicitar los ensayos de laboratorio necesarios para la priorización del primer trimestre de 2023</t>
  </si>
  <si>
    <t>2022-12-01</t>
  </si>
  <si>
    <t>23. Realizar los conteos de tránsito mediante sistema automatizado y con el uso de inteligencia artificial en los segmentos que se requieran para la priorización del primer trimestre de 2023</t>
  </si>
  <si>
    <t>24. Realizar los dimensionamientos (diseños de estructura  pavimento) que se requieran para la priorización del primer trimestre de 2023</t>
  </si>
  <si>
    <t>25. Enviar memorando de priorización del primer trimestre de 2023a la SPI con la documentación anexa correspondiente.</t>
  </si>
  <si>
    <t>Objetivo_4</t>
  </si>
  <si>
    <t xml:space="preserve">4. Mejorar las condiciones de Infraestructura que permitan el uso y disfrute del espacio público en Bogotá D.C. </t>
  </si>
  <si>
    <t>3 - 1. Intervenir 100.000 Metros2 De Espacio Publico De La Ciudad</t>
  </si>
  <si>
    <t>1. Memorandos de Priorización de Espacio Público</t>
  </si>
  <si>
    <t>1. Realizar ante el IDU la solicitud de reservas de los segmentos que se requieran para la priorización del segundo trimestre de 2022.</t>
  </si>
  <si>
    <t>Se realizó solicitudes de reservas ante el Instituto de Desarrollo Urbano para 39 elementos viales.</t>
  </si>
  <si>
    <t>2. Enviar memorando de priorización del segundo trimestre de 2022a la SPI con la documentación anexa correspondiente.</t>
  </si>
  <si>
    <t xml:space="preserve">
Se Envió memorando de priorización del segundo trimestre de 2022a la SPI con la documentación anexa correspondiente.      </t>
  </si>
  <si>
    <t xml:space="preserve">
Soportes Memorandos Espacio Público.</t>
  </si>
  <si>
    <t>3. Realizar ante el IDU la solicitud de reservas de los segmentos que se requieran para la priorización del tercer trimestre de 2022.</t>
  </si>
  <si>
    <t xml:space="preserve">
Se realizó solicitudes de reservas ante el Instituto de Desarrollo Urbano para 84 elementos viales.</t>
  </si>
  <si>
    <t>4. Enviar memorando de priorización del tercer trimestre de 2022a la SPI con la documentación anexa correspondiente.</t>
  </si>
  <si>
    <t xml:space="preserve">
Se Envió memorando de priorización del segundo trimestre de 2022a la SPI con la documentación anexa correspondiente.</t>
  </si>
  <si>
    <t>5. Realizar ante el IDU la solicitud de reservas de los segmentos que se requieran para la priorización del cuarto trimestre de 2022.</t>
  </si>
  <si>
    <t xml:space="preserve">
Se realizó solicitudes de reservas ante el Instituto de Desarrollo Urbano para los elementos viales requeridos.</t>
  </si>
  <si>
    <t>6. Enviar memorando de priorización del cuarto trimestre de 2022a la SPI con la documentación anexa correspondiente.</t>
  </si>
  <si>
    <t>7. Realizar ante el IDU la solicitud de reservas de los segmentos que se requieran para la priorización del primer trimestre de 2023.</t>
  </si>
  <si>
    <t>8. Enviar memorando de priorización del primer trimestre de 2023a la SPI con la documentación anexa correspondiente.</t>
  </si>
  <si>
    <t>4 - 1. Implementar un (1) nuevo mecanismo de financiación   que permitan incrementar los recursos propios de la entidad.</t>
  </si>
  <si>
    <t>8. Fomentar el crecimiento económico sostenido, inclusivo y sostenible, el empleo pleno y productivo, y el trabajo decente para todos</t>
  </si>
  <si>
    <t>2. Gestión Presupuestal y Eficiencia del Gasto Público</t>
  </si>
  <si>
    <t>1. Propuesta de Portafolio con productos y servicios para comercialización.</t>
  </si>
  <si>
    <t>Reunión</t>
  </si>
  <si>
    <t>1. Realizar mesas de trabajo mensuales con el equipo de comercialización para identificar los productos y/o servicios posibles de comercializar.</t>
  </si>
  <si>
    <t xml:space="preserve">
Se realizar mesas de trabajo mensuales con el equipo de comercialización para identificar los productos y/o servicios posibles de comercializar. </t>
  </si>
  <si>
    <t xml:space="preserve">
Evidencias Mesas de Trabajo realizadas.</t>
  </si>
  <si>
    <t>2. Realizar una propuesta de  portafolio  con los productos y/o servicios posibles de comercializar.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</si>
</sst>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4" x14ac:knownFonts="1">
    <font>
      <sz val="11"/>
      <color rgb="FF000000"/>
      <name val="Calibri"/>
    </font>
    <font>
      <b/>
      <sz val="10"/>
      <color rgb="FF000000"/>
      <name val="Calibri"/>
    </font>
    <font>
      <sz val="10"/>
      <color rgb="FF000000"/>
      <name val="Calibri"/>
    </font>
    <font>
      <sz val="11"/>
      <color rgb="FF006100"/>
      <name val="Calibri"/>
      <family val="2"/>
      <scheme val="minor"/>
    </font>
  </fonts>
  <fills count="4">
    <fill>
      <patternFill patternType="none"/>
    </fill>
    <fill>
      <patternFill patternType="gray125"/>
    </fill>
    <fill>
      <patternFill patternType="solid">
        <fgColor rgb="FFEEECEC"/>
        <bgColor rgb="FF000000"/>
      </patternFill>
    </fill>
    <fill>
      <patternFill patternType="solid">
        <fgColor rgb="FFC6EFCE"/>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s>
  <cellStyleXfs count="2">
    <xf numFmtId="0" fontId="0" fillId="0" borderId="0"/>
    <xf numFmtId="0" fontId="3" fillId="3" borderId="0" applyNumberFormat="0" applyBorder="0" applyAlignment="0" applyProtection="0"/>
  </cellStyleXfs>
  <cellXfs count="53">
    <xf numFmtId="0" fontId="0" fillId="0" borderId="0" xfId="0"/>
    <xf numFmtId="0" fontId="1" fillId="2" borderId="10" xfId="0" applyFont="1" applyFill="1" applyBorder="1" applyAlignment="1">
      <alignment horizontal="center" vertical="center" wrapText="1"/>
    </xf>
    <xf numFmtId="164" fontId="2" fillId="0" borderId="10" xfId="0" applyNumberFormat="1" applyFont="1" applyBorder="1" applyAlignment="1">
      <alignment horizontal="center" vertical="center"/>
    </xf>
    <xf numFmtId="164" fontId="1" fillId="2" borderId="10"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164" fontId="3" fillId="3" borderId="1" xfId="1" applyNumberFormat="1" applyBorder="1" applyAlignment="1">
      <alignment horizontal="center" vertical="center"/>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wrapText="1"/>
    </xf>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11" xfId="0" applyFont="1" applyFill="1" applyBorder="1" applyAlignment="1">
      <alignment horizontal="center" vertical="center"/>
    </xf>
    <xf numFmtId="0" fontId="2" fillId="0" borderId="11" xfId="0" applyFont="1" applyBorder="1" applyAlignment="1">
      <alignment horizontal="center" vertical="center" wrapText="1"/>
    </xf>
    <xf numFmtId="164" fontId="2" fillId="0" borderId="11" xfId="0" applyNumberFormat="1" applyFont="1" applyBorder="1" applyAlignment="1">
      <alignment horizontal="center" vertical="center" wrapText="1"/>
    </xf>
    <xf numFmtId="0" fontId="2" fillId="0" borderId="10" xfId="0" applyFont="1" applyBorder="1" applyAlignment="1">
      <alignment horizontal="center" vertical="center" wrapText="1"/>
    </xf>
    <xf numFmtId="164" fontId="2" fillId="0" borderId="10" xfId="0" applyNumberFormat="1" applyFont="1" applyBorder="1" applyAlignment="1">
      <alignment horizontal="center" vertical="center" wrapText="1"/>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1" fillId="2" borderId="10" xfId="0" applyFont="1" applyFill="1" applyBorder="1" applyAlignment="1">
      <alignment horizontal="center" vertical="center" wrapText="1"/>
    </xf>
    <xf numFmtId="0" fontId="2" fillId="0" borderId="10" xfId="0" applyFont="1" applyBorder="1" applyAlignment="1">
      <alignment horizontal="center" vertical="center" wrapText="1"/>
    </xf>
    <xf numFmtId="164" fontId="2" fillId="0" borderId="10" xfId="0" applyNumberFormat="1" applyFont="1" applyBorder="1" applyAlignment="1">
      <alignment horizontal="center" vertical="center" wrapText="1"/>
    </xf>
    <xf numFmtId="0" fontId="1" fillId="2" borderId="10" xfId="0" applyFont="1" applyFill="1" applyBorder="1" applyAlignment="1">
      <alignment horizontal="center" vertical="center" wrapText="1"/>
    </xf>
    <xf numFmtId="0" fontId="2" fillId="0" borderId="10" xfId="0" applyFont="1" applyBorder="1" applyAlignment="1">
      <alignment horizontal="center" vertical="center" wrapText="1"/>
    </xf>
    <xf numFmtId="164" fontId="2" fillId="0" borderId="10" xfId="0" applyNumberFormat="1" applyFont="1" applyBorder="1" applyAlignment="1">
      <alignment horizontal="center" vertical="center" wrapText="1"/>
    </xf>
    <xf numFmtId="0" fontId="1" fillId="2" borderId="10" xfId="0" applyFont="1" applyFill="1" applyBorder="1" applyAlignment="1">
      <alignment horizontal="center" vertical="center" wrapText="1"/>
    </xf>
    <xf numFmtId="0" fontId="2" fillId="0" borderId="10" xfId="0" applyFont="1" applyBorder="1" applyAlignment="1">
      <alignment horizontal="center" vertical="center" wrapText="1"/>
    </xf>
    <xf numFmtId="164" fontId="2" fillId="0" borderId="10" xfId="0" applyNumberFormat="1" applyFont="1" applyBorder="1" applyAlignment="1">
      <alignment horizontal="center" vertical="center" wrapText="1"/>
    </xf>
  </cellXfs>
  <cellStyles count="2">
    <cellStyle name="Bueno" xfId="1" builtinId="26"/>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3"/>
  <sheetViews>
    <sheetView workbookViewId="0">
      <selection activeCell="I6" sqref="I6:O23"/>
    </sheetView>
  </sheetViews>
  <sheetFormatPr baseColWidth="10" defaultColWidth="9.140625" defaultRowHeight="15" x14ac:dyDescent="0.25"/>
  <cols>
    <col min="1" max="1" width="5" customWidth="1"/>
    <col min="2" max="4" width="15" customWidth="1"/>
    <col min="5" max="5" width="13.85546875" customWidth="1"/>
    <col min="6" max="6" width="12.28515625" customWidth="1"/>
    <col min="7" max="7" width="13.140625" customWidth="1"/>
    <col min="8" max="8" width="14.7109375" customWidth="1"/>
    <col min="9" max="9" width="13.5703125" customWidth="1"/>
    <col min="10" max="10" width="11.5703125" customWidth="1"/>
    <col min="11" max="11" width="12.7109375" hidden="1" customWidth="1"/>
    <col min="12" max="12" width="12.140625" hidden="1" customWidth="1"/>
    <col min="13" max="13" width="13.42578125" customWidth="1"/>
    <col min="14" max="14" width="11.140625" customWidth="1"/>
    <col min="15" max="15" width="16.28515625" customWidth="1"/>
    <col min="16" max="16" width="5" customWidth="1"/>
  </cols>
  <sheetData>
    <row r="2" spans="2:15" x14ac:dyDescent="0.25">
      <c r="B2" s="4" t="s">
        <v>0</v>
      </c>
      <c r="C2" s="5"/>
      <c r="D2" s="5"/>
      <c r="E2" s="5"/>
      <c r="F2" s="5"/>
      <c r="G2" s="5"/>
      <c r="H2" s="5"/>
      <c r="I2" s="5"/>
      <c r="J2" s="5"/>
      <c r="K2" s="5"/>
      <c r="L2" s="5"/>
      <c r="M2" s="5"/>
      <c r="N2" s="5"/>
      <c r="O2" s="5"/>
    </row>
    <row r="4" spans="2:15" x14ac:dyDescent="0.25">
      <c r="B4" s="7" t="s">
        <v>1</v>
      </c>
      <c r="C4" s="8"/>
      <c r="D4" s="9"/>
      <c r="E4" s="13" t="s">
        <v>2</v>
      </c>
      <c r="F4" s="14"/>
      <c r="G4" s="13" t="s">
        <v>3</v>
      </c>
      <c r="H4" s="14"/>
      <c r="I4" s="13" t="s">
        <v>4</v>
      </c>
      <c r="J4" s="14"/>
      <c r="K4" s="13" t="s">
        <v>5</v>
      </c>
      <c r="L4" s="14"/>
      <c r="M4" s="13" t="s">
        <v>6</v>
      </c>
      <c r="N4" s="14"/>
      <c r="O4" s="19" t="s">
        <v>26</v>
      </c>
    </row>
    <row r="5" spans="2:15" x14ac:dyDescent="0.25">
      <c r="B5" s="10"/>
      <c r="C5" s="11"/>
      <c r="D5" s="12"/>
      <c r="E5" s="1" t="s">
        <v>7</v>
      </c>
      <c r="F5" s="1" t="s">
        <v>8</v>
      </c>
      <c r="G5" s="1" t="s">
        <v>7</v>
      </c>
      <c r="H5" s="1" t="s">
        <v>8</v>
      </c>
      <c r="I5" s="1" t="s">
        <v>7</v>
      </c>
      <c r="J5" s="1" t="s">
        <v>8</v>
      </c>
      <c r="K5" s="1" t="s">
        <v>7</v>
      </c>
      <c r="L5" s="1" t="s">
        <v>8</v>
      </c>
      <c r="M5" s="1" t="s">
        <v>7</v>
      </c>
      <c r="N5" s="1" t="s">
        <v>8</v>
      </c>
      <c r="O5" s="20"/>
    </row>
    <row r="6" spans="2:15" ht="12.75" customHeight="1" x14ac:dyDescent="0.25">
      <c r="B6" s="15" t="s">
        <v>9</v>
      </c>
      <c r="C6" s="16"/>
      <c r="D6" s="17"/>
      <c r="E6" s="2">
        <v>0.27750000000000002</v>
      </c>
      <c r="F6" s="2">
        <v>0.23499999999999999</v>
      </c>
      <c r="G6" s="2">
        <v>0.22875000000000001</v>
      </c>
      <c r="H6" s="2">
        <v>0.3125</v>
      </c>
      <c r="I6" s="2">
        <v>4.1250000000000002E-2</v>
      </c>
      <c r="J6" s="2">
        <v>2.5000000000000001E-2</v>
      </c>
      <c r="K6" s="2">
        <v>0.45250000000000001</v>
      </c>
      <c r="L6" s="2">
        <v>0</v>
      </c>
      <c r="M6" s="2">
        <f>+E6+G6+I6</f>
        <v>0.5475000000000001</v>
      </c>
      <c r="N6" s="2">
        <v>0.57250000000000001</v>
      </c>
      <c r="O6" s="18">
        <f>+N6/M6</f>
        <v>1.0456621004566209</v>
      </c>
    </row>
    <row r="7" spans="2:15" ht="12.75" customHeight="1" x14ac:dyDescent="0.25">
      <c r="B7" s="15" t="s">
        <v>10</v>
      </c>
      <c r="C7" s="16"/>
      <c r="D7" s="17"/>
      <c r="E7" s="2">
        <v>0.125</v>
      </c>
      <c r="F7" s="2">
        <v>0.17499999999999999</v>
      </c>
      <c r="G7" s="2">
        <v>0.35</v>
      </c>
      <c r="H7" s="2">
        <v>0.32500000000000001</v>
      </c>
      <c r="I7" s="2">
        <v>0.15</v>
      </c>
      <c r="J7" s="2">
        <v>0.3</v>
      </c>
      <c r="K7" s="2">
        <v>0.375</v>
      </c>
      <c r="L7" s="2">
        <v>0</v>
      </c>
      <c r="M7" s="2">
        <f t="shared" ref="M7:M23" si="0">+E7+G7+I7</f>
        <v>0.625</v>
      </c>
      <c r="N7" s="2">
        <v>0.8</v>
      </c>
      <c r="O7" s="18">
        <f t="shared" ref="O7:O23" si="1">+N7/M7</f>
        <v>1.28</v>
      </c>
    </row>
    <row r="8" spans="2:15" ht="12.75" customHeight="1" x14ac:dyDescent="0.25">
      <c r="B8" s="15" t="s">
        <v>11</v>
      </c>
      <c r="C8" s="16"/>
      <c r="D8" s="17"/>
      <c r="E8" s="2">
        <v>0.31</v>
      </c>
      <c r="F8" s="2">
        <v>0.31</v>
      </c>
      <c r="G8" s="2">
        <v>0.25</v>
      </c>
      <c r="H8" s="2">
        <v>0.25</v>
      </c>
      <c r="I8" s="2">
        <v>0.19</v>
      </c>
      <c r="J8" s="2">
        <v>0.19</v>
      </c>
      <c r="K8" s="2">
        <v>0.25</v>
      </c>
      <c r="L8" s="2">
        <v>0</v>
      </c>
      <c r="M8" s="2">
        <f t="shared" si="0"/>
        <v>0.75</v>
      </c>
      <c r="N8" s="2">
        <v>0.75</v>
      </c>
      <c r="O8" s="18">
        <f t="shared" si="1"/>
        <v>1</v>
      </c>
    </row>
    <row r="9" spans="2:15" ht="12.75" customHeight="1" x14ac:dyDescent="0.25">
      <c r="B9" s="15" t="s">
        <v>12</v>
      </c>
      <c r="C9" s="16"/>
      <c r="D9" s="17"/>
      <c r="E9" s="2">
        <v>0.22750000000000001</v>
      </c>
      <c r="F9" s="2">
        <v>0.22750000000000001</v>
      </c>
      <c r="G9" s="2">
        <v>1.7500000000000002E-2</v>
      </c>
      <c r="H9" s="2">
        <v>1.7500000000000002E-2</v>
      </c>
      <c r="I9" s="2">
        <v>9.2499999999999999E-2</v>
      </c>
      <c r="J9" s="2">
        <v>0.21625</v>
      </c>
      <c r="K9" s="2">
        <v>0.66249999999999998</v>
      </c>
      <c r="L9" s="2">
        <v>0</v>
      </c>
      <c r="M9" s="2">
        <f t="shared" si="0"/>
        <v>0.33750000000000002</v>
      </c>
      <c r="N9" s="2">
        <v>0.46124999999999999</v>
      </c>
      <c r="O9" s="18">
        <f t="shared" si="1"/>
        <v>1.3666666666666665</v>
      </c>
    </row>
    <row r="10" spans="2:15" ht="12.75" customHeight="1" x14ac:dyDescent="0.25">
      <c r="B10" s="15" t="s">
        <v>13</v>
      </c>
      <c r="C10" s="16"/>
      <c r="D10" s="17"/>
      <c r="E10" s="2">
        <v>0.14000000000000001</v>
      </c>
      <c r="F10" s="2">
        <v>0.14000000000000001</v>
      </c>
      <c r="G10" s="2">
        <v>0.28999999999999998</v>
      </c>
      <c r="H10" s="2">
        <v>0.28999999999999998</v>
      </c>
      <c r="I10" s="2">
        <v>9.5000000000000001E-2</v>
      </c>
      <c r="J10" s="2">
        <v>0.125</v>
      </c>
      <c r="K10" s="2">
        <v>0.47499999999999998</v>
      </c>
      <c r="L10" s="2">
        <v>0</v>
      </c>
      <c r="M10" s="2">
        <f t="shared" si="0"/>
        <v>0.52500000000000002</v>
      </c>
      <c r="N10" s="2">
        <v>0.55500000000000005</v>
      </c>
      <c r="O10" s="18">
        <f t="shared" si="1"/>
        <v>1.0571428571428572</v>
      </c>
    </row>
    <row r="11" spans="2:15" ht="12.75" customHeight="1" x14ac:dyDescent="0.25">
      <c r="B11" s="15" t="s">
        <v>14</v>
      </c>
      <c r="C11" s="16"/>
      <c r="D11" s="17"/>
      <c r="E11" s="2">
        <v>0.27500000000000002</v>
      </c>
      <c r="F11" s="2">
        <v>0.42499999999999999</v>
      </c>
      <c r="G11" s="2">
        <v>0.55000000000000004</v>
      </c>
      <c r="H11" s="2">
        <v>0.42499999999999999</v>
      </c>
      <c r="I11" s="2">
        <v>7.4999999999999997E-2</v>
      </c>
      <c r="J11" s="2">
        <v>7.4999999999999997E-2</v>
      </c>
      <c r="K11" s="2">
        <v>0.1</v>
      </c>
      <c r="L11" s="2">
        <v>0</v>
      </c>
      <c r="M11" s="2">
        <f t="shared" si="0"/>
        <v>0.9</v>
      </c>
      <c r="N11" s="2">
        <v>0.92500000000000004</v>
      </c>
      <c r="O11" s="18">
        <f t="shared" si="1"/>
        <v>1.0277777777777779</v>
      </c>
    </row>
    <row r="12" spans="2:15" ht="12.75" customHeight="1" x14ac:dyDescent="0.25">
      <c r="B12" s="15" t="s">
        <v>15</v>
      </c>
      <c r="C12" s="16"/>
      <c r="D12" s="17"/>
      <c r="E12" s="2">
        <v>0.13400000000000001</v>
      </c>
      <c r="F12" s="2">
        <v>0.23799999999999999</v>
      </c>
      <c r="G12" s="2">
        <v>0.154</v>
      </c>
      <c r="H12" s="2">
        <v>0.05</v>
      </c>
      <c r="I12" s="2">
        <v>0.05</v>
      </c>
      <c r="J12" s="2">
        <v>0.09</v>
      </c>
      <c r="K12" s="2">
        <v>0.66200000000000003</v>
      </c>
      <c r="L12" s="2">
        <v>0</v>
      </c>
      <c r="M12" s="2">
        <f t="shared" si="0"/>
        <v>0.33800000000000002</v>
      </c>
      <c r="N12" s="2">
        <v>0.378</v>
      </c>
      <c r="O12" s="18">
        <f t="shared" si="1"/>
        <v>1.1183431952662721</v>
      </c>
    </row>
    <row r="13" spans="2:15" ht="12.75" customHeight="1" x14ac:dyDescent="0.25">
      <c r="B13" s="15" t="s">
        <v>16</v>
      </c>
      <c r="C13" s="16"/>
      <c r="D13" s="17"/>
      <c r="E13" s="2">
        <v>0.17599999999999999</v>
      </c>
      <c r="F13" s="2">
        <v>0.17599999999999999</v>
      </c>
      <c r="G13" s="2">
        <v>0.1704</v>
      </c>
      <c r="H13" s="2">
        <v>0.1704</v>
      </c>
      <c r="I13" s="2">
        <v>0.19989999999999999</v>
      </c>
      <c r="J13" s="2">
        <v>0.19989999999999999</v>
      </c>
      <c r="K13" s="2">
        <v>0.45369999999999999</v>
      </c>
      <c r="L13" s="2">
        <v>0</v>
      </c>
      <c r="M13" s="2">
        <f t="shared" si="0"/>
        <v>0.54630000000000001</v>
      </c>
      <c r="N13" s="2">
        <v>0.54630000000000001</v>
      </c>
      <c r="O13" s="18">
        <f t="shared" si="1"/>
        <v>1</v>
      </c>
    </row>
    <row r="14" spans="2:15" ht="12.75" customHeight="1" x14ac:dyDescent="0.25">
      <c r="B14" s="15" t="s">
        <v>17</v>
      </c>
      <c r="C14" s="16"/>
      <c r="D14" s="17"/>
      <c r="E14" s="2">
        <v>0.15</v>
      </c>
      <c r="F14" s="2">
        <v>0.15</v>
      </c>
      <c r="G14" s="2">
        <v>0.46250000000000002</v>
      </c>
      <c r="H14" s="2">
        <v>0.46250000000000002</v>
      </c>
      <c r="I14" s="2">
        <v>0.25</v>
      </c>
      <c r="J14" s="2">
        <v>0.25</v>
      </c>
      <c r="K14" s="2">
        <v>0.13750000000000001</v>
      </c>
      <c r="L14" s="2">
        <v>0</v>
      </c>
      <c r="M14" s="2">
        <f t="shared" si="0"/>
        <v>0.86250000000000004</v>
      </c>
      <c r="N14" s="2">
        <v>0.86250000000000004</v>
      </c>
      <c r="O14" s="18">
        <f t="shared" si="1"/>
        <v>1</v>
      </c>
    </row>
    <row r="15" spans="2:15" ht="12.75" customHeight="1" x14ac:dyDescent="0.25">
      <c r="B15" s="15" t="s">
        <v>18</v>
      </c>
      <c r="C15" s="16"/>
      <c r="D15" s="17"/>
      <c r="E15" s="2">
        <v>0.2</v>
      </c>
      <c r="F15" s="2">
        <v>0.2</v>
      </c>
      <c r="G15" s="2">
        <v>0.2</v>
      </c>
      <c r="H15" s="2">
        <v>0.2</v>
      </c>
      <c r="I15" s="2">
        <v>0.3</v>
      </c>
      <c r="J15" s="2">
        <v>0.3</v>
      </c>
      <c r="K15" s="2">
        <v>0.3</v>
      </c>
      <c r="L15" s="2">
        <v>0</v>
      </c>
      <c r="M15" s="2">
        <f t="shared" si="0"/>
        <v>0.7</v>
      </c>
      <c r="N15" s="2">
        <v>0.7</v>
      </c>
      <c r="O15" s="18">
        <f t="shared" si="1"/>
        <v>1</v>
      </c>
    </row>
    <row r="16" spans="2:15" ht="12.75" customHeight="1" x14ac:dyDescent="0.25">
      <c r="B16" s="15" t="s">
        <v>19</v>
      </c>
      <c r="C16" s="16"/>
      <c r="D16" s="17"/>
      <c r="E16" s="2">
        <v>0.25950000000000001</v>
      </c>
      <c r="F16" s="2">
        <v>0.23449999999999999</v>
      </c>
      <c r="G16" s="2">
        <v>0.36599999999999999</v>
      </c>
      <c r="H16" s="2">
        <v>0.39100000000000001</v>
      </c>
      <c r="I16" s="2">
        <v>0.1845</v>
      </c>
      <c r="J16" s="2">
        <v>0.1845</v>
      </c>
      <c r="K16" s="2">
        <v>0.19</v>
      </c>
      <c r="L16" s="2">
        <v>0</v>
      </c>
      <c r="M16" s="2">
        <f t="shared" si="0"/>
        <v>0.80999999999999994</v>
      </c>
      <c r="N16" s="2">
        <v>0.81</v>
      </c>
      <c r="O16" s="18">
        <f t="shared" si="1"/>
        <v>1.0000000000000002</v>
      </c>
    </row>
    <row r="17" spans="2:15" ht="12.75" customHeight="1" x14ac:dyDescent="0.25">
      <c r="B17" s="15" t="s">
        <v>20</v>
      </c>
      <c r="C17" s="16"/>
      <c r="D17" s="17"/>
      <c r="E17" s="2">
        <v>0.12</v>
      </c>
      <c r="F17" s="2">
        <v>0.12</v>
      </c>
      <c r="G17" s="2">
        <v>0.12</v>
      </c>
      <c r="H17" s="2">
        <v>0.12</v>
      </c>
      <c r="I17" s="2">
        <v>0.12</v>
      </c>
      <c r="J17" s="2">
        <v>0.12</v>
      </c>
      <c r="K17" s="2">
        <v>0.64</v>
      </c>
      <c r="L17" s="2">
        <v>0</v>
      </c>
      <c r="M17" s="2">
        <f t="shared" si="0"/>
        <v>0.36</v>
      </c>
      <c r="N17" s="2">
        <v>0.36</v>
      </c>
      <c r="O17" s="18">
        <f t="shared" si="1"/>
        <v>1</v>
      </c>
    </row>
    <row r="18" spans="2:15" ht="12.75" customHeight="1" x14ac:dyDescent="0.25">
      <c r="B18" s="15" t="s">
        <v>21</v>
      </c>
      <c r="C18" s="16"/>
      <c r="D18" s="17"/>
      <c r="E18" s="2">
        <v>0.4</v>
      </c>
      <c r="F18" s="2">
        <v>0.4</v>
      </c>
      <c r="G18" s="2">
        <v>0.2</v>
      </c>
      <c r="H18" s="2">
        <v>0.2</v>
      </c>
      <c r="I18" s="2">
        <v>0.2</v>
      </c>
      <c r="J18" s="2">
        <v>0.2</v>
      </c>
      <c r="K18" s="2">
        <v>0.2</v>
      </c>
      <c r="L18" s="2">
        <v>0</v>
      </c>
      <c r="M18" s="2">
        <f t="shared" si="0"/>
        <v>0.8</v>
      </c>
      <c r="N18" s="2">
        <v>0.8</v>
      </c>
      <c r="O18" s="18">
        <f t="shared" si="1"/>
        <v>1</v>
      </c>
    </row>
    <row r="19" spans="2:15" ht="12.75" customHeight="1" x14ac:dyDescent="0.25">
      <c r="B19" s="15" t="s">
        <v>22</v>
      </c>
      <c r="C19" s="16"/>
      <c r="D19" s="17"/>
      <c r="E19" s="2">
        <v>0.214</v>
      </c>
      <c r="F19" s="2">
        <v>0.25</v>
      </c>
      <c r="G19" s="2">
        <v>0.29199999999999998</v>
      </c>
      <c r="H19" s="2">
        <v>0.28299999999999997</v>
      </c>
      <c r="I19" s="2">
        <v>0.23799999999999999</v>
      </c>
      <c r="J19" s="2">
        <v>0.26500000000000001</v>
      </c>
      <c r="K19" s="2">
        <v>0.25600000000000001</v>
      </c>
      <c r="L19" s="2">
        <v>0</v>
      </c>
      <c r="M19" s="2">
        <f t="shared" si="0"/>
        <v>0.74399999999999999</v>
      </c>
      <c r="N19" s="2">
        <v>0.79800000000000004</v>
      </c>
      <c r="O19" s="18">
        <f t="shared" si="1"/>
        <v>1.0725806451612905</v>
      </c>
    </row>
    <row r="20" spans="2:15" ht="12.75" customHeight="1" x14ac:dyDescent="0.25">
      <c r="B20" s="15" t="s">
        <v>23</v>
      </c>
      <c r="C20" s="16"/>
      <c r="D20" s="17"/>
      <c r="E20" s="2">
        <v>0.1875</v>
      </c>
      <c r="F20" s="2">
        <v>0.5</v>
      </c>
      <c r="G20" s="2">
        <v>0.375</v>
      </c>
      <c r="H20" s="2">
        <v>0.25</v>
      </c>
      <c r="I20" s="2">
        <v>0.25</v>
      </c>
      <c r="J20" s="2">
        <v>0.1875</v>
      </c>
      <c r="K20" s="2">
        <v>0.1875</v>
      </c>
      <c r="L20" s="2">
        <v>0</v>
      </c>
      <c r="M20" s="2">
        <f t="shared" si="0"/>
        <v>0.8125</v>
      </c>
      <c r="N20" s="2">
        <v>0.9375</v>
      </c>
      <c r="O20" s="18">
        <f t="shared" si="1"/>
        <v>1.1538461538461537</v>
      </c>
    </row>
    <row r="21" spans="2:15" ht="12.75" customHeight="1" x14ac:dyDescent="0.25">
      <c r="B21" s="15" t="s">
        <v>24</v>
      </c>
      <c r="C21" s="16"/>
      <c r="D21" s="17"/>
      <c r="E21" s="2">
        <v>0.17249999999999999</v>
      </c>
      <c r="F21" s="2">
        <v>0.17249999999999999</v>
      </c>
      <c r="G21" s="2">
        <v>0.28499999999999998</v>
      </c>
      <c r="H21" s="2">
        <v>0.28499999999999998</v>
      </c>
      <c r="I21" s="2">
        <v>0.20499999999999999</v>
      </c>
      <c r="J21" s="2">
        <v>0.20499999999999999</v>
      </c>
      <c r="K21" s="2">
        <v>0.33750000000000002</v>
      </c>
      <c r="L21" s="2">
        <v>0</v>
      </c>
      <c r="M21" s="2">
        <f t="shared" si="0"/>
        <v>0.66249999999999998</v>
      </c>
      <c r="N21" s="2">
        <v>0.66249999999999998</v>
      </c>
      <c r="O21" s="18">
        <f t="shared" si="1"/>
        <v>1</v>
      </c>
    </row>
    <row r="22" spans="2:15" ht="12.75" customHeight="1" x14ac:dyDescent="0.25">
      <c r="B22" s="15" t="s">
        <v>25</v>
      </c>
      <c r="C22" s="16"/>
      <c r="D22" s="17"/>
      <c r="E22" s="2">
        <v>0</v>
      </c>
      <c r="F22" s="2">
        <v>0</v>
      </c>
      <c r="G22" s="2">
        <v>0.44665500000000002</v>
      </c>
      <c r="H22" s="2">
        <v>0.44665500000000002</v>
      </c>
      <c r="I22" s="2">
        <v>1.1655E-2</v>
      </c>
      <c r="J22" s="2">
        <v>1.1655E-2</v>
      </c>
      <c r="K22" s="2">
        <v>0.54169</v>
      </c>
      <c r="L22" s="2">
        <v>0</v>
      </c>
      <c r="M22" s="2">
        <f t="shared" si="0"/>
        <v>0.45831000000000005</v>
      </c>
      <c r="N22" s="2">
        <v>0.45831</v>
      </c>
      <c r="O22" s="18">
        <f t="shared" si="1"/>
        <v>0.99999999999999989</v>
      </c>
    </row>
    <row r="23" spans="2:15" ht="12.75" customHeight="1" x14ac:dyDescent="0.25">
      <c r="B23" s="4" t="s">
        <v>6</v>
      </c>
      <c r="C23" s="5"/>
      <c r="D23" s="6"/>
      <c r="E23" s="3">
        <v>0.19814705882353001</v>
      </c>
      <c r="F23" s="3">
        <v>0.23255882352941001</v>
      </c>
      <c r="G23" s="3">
        <v>0.27987088235294</v>
      </c>
      <c r="H23" s="3">
        <v>0.26344441176471001</v>
      </c>
      <c r="I23" s="3">
        <v>0.15604735294118</v>
      </c>
      <c r="J23" s="3">
        <v>0.17322382352940999</v>
      </c>
      <c r="K23" s="3">
        <v>0.36593470588235</v>
      </c>
      <c r="L23" s="3">
        <v>0</v>
      </c>
      <c r="M23" s="2">
        <f t="shared" si="0"/>
        <v>0.63406529411765</v>
      </c>
      <c r="N23" s="3">
        <v>0.66922705882352995</v>
      </c>
      <c r="O23" s="18">
        <f t="shared" si="1"/>
        <v>1.0554544855744079</v>
      </c>
    </row>
  </sheetData>
  <sheetProtection formatCells="0" formatColumns="0" formatRows="0" insertColumns="0" insertRows="0" insertHyperlinks="0" deleteColumns="0" deleteRows="0" sort="0" autoFilter="0" pivotTables="0"/>
  <mergeCells count="26">
    <mergeCell ref="B21:D21"/>
    <mergeCell ref="B22:D22"/>
    <mergeCell ref="B23:D23"/>
    <mergeCell ref="B18:D18"/>
    <mergeCell ref="B19:D19"/>
    <mergeCell ref="B20:D20"/>
    <mergeCell ref="B15:D15"/>
    <mergeCell ref="B16:D16"/>
    <mergeCell ref="B17:D17"/>
    <mergeCell ref="B12:D12"/>
    <mergeCell ref="B13:D13"/>
    <mergeCell ref="B14:D14"/>
    <mergeCell ref="B9:D9"/>
    <mergeCell ref="B10:D10"/>
    <mergeCell ref="B11:D11"/>
    <mergeCell ref="B6:D6"/>
    <mergeCell ref="B7:D7"/>
    <mergeCell ref="B8:D8"/>
    <mergeCell ref="B2:O2"/>
    <mergeCell ref="B4:D5"/>
    <mergeCell ref="E4:F4"/>
    <mergeCell ref="G4:H4"/>
    <mergeCell ref="I4:J4"/>
    <mergeCell ref="K4:L4"/>
    <mergeCell ref="M4:N4"/>
    <mergeCell ref="O4:O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148"/>
  <sheetViews>
    <sheetView tabSelected="1" topLeftCell="A146" workbookViewId="0">
      <selection activeCell="E152" sqref="E152"/>
    </sheetView>
  </sheetViews>
  <sheetFormatPr baseColWidth="10" defaultColWidth="9.140625" defaultRowHeight="15" x14ac:dyDescent="0.25"/>
  <cols>
    <col min="1" max="1" width="3" customWidth="1"/>
    <col min="2" max="3" width="20" customWidth="1"/>
    <col min="4" max="4" width="10" customWidth="1"/>
    <col min="5" max="6" width="20" customWidth="1"/>
    <col min="7" max="7" width="12" customWidth="1"/>
    <col min="9" max="12" width="20" customWidth="1"/>
    <col min="13" max="15" width="12" customWidth="1"/>
    <col min="16" max="19" width="20" customWidth="1"/>
    <col min="20" max="21" width="12" customWidth="1"/>
    <col min="23" max="23" width="12" customWidth="1"/>
    <col min="24" max="24" width="30" customWidth="1"/>
    <col min="25" max="25" width="12" customWidth="1"/>
    <col min="26" max="26" width="30" customWidth="1"/>
  </cols>
  <sheetData>
    <row r="2" spans="2:26" x14ac:dyDescent="0.25">
      <c r="B2" s="21"/>
      <c r="C2" s="22"/>
      <c r="D2" s="23"/>
      <c r="E2" s="24" t="s">
        <v>27</v>
      </c>
      <c r="F2" s="25"/>
      <c r="G2" s="25"/>
      <c r="H2" s="25"/>
      <c r="I2" s="25"/>
      <c r="J2" s="25"/>
      <c r="K2" s="25"/>
      <c r="L2" s="25"/>
      <c r="M2" s="25"/>
      <c r="N2" s="25"/>
      <c r="O2" s="25"/>
      <c r="P2" s="25"/>
      <c r="Q2" s="25"/>
      <c r="R2" s="25"/>
      <c r="S2" s="25"/>
      <c r="T2" s="25"/>
      <c r="U2" s="25"/>
      <c r="V2" s="25"/>
      <c r="W2" s="25"/>
      <c r="X2" s="25"/>
      <c r="Y2" s="25"/>
      <c r="Z2" s="26"/>
    </row>
    <row r="3" spans="2:26" x14ac:dyDescent="0.25">
      <c r="B3" s="27"/>
      <c r="C3" s="28"/>
      <c r="D3" s="29"/>
      <c r="E3" s="30" t="s">
        <v>28</v>
      </c>
      <c r="F3" s="31"/>
      <c r="G3" s="31"/>
      <c r="H3" s="31"/>
      <c r="I3" s="31"/>
      <c r="J3" s="31"/>
      <c r="K3" s="31"/>
      <c r="L3" s="31"/>
      <c r="M3" s="31"/>
      <c r="N3" s="31"/>
      <c r="O3" s="32"/>
      <c r="P3" s="30" t="s">
        <v>29</v>
      </c>
      <c r="Q3" s="31"/>
      <c r="R3" s="31"/>
      <c r="S3" s="31"/>
      <c r="T3" s="31"/>
      <c r="U3" s="31"/>
      <c r="V3" s="31"/>
      <c r="W3" s="31"/>
      <c r="X3" s="31"/>
      <c r="Y3" s="31"/>
      <c r="Z3" s="32"/>
    </row>
    <row r="4" spans="2:26" x14ac:dyDescent="0.25">
      <c r="B4" s="33"/>
      <c r="C4" s="34"/>
      <c r="D4" s="35"/>
      <c r="E4" s="30" t="s">
        <v>30</v>
      </c>
      <c r="F4" s="31"/>
      <c r="G4" s="31"/>
      <c r="H4" s="31"/>
      <c r="I4" s="31"/>
      <c r="J4" s="31"/>
      <c r="K4" s="31"/>
      <c r="L4" s="31"/>
      <c r="M4" s="31"/>
      <c r="N4" s="31"/>
      <c r="O4" s="31"/>
      <c r="P4" s="31"/>
      <c r="Q4" s="31"/>
      <c r="R4" s="31"/>
      <c r="S4" s="31"/>
      <c r="T4" s="31"/>
      <c r="U4" s="31"/>
      <c r="V4" s="31"/>
      <c r="W4" s="31"/>
      <c r="X4" s="31"/>
      <c r="Y4" s="31"/>
      <c r="Z4" s="32"/>
    </row>
    <row r="6" spans="2:26" x14ac:dyDescent="0.25">
      <c r="B6" s="13" t="s">
        <v>31</v>
      </c>
      <c r="C6" s="36"/>
      <c r="D6" s="36"/>
      <c r="E6" s="14"/>
      <c r="F6" s="13" t="s">
        <v>32</v>
      </c>
      <c r="G6" s="36"/>
      <c r="H6" s="36"/>
      <c r="I6" s="14"/>
      <c r="J6" s="13" t="s">
        <v>33</v>
      </c>
      <c r="K6" s="36"/>
      <c r="L6" s="36"/>
      <c r="M6" s="36"/>
      <c r="N6" s="36"/>
      <c r="O6" s="36"/>
      <c r="P6" s="36"/>
      <c r="Q6" s="14"/>
      <c r="R6" s="13" t="s">
        <v>34</v>
      </c>
      <c r="S6" s="36"/>
      <c r="T6" s="36"/>
      <c r="U6" s="36"/>
      <c r="V6" s="14"/>
      <c r="W6" s="37" t="s">
        <v>35</v>
      </c>
      <c r="X6" s="37" t="s">
        <v>36</v>
      </c>
      <c r="Y6" s="13" t="s">
        <v>37</v>
      </c>
      <c r="Z6" s="14"/>
    </row>
    <row r="7" spans="2:26" ht="38.25" x14ac:dyDescent="0.25">
      <c r="B7" s="1" t="s">
        <v>38</v>
      </c>
      <c r="C7" s="1" t="s">
        <v>39</v>
      </c>
      <c r="D7" s="13" t="s">
        <v>40</v>
      </c>
      <c r="E7" s="14"/>
      <c r="F7" s="1" t="s">
        <v>41</v>
      </c>
      <c r="G7" s="1" t="s">
        <v>42</v>
      </c>
      <c r="H7" s="1" t="s">
        <v>36</v>
      </c>
      <c r="I7" s="1" t="s">
        <v>43</v>
      </c>
      <c r="J7" s="1" t="s">
        <v>44</v>
      </c>
      <c r="K7" s="1" t="s">
        <v>45</v>
      </c>
      <c r="L7" s="1" t="s">
        <v>46</v>
      </c>
      <c r="M7" s="1" t="s">
        <v>42</v>
      </c>
      <c r="N7" s="1" t="s">
        <v>47</v>
      </c>
      <c r="O7" s="1" t="s">
        <v>48</v>
      </c>
      <c r="P7" s="1" t="s">
        <v>49</v>
      </c>
      <c r="Q7" s="1" t="s">
        <v>36</v>
      </c>
      <c r="R7" s="1" t="s">
        <v>50</v>
      </c>
      <c r="S7" s="1" t="s">
        <v>51</v>
      </c>
      <c r="T7" s="1" t="s">
        <v>42</v>
      </c>
      <c r="U7" s="1" t="s">
        <v>47</v>
      </c>
      <c r="V7" s="1" t="s">
        <v>48</v>
      </c>
      <c r="W7" s="20"/>
      <c r="X7" s="20"/>
      <c r="Y7" s="1" t="s">
        <v>52</v>
      </c>
      <c r="Z7" s="1" t="s">
        <v>53</v>
      </c>
    </row>
    <row r="8" spans="2:26" ht="178.5" x14ac:dyDescent="0.25">
      <c r="B8" s="38" t="s">
        <v>54</v>
      </c>
      <c r="C8" s="38" t="s">
        <v>55</v>
      </c>
      <c r="D8" s="38" t="s">
        <v>56</v>
      </c>
      <c r="E8" s="38" t="s">
        <v>57</v>
      </c>
      <c r="F8" s="38" t="s">
        <v>58</v>
      </c>
      <c r="G8" s="39">
        <v>0.7</v>
      </c>
      <c r="H8" s="39">
        <v>0.6</v>
      </c>
      <c r="I8" s="38" t="s">
        <v>59</v>
      </c>
      <c r="J8" s="38" t="s">
        <v>60</v>
      </c>
      <c r="K8" s="38" t="s">
        <v>61</v>
      </c>
      <c r="L8" s="38" t="s">
        <v>62</v>
      </c>
      <c r="M8" s="39">
        <v>0.125</v>
      </c>
      <c r="N8" s="38" t="s">
        <v>63</v>
      </c>
      <c r="O8" s="38" t="s">
        <v>64</v>
      </c>
      <c r="P8" s="38"/>
      <c r="Q8" s="39">
        <v>1</v>
      </c>
      <c r="R8" s="40" t="s">
        <v>65</v>
      </c>
      <c r="S8" s="40" t="s">
        <v>66</v>
      </c>
      <c r="T8" s="41">
        <v>0.2</v>
      </c>
      <c r="U8" s="40" t="s">
        <v>63</v>
      </c>
      <c r="V8" s="40" t="s">
        <v>67</v>
      </c>
      <c r="W8" s="41">
        <v>1</v>
      </c>
      <c r="X8" s="40" t="s">
        <v>68</v>
      </c>
      <c r="Y8" s="40" t="s">
        <v>69</v>
      </c>
      <c r="Z8" s="40" t="s">
        <v>70</v>
      </c>
    </row>
    <row r="9" spans="2:26" ht="280.5" x14ac:dyDescent="0.25">
      <c r="B9" s="42"/>
      <c r="C9" s="42"/>
      <c r="D9" s="42"/>
      <c r="E9" s="42"/>
      <c r="F9" s="42"/>
      <c r="G9" s="42"/>
      <c r="H9" s="42"/>
      <c r="I9" s="42"/>
      <c r="J9" s="42"/>
      <c r="K9" s="42"/>
      <c r="L9" s="42"/>
      <c r="M9" s="42"/>
      <c r="N9" s="42"/>
      <c r="O9" s="42"/>
      <c r="P9" s="42"/>
      <c r="Q9" s="42"/>
      <c r="R9" s="40" t="s">
        <v>71</v>
      </c>
      <c r="S9" s="40" t="s">
        <v>66</v>
      </c>
      <c r="T9" s="41">
        <v>0.2</v>
      </c>
      <c r="U9" s="40" t="s">
        <v>72</v>
      </c>
      <c r="V9" s="40" t="s">
        <v>73</v>
      </c>
      <c r="W9" s="41">
        <v>1</v>
      </c>
      <c r="X9" s="40" t="s">
        <v>68</v>
      </c>
      <c r="Y9" s="40" t="s">
        <v>74</v>
      </c>
      <c r="Z9" s="40" t="s">
        <v>75</v>
      </c>
    </row>
    <row r="10" spans="2:26" ht="255" x14ac:dyDescent="0.25">
      <c r="B10" s="42"/>
      <c r="C10" s="42"/>
      <c r="D10" s="42"/>
      <c r="E10" s="42"/>
      <c r="F10" s="42"/>
      <c r="G10" s="42"/>
      <c r="H10" s="42"/>
      <c r="I10" s="42"/>
      <c r="J10" s="42"/>
      <c r="K10" s="42"/>
      <c r="L10" s="42"/>
      <c r="M10" s="42"/>
      <c r="N10" s="42"/>
      <c r="O10" s="42"/>
      <c r="P10" s="42"/>
      <c r="Q10" s="42"/>
      <c r="R10" s="40" t="s">
        <v>76</v>
      </c>
      <c r="S10" s="40" t="s">
        <v>66</v>
      </c>
      <c r="T10" s="41">
        <v>0.2</v>
      </c>
      <c r="U10" s="40" t="s">
        <v>72</v>
      </c>
      <c r="V10" s="40" t="s">
        <v>73</v>
      </c>
      <c r="W10" s="41">
        <v>1</v>
      </c>
      <c r="X10" s="40" t="s">
        <v>68</v>
      </c>
      <c r="Y10" s="40" t="s">
        <v>77</v>
      </c>
      <c r="Z10" s="40" t="s">
        <v>78</v>
      </c>
    </row>
    <row r="11" spans="2:26" ht="395.25" x14ac:dyDescent="0.25">
      <c r="B11" s="42"/>
      <c r="C11" s="42"/>
      <c r="D11" s="42"/>
      <c r="E11" s="42"/>
      <c r="F11" s="42"/>
      <c r="G11" s="42"/>
      <c r="H11" s="42"/>
      <c r="I11" s="42"/>
      <c r="J11" s="42"/>
      <c r="K11" s="42"/>
      <c r="L11" s="42"/>
      <c r="M11" s="42"/>
      <c r="N11" s="42"/>
      <c r="O11" s="42"/>
      <c r="P11" s="42"/>
      <c r="Q11" s="42"/>
      <c r="R11" s="40" t="s">
        <v>79</v>
      </c>
      <c r="S11" s="40" t="s">
        <v>80</v>
      </c>
      <c r="T11" s="41">
        <v>0.2</v>
      </c>
      <c r="U11" s="40" t="s">
        <v>63</v>
      </c>
      <c r="V11" s="40" t="s">
        <v>81</v>
      </c>
      <c r="W11" s="41">
        <v>1</v>
      </c>
      <c r="X11" s="40" t="s">
        <v>68</v>
      </c>
      <c r="Y11" s="40" t="s">
        <v>82</v>
      </c>
      <c r="Z11" s="40" t="s">
        <v>83</v>
      </c>
    </row>
    <row r="12" spans="2:26" ht="318.75" x14ac:dyDescent="0.25">
      <c r="B12" s="42"/>
      <c r="C12" s="42"/>
      <c r="D12" s="42"/>
      <c r="E12" s="42"/>
      <c r="F12" s="42"/>
      <c r="G12" s="42"/>
      <c r="H12" s="42"/>
      <c r="I12" s="42"/>
      <c r="J12" s="43"/>
      <c r="K12" s="43"/>
      <c r="L12" s="43"/>
      <c r="M12" s="43"/>
      <c r="N12" s="43"/>
      <c r="O12" s="43"/>
      <c r="P12" s="43"/>
      <c r="Q12" s="43"/>
      <c r="R12" s="40" t="s">
        <v>84</v>
      </c>
      <c r="S12" s="40" t="s">
        <v>80</v>
      </c>
      <c r="T12" s="41">
        <v>0.2</v>
      </c>
      <c r="U12" s="40" t="s">
        <v>63</v>
      </c>
      <c r="V12" s="40" t="s">
        <v>64</v>
      </c>
      <c r="W12" s="41">
        <v>1</v>
      </c>
      <c r="X12" s="40" t="s">
        <v>68</v>
      </c>
      <c r="Y12" s="40" t="s">
        <v>85</v>
      </c>
      <c r="Z12" s="40" t="s">
        <v>86</v>
      </c>
    </row>
    <row r="13" spans="2:26" ht="382.5" x14ac:dyDescent="0.25">
      <c r="B13" s="42"/>
      <c r="C13" s="42"/>
      <c r="D13" s="42"/>
      <c r="E13" s="42"/>
      <c r="F13" s="42"/>
      <c r="G13" s="42"/>
      <c r="H13" s="42"/>
      <c r="I13" s="42"/>
      <c r="J13" s="38" t="s">
        <v>87</v>
      </c>
      <c r="K13" s="38" t="s">
        <v>88</v>
      </c>
      <c r="L13" s="38" t="s">
        <v>89</v>
      </c>
      <c r="M13" s="39">
        <v>0.125</v>
      </c>
      <c r="N13" s="38" t="s">
        <v>90</v>
      </c>
      <c r="O13" s="38" t="s">
        <v>73</v>
      </c>
      <c r="P13" s="38"/>
      <c r="Q13" s="39">
        <v>0.4</v>
      </c>
      <c r="R13" s="40" t="s">
        <v>91</v>
      </c>
      <c r="S13" s="40" t="s">
        <v>92</v>
      </c>
      <c r="T13" s="41">
        <v>0.4</v>
      </c>
      <c r="U13" s="40" t="s">
        <v>72</v>
      </c>
      <c r="V13" s="40" t="s">
        <v>93</v>
      </c>
      <c r="W13" s="41">
        <v>1</v>
      </c>
      <c r="X13" s="40" t="s">
        <v>68</v>
      </c>
      <c r="Y13" s="40" t="s">
        <v>94</v>
      </c>
      <c r="Z13" s="40" t="s">
        <v>95</v>
      </c>
    </row>
    <row r="14" spans="2:26" ht="76.5" x14ac:dyDescent="0.25">
      <c r="B14" s="42"/>
      <c r="C14" s="42"/>
      <c r="D14" s="42"/>
      <c r="E14" s="42"/>
      <c r="F14" s="42"/>
      <c r="G14" s="42"/>
      <c r="H14" s="42"/>
      <c r="I14" s="42"/>
      <c r="J14" s="42"/>
      <c r="K14" s="42"/>
      <c r="L14" s="42"/>
      <c r="M14" s="42"/>
      <c r="N14" s="42"/>
      <c r="O14" s="42"/>
      <c r="P14" s="42"/>
      <c r="Q14" s="42"/>
      <c r="R14" s="40" t="s">
        <v>96</v>
      </c>
      <c r="S14" s="40" t="s">
        <v>92</v>
      </c>
      <c r="T14" s="41">
        <v>0.3</v>
      </c>
      <c r="U14" s="40" t="s">
        <v>90</v>
      </c>
      <c r="V14" s="40" t="s">
        <v>81</v>
      </c>
      <c r="W14" s="41">
        <v>0</v>
      </c>
      <c r="X14" s="40" t="s">
        <v>97</v>
      </c>
      <c r="Y14" s="40"/>
      <c r="Z14" s="40"/>
    </row>
    <row r="15" spans="2:26" ht="331.5" x14ac:dyDescent="0.25">
      <c r="B15" s="42"/>
      <c r="C15" s="42"/>
      <c r="D15" s="42"/>
      <c r="E15" s="42"/>
      <c r="F15" s="42"/>
      <c r="G15" s="42"/>
      <c r="H15" s="42"/>
      <c r="I15" s="42"/>
      <c r="J15" s="43"/>
      <c r="K15" s="43"/>
      <c r="L15" s="43"/>
      <c r="M15" s="43"/>
      <c r="N15" s="43"/>
      <c r="O15" s="43"/>
      <c r="P15" s="43"/>
      <c r="Q15" s="43"/>
      <c r="R15" s="40" t="s">
        <v>98</v>
      </c>
      <c r="S15" s="40" t="s">
        <v>92</v>
      </c>
      <c r="T15" s="41">
        <v>0.3</v>
      </c>
      <c r="U15" s="40" t="s">
        <v>90</v>
      </c>
      <c r="V15" s="40" t="s">
        <v>73</v>
      </c>
      <c r="W15" s="41">
        <v>0</v>
      </c>
      <c r="X15" s="40" t="s">
        <v>99</v>
      </c>
      <c r="Y15" s="40" t="s">
        <v>100</v>
      </c>
      <c r="Z15" s="40" t="s">
        <v>101</v>
      </c>
    </row>
    <row r="16" spans="2:26" ht="102" x14ac:dyDescent="0.25">
      <c r="B16" s="42"/>
      <c r="C16" s="42"/>
      <c r="D16" s="42"/>
      <c r="E16" s="42"/>
      <c r="F16" s="42"/>
      <c r="G16" s="42"/>
      <c r="H16" s="42"/>
      <c r="I16" s="42"/>
      <c r="J16" s="38" t="s">
        <v>60</v>
      </c>
      <c r="K16" s="38" t="s">
        <v>61</v>
      </c>
      <c r="L16" s="38" t="s">
        <v>102</v>
      </c>
      <c r="M16" s="39">
        <v>0.125</v>
      </c>
      <c r="N16" s="38" t="s">
        <v>63</v>
      </c>
      <c r="O16" s="38" t="s">
        <v>103</v>
      </c>
      <c r="P16" s="38"/>
      <c r="Q16" s="39">
        <v>1</v>
      </c>
      <c r="R16" s="40" t="s">
        <v>104</v>
      </c>
      <c r="S16" s="40" t="s">
        <v>105</v>
      </c>
      <c r="T16" s="41">
        <v>0.2</v>
      </c>
      <c r="U16" s="40" t="s">
        <v>63</v>
      </c>
      <c r="V16" s="40" t="s">
        <v>106</v>
      </c>
      <c r="W16" s="41">
        <v>1</v>
      </c>
      <c r="X16" s="40" t="s">
        <v>68</v>
      </c>
      <c r="Y16" s="40" t="s">
        <v>107</v>
      </c>
      <c r="Z16" s="40" t="s">
        <v>108</v>
      </c>
    </row>
    <row r="17" spans="2:26" ht="229.5" x14ac:dyDescent="0.25">
      <c r="B17" s="42"/>
      <c r="C17" s="42"/>
      <c r="D17" s="42"/>
      <c r="E17" s="42"/>
      <c r="F17" s="42"/>
      <c r="G17" s="42"/>
      <c r="H17" s="42"/>
      <c r="I17" s="42"/>
      <c r="J17" s="42"/>
      <c r="K17" s="42"/>
      <c r="L17" s="42"/>
      <c r="M17" s="42"/>
      <c r="N17" s="42"/>
      <c r="O17" s="42"/>
      <c r="P17" s="42"/>
      <c r="Q17" s="42"/>
      <c r="R17" s="40" t="s">
        <v>109</v>
      </c>
      <c r="S17" s="40" t="s">
        <v>105</v>
      </c>
      <c r="T17" s="41">
        <v>0.2</v>
      </c>
      <c r="U17" s="40" t="s">
        <v>63</v>
      </c>
      <c r="V17" s="40" t="s">
        <v>103</v>
      </c>
      <c r="W17" s="41">
        <v>1</v>
      </c>
      <c r="X17" s="40" t="s">
        <v>68</v>
      </c>
      <c r="Y17" s="40" t="s">
        <v>110</v>
      </c>
      <c r="Z17" s="40" t="s">
        <v>111</v>
      </c>
    </row>
    <row r="18" spans="2:26" ht="127.5" x14ac:dyDescent="0.25">
      <c r="B18" s="42"/>
      <c r="C18" s="42"/>
      <c r="D18" s="42"/>
      <c r="E18" s="42"/>
      <c r="F18" s="42"/>
      <c r="G18" s="42"/>
      <c r="H18" s="42"/>
      <c r="I18" s="42"/>
      <c r="J18" s="42"/>
      <c r="K18" s="42"/>
      <c r="L18" s="42"/>
      <c r="M18" s="42"/>
      <c r="N18" s="42"/>
      <c r="O18" s="42"/>
      <c r="P18" s="42"/>
      <c r="Q18" s="42"/>
      <c r="R18" s="40" t="s">
        <v>112</v>
      </c>
      <c r="S18" s="40" t="s">
        <v>105</v>
      </c>
      <c r="T18" s="41">
        <v>0.2</v>
      </c>
      <c r="U18" s="40" t="s">
        <v>63</v>
      </c>
      <c r="V18" s="40" t="s">
        <v>103</v>
      </c>
      <c r="W18" s="41">
        <v>1</v>
      </c>
      <c r="X18" s="40" t="s">
        <v>68</v>
      </c>
      <c r="Y18" s="40" t="s">
        <v>113</v>
      </c>
      <c r="Z18" s="40" t="s">
        <v>114</v>
      </c>
    </row>
    <row r="19" spans="2:26" ht="63.75" x14ac:dyDescent="0.25">
      <c r="B19" s="42"/>
      <c r="C19" s="42"/>
      <c r="D19" s="42"/>
      <c r="E19" s="42"/>
      <c r="F19" s="42"/>
      <c r="G19" s="42"/>
      <c r="H19" s="42"/>
      <c r="I19" s="42"/>
      <c r="J19" s="42"/>
      <c r="K19" s="42"/>
      <c r="L19" s="42"/>
      <c r="M19" s="42"/>
      <c r="N19" s="42"/>
      <c r="O19" s="42"/>
      <c r="P19" s="42"/>
      <c r="Q19" s="42"/>
      <c r="R19" s="40" t="s">
        <v>115</v>
      </c>
      <c r="S19" s="40" t="s">
        <v>105</v>
      </c>
      <c r="T19" s="41">
        <v>0.2</v>
      </c>
      <c r="U19" s="40" t="s">
        <v>63</v>
      </c>
      <c r="V19" s="40" t="s">
        <v>103</v>
      </c>
      <c r="W19" s="41">
        <v>1</v>
      </c>
      <c r="X19" s="40" t="s">
        <v>68</v>
      </c>
      <c r="Y19" s="40" t="s">
        <v>116</v>
      </c>
      <c r="Z19" s="40" t="s">
        <v>117</v>
      </c>
    </row>
    <row r="20" spans="2:26" ht="76.5" x14ac:dyDescent="0.25">
      <c r="B20" s="42"/>
      <c r="C20" s="42"/>
      <c r="D20" s="42"/>
      <c r="E20" s="42"/>
      <c r="F20" s="42"/>
      <c r="G20" s="42"/>
      <c r="H20" s="42"/>
      <c r="I20" s="42"/>
      <c r="J20" s="43"/>
      <c r="K20" s="43"/>
      <c r="L20" s="43"/>
      <c r="M20" s="43"/>
      <c r="N20" s="43"/>
      <c r="O20" s="43"/>
      <c r="P20" s="43"/>
      <c r="Q20" s="43"/>
      <c r="R20" s="40" t="s">
        <v>118</v>
      </c>
      <c r="S20" s="40" t="s">
        <v>105</v>
      </c>
      <c r="T20" s="41">
        <v>0.2</v>
      </c>
      <c r="U20" s="40" t="s">
        <v>63</v>
      </c>
      <c r="V20" s="40" t="s">
        <v>103</v>
      </c>
      <c r="W20" s="41">
        <v>1</v>
      </c>
      <c r="X20" s="40" t="s">
        <v>68</v>
      </c>
      <c r="Y20" s="40" t="s">
        <v>119</v>
      </c>
      <c r="Z20" s="40" t="s">
        <v>120</v>
      </c>
    </row>
    <row r="21" spans="2:26" ht="191.25" x14ac:dyDescent="0.25">
      <c r="B21" s="42"/>
      <c r="C21" s="42"/>
      <c r="D21" s="42"/>
      <c r="E21" s="42"/>
      <c r="F21" s="42"/>
      <c r="G21" s="42"/>
      <c r="H21" s="42"/>
      <c r="I21" s="42"/>
      <c r="J21" s="38" t="s">
        <v>121</v>
      </c>
      <c r="K21" s="38" t="s">
        <v>122</v>
      </c>
      <c r="L21" s="38" t="s">
        <v>123</v>
      </c>
      <c r="M21" s="39">
        <v>0.125</v>
      </c>
      <c r="N21" s="38" t="s">
        <v>124</v>
      </c>
      <c r="O21" s="38" t="s">
        <v>73</v>
      </c>
      <c r="P21" s="38"/>
      <c r="Q21" s="39">
        <v>0.4</v>
      </c>
      <c r="R21" s="40" t="s">
        <v>125</v>
      </c>
      <c r="S21" s="40"/>
      <c r="T21" s="41">
        <v>0.2</v>
      </c>
      <c r="U21" s="40" t="s">
        <v>124</v>
      </c>
      <c r="V21" s="40" t="s">
        <v>103</v>
      </c>
      <c r="W21" s="41">
        <v>1</v>
      </c>
      <c r="X21" s="40" t="s">
        <v>68</v>
      </c>
      <c r="Y21" s="40" t="s">
        <v>126</v>
      </c>
      <c r="Z21" s="40" t="s">
        <v>127</v>
      </c>
    </row>
    <row r="22" spans="2:26" ht="153" x14ac:dyDescent="0.25">
      <c r="B22" s="42"/>
      <c r="C22" s="42"/>
      <c r="D22" s="42"/>
      <c r="E22" s="42"/>
      <c r="F22" s="42"/>
      <c r="G22" s="42"/>
      <c r="H22" s="42"/>
      <c r="I22" s="42"/>
      <c r="J22" s="42"/>
      <c r="K22" s="42"/>
      <c r="L22" s="42"/>
      <c r="M22" s="42"/>
      <c r="N22" s="42"/>
      <c r="O22" s="42"/>
      <c r="P22" s="42"/>
      <c r="Q22" s="42"/>
      <c r="R22" s="40" t="s">
        <v>128</v>
      </c>
      <c r="S22" s="40"/>
      <c r="T22" s="41">
        <v>0.2</v>
      </c>
      <c r="U22" s="40" t="s">
        <v>124</v>
      </c>
      <c r="V22" s="40" t="s">
        <v>103</v>
      </c>
      <c r="W22" s="41">
        <v>1</v>
      </c>
      <c r="X22" s="40" t="s">
        <v>68</v>
      </c>
      <c r="Y22" s="40" t="s">
        <v>129</v>
      </c>
      <c r="Z22" s="40" t="s">
        <v>127</v>
      </c>
    </row>
    <row r="23" spans="2:26" ht="114.75" x14ac:dyDescent="0.25">
      <c r="B23" s="42"/>
      <c r="C23" s="42"/>
      <c r="D23" s="42"/>
      <c r="E23" s="42"/>
      <c r="F23" s="42"/>
      <c r="G23" s="42"/>
      <c r="H23" s="42"/>
      <c r="I23" s="42"/>
      <c r="J23" s="43"/>
      <c r="K23" s="43"/>
      <c r="L23" s="43"/>
      <c r="M23" s="43"/>
      <c r="N23" s="43"/>
      <c r="O23" s="43"/>
      <c r="P23" s="43"/>
      <c r="Q23" s="43"/>
      <c r="R23" s="40" t="s">
        <v>130</v>
      </c>
      <c r="S23" s="40"/>
      <c r="T23" s="41">
        <v>0.6</v>
      </c>
      <c r="U23" s="40" t="s">
        <v>131</v>
      </c>
      <c r="V23" s="40" t="s">
        <v>73</v>
      </c>
      <c r="W23" s="41">
        <v>0</v>
      </c>
      <c r="X23" s="40" t="s">
        <v>97</v>
      </c>
      <c r="Y23" s="40"/>
      <c r="Z23" s="40"/>
    </row>
    <row r="24" spans="2:26" ht="127.5" x14ac:dyDescent="0.25">
      <c r="B24" s="42"/>
      <c r="C24" s="42"/>
      <c r="D24" s="42"/>
      <c r="E24" s="42"/>
      <c r="F24" s="42"/>
      <c r="G24" s="42"/>
      <c r="H24" s="42"/>
      <c r="I24" s="42"/>
      <c r="J24" s="38" t="s">
        <v>121</v>
      </c>
      <c r="K24" s="38" t="s">
        <v>122</v>
      </c>
      <c r="L24" s="38" t="s">
        <v>132</v>
      </c>
      <c r="M24" s="39">
        <v>0.125</v>
      </c>
      <c r="N24" s="38" t="s">
        <v>124</v>
      </c>
      <c r="O24" s="38" t="s">
        <v>103</v>
      </c>
      <c r="P24" s="38"/>
      <c r="Q24" s="39">
        <v>1</v>
      </c>
      <c r="R24" s="40" t="s">
        <v>133</v>
      </c>
      <c r="S24" s="40"/>
      <c r="T24" s="41">
        <v>0.9</v>
      </c>
      <c r="U24" s="40" t="s">
        <v>124</v>
      </c>
      <c r="V24" s="40" t="s">
        <v>103</v>
      </c>
      <c r="W24" s="41">
        <v>1</v>
      </c>
      <c r="X24" s="40" t="s">
        <v>68</v>
      </c>
      <c r="Y24" s="40" t="s">
        <v>134</v>
      </c>
      <c r="Z24" s="40" t="s">
        <v>135</v>
      </c>
    </row>
    <row r="25" spans="2:26" ht="89.25" x14ac:dyDescent="0.25">
      <c r="B25" s="42"/>
      <c r="C25" s="42"/>
      <c r="D25" s="42"/>
      <c r="E25" s="42"/>
      <c r="F25" s="42"/>
      <c r="G25" s="42"/>
      <c r="H25" s="42"/>
      <c r="I25" s="42"/>
      <c r="J25" s="43"/>
      <c r="K25" s="43"/>
      <c r="L25" s="43"/>
      <c r="M25" s="43"/>
      <c r="N25" s="43"/>
      <c r="O25" s="43"/>
      <c r="P25" s="43"/>
      <c r="Q25" s="43"/>
      <c r="R25" s="40" t="s">
        <v>136</v>
      </c>
      <c r="S25" s="40"/>
      <c r="T25" s="41">
        <v>0.1</v>
      </c>
      <c r="U25" s="40" t="s">
        <v>124</v>
      </c>
      <c r="V25" s="40" t="s">
        <v>103</v>
      </c>
      <c r="W25" s="41">
        <v>1</v>
      </c>
      <c r="X25" s="40" t="s">
        <v>68</v>
      </c>
      <c r="Y25" s="40" t="s">
        <v>137</v>
      </c>
      <c r="Z25" s="40" t="s">
        <v>138</v>
      </c>
    </row>
    <row r="26" spans="2:26" ht="102" x14ac:dyDescent="0.25">
      <c r="B26" s="42"/>
      <c r="C26" s="42"/>
      <c r="D26" s="42"/>
      <c r="E26" s="42"/>
      <c r="F26" s="42"/>
      <c r="G26" s="42"/>
      <c r="H26" s="42"/>
      <c r="I26" s="42"/>
      <c r="J26" s="38" t="s">
        <v>87</v>
      </c>
      <c r="K26" s="38" t="s">
        <v>139</v>
      </c>
      <c r="L26" s="38" t="s">
        <v>140</v>
      </c>
      <c r="M26" s="39">
        <v>0.125</v>
      </c>
      <c r="N26" s="38" t="s">
        <v>63</v>
      </c>
      <c r="O26" s="38" t="s">
        <v>73</v>
      </c>
      <c r="P26" s="38"/>
      <c r="Q26" s="39">
        <v>0.2</v>
      </c>
      <c r="R26" s="40" t="s">
        <v>141</v>
      </c>
      <c r="S26" s="40"/>
      <c r="T26" s="41">
        <v>0.2</v>
      </c>
      <c r="U26" s="40" t="s">
        <v>63</v>
      </c>
      <c r="V26" s="40" t="s">
        <v>142</v>
      </c>
      <c r="W26" s="41">
        <v>1</v>
      </c>
      <c r="X26" s="40" t="s">
        <v>68</v>
      </c>
      <c r="Y26" s="40" t="s">
        <v>143</v>
      </c>
      <c r="Z26" s="40" t="s">
        <v>144</v>
      </c>
    </row>
    <row r="27" spans="2:26" ht="369.75" x14ac:dyDescent="0.25">
      <c r="B27" s="42"/>
      <c r="C27" s="42"/>
      <c r="D27" s="42"/>
      <c r="E27" s="42"/>
      <c r="F27" s="42"/>
      <c r="G27" s="42"/>
      <c r="H27" s="42"/>
      <c r="I27" s="42"/>
      <c r="J27" s="43"/>
      <c r="K27" s="43"/>
      <c r="L27" s="43"/>
      <c r="M27" s="43"/>
      <c r="N27" s="43"/>
      <c r="O27" s="43"/>
      <c r="P27" s="43"/>
      <c r="Q27" s="43"/>
      <c r="R27" s="40" t="s">
        <v>145</v>
      </c>
      <c r="S27" s="40"/>
      <c r="T27" s="41">
        <v>0.8</v>
      </c>
      <c r="U27" s="40" t="s">
        <v>124</v>
      </c>
      <c r="V27" s="40" t="s">
        <v>73</v>
      </c>
      <c r="W27" s="41">
        <v>0</v>
      </c>
      <c r="X27" s="40" t="s">
        <v>99</v>
      </c>
      <c r="Y27" s="40" t="s">
        <v>146</v>
      </c>
      <c r="Z27" s="40" t="s">
        <v>147</v>
      </c>
    </row>
    <row r="28" spans="2:26" ht="229.5" x14ac:dyDescent="0.25">
      <c r="B28" s="42"/>
      <c r="C28" s="42"/>
      <c r="D28" s="42"/>
      <c r="E28" s="42"/>
      <c r="F28" s="42"/>
      <c r="G28" s="42"/>
      <c r="H28" s="42"/>
      <c r="I28" s="42"/>
      <c r="J28" s="38" t="s">
        <v>148</v>
      </c>
      <c r="K28" s="38" t="s">
        <v>149</v>
      </c>
      <c r="L28" s="38" t="s">
        <v>150</v>
      </c>
      <c r="M28" s="39">
        <v>0.125</v>
      </c>
      <c r="N28" s="38" t="s">
        <v>124</v>
      </c>
      <c r="O28" s="38" t="s">
        <v>64</v>
      </c>
      <c r="P28" s="38"/>
      <c r="Q28" s="39">
        <v>0</v>
      </c>
      <c r="R28" s="40" t="s">
        <v>151</v>
      </c>
      <c r="S28" s="40" t="s">
        <v>66</v>
      </c>
      <c r="T28" s="41">
        <v>0.8</v>
      </c>
      <c r="U28" s="40" t="s">
        <v>124</v>
      </c>
      <c r="V28" s="40" t="s">
        <v>64</v>
      </c>
      <c r="W28" s="41">
        <v>0</v>
      </c>
      <c r="X28" s="40" t="s">
        <v>99</v>
      </c>
      <c r="Y28" s="40" t="s">
        <v>152</v>
      </c>
      <c r="Z28" s="40" t="s">
        <v>153</v>
      </c>
    </row>
    <row r="29" spans="2:26" ht="409.5" x14ac:dyDescent="0.25">
      <c r="B29" s="42"/>
      <c r="C29" s="42"/>
      <c r="D29" s="42"/>
      <c r="E29" s="42"/>
      <c r="F29" s="42"/>
      <c r="G29" s="42"/>
      <c r="H29" s="42"/>
      <c r="I29" s="42"/>
      <c r="J29" s="43"/>
      <c r="K29" s="43"/>
      <c r="L29" s="43"/>
      <c r="M29" s="43"/>
      <c r="N29" s="43"/>
      <c r="O29" s="43"/>
      <c r="P29" s="43"/>
      <c r="Q29" s="43"/>
      <c r="R29" s="40" t="s">
        <v>154</v>
      </c>
      <c r="S29" s="40" t="s">
        <v>66</v>
      </c>
      <c r="T29" s="41">
        <v>0.2</v>
      </c>
      <c r="U29" s="40" t="s">
        <v>124</v>
      </c>
      <c r="V29" s="40" t="s">
        <v>64</v>
      </c>
      <c r="W29" s="41">
        <v>0</v>
      </c>
      <c r="X29" s="40" t="s">
        <v>99</v>
      </c>
      <c r="Y29" s="40" t="s">
        <v>155</v>
      </c>
      <c r="Z29" s="40" t="s">
        <v>156</v>
      </c>
    </row>
    <row r="30" spans="2:26" ht="280.5" x14ac:dyDescent="0.25">
      <c r="B30" s="42"/>
      <c r="C30" s="42"/>
      <c r="D30" s="42"/>
      <c r="E30" s="42"/>
      <c r="F30" s="42"/>
      <c r="G30" s="42"/>
      <c r="H30" s="42"/>
      <c r="I30" s="42"/>
      <c r="J30" s="38" t="s">
        <v>148</v>
      </c>
      <c r="K30" s="38" t="s">
        <v>149</v>
      </c>
      <c r="L30" s="38" t="s">
        <v>157</v>
      </c>
      <c r="M30" s="39">
        <v>0.125</v>
      </c>
      <c r="N30" s="38" t="s">
        <v>63</v>
      </c>
      <c r="O30" s="38" t="s">
        <v>64</v>
      </c>
      <c r="P30" s="38"/>
      <c r="Q30" s="39">
        <v>0.8</v>
      </c>
      <c r="R30" s="40" t="s">
        <v>158</v>
      </c>
      <c r="S30" s="40" t="s">
        <v>66</v>
      </c>
      <c r="T30" s="41">
        <v>0.2</v>
      </c>
      <c r="U30" s="40" t="s">
        <v>124</v>
      </c>
      <c r="V30" s="40" t="s">
        <v>159</v>
      </c>
      <c r="W30" s="41">
        <v>1</v>
      </c>
      <c r="X30" s="40" t="s">
        <v>68</v>
      </c>
      <c r="Y30" s="40" t="s">
        <v>160</v>
      </c>
      <c r="Z30" s="40" t="s">
        <v>161</v>
      </c>
    </row>
    <row r="31" spans="2:26" ht="409.5" x14ac:dyDescent="0.25">
      <c r="B31" s="42"/>
      <c r="C31" s="42"/>
      <c r="D31" s="42"/>
      <c r="E31" s="42"/>
      <c r="F31" s="42"/>
      <c r="G31" s="42"/>
      <c r="H31" s="42"/>
      <c r="I31" s="42"/>
      <c r="J31" s="42"/>
      <c r="K31" s="42"/>
      <c r="L31" s="42"/>
      <c r="M31" s="42"/>
      <c r="N31" s="42"/>
      <c r="O31" s="42"/>
      <c r="P31" s="42"/>
      <c r="Q31" s="42"/>
      <c r="R31" s="40" t="s">
        <v>162</v>
      </c>
      <c r="S31" s="40" t="s">
        <v>66</v>
      </c>
      <c r="T31" s="41">
        <v>0.2</v>
      </c>
      <c r="U31" s="40" t="s">
        <v>72</v>
      </c>
      <c r="V31" s="40" t="s">
        <v>67</v>
      </c>
      <c r="W31" s="41">
        <v>1</v>
      </c>
      <c r="X31" s="40" t="s">
        <v>68</v>
      </c>
      <c r="Y31" s="40" t="s">
        <v>163</v>
      </c>
      <c r="Z31" s="40" t="s">
        <v>164</v>
      </c>
    </row>
    <row r="32" spans="2:26" ht="369.75" x14ac:dyDescent="0.25">
      <c r="B32" s="42"/>
      <c r="C32" s="42"/>
      <c r="D32" s="42"/>
      <c r="E32" s="42"/>
      <c r="F32" s="42"/>
      <c r="G32" s="42"/>
      <c r="H32" s="42"/>
      <c r="I32" s="42"/>
      <c r="J32" s="42"/>
      <c r="K32" s="42"/>
      <c r="L32" s="42"/>
      <c r="M32" s="42"/>
      <c r="N32" s="42"/>
      <c r="O32" s="42"/>
      <c r="P32" s="42"/>
      <c r="Q32" s="42"/>
      <c r="R32" s="40" t="s">
        <v>165</v>
      </c>
      <c r="S32" s="40" t="s">
        <v>66</v>
      </c>
      <c r="T32" s="41">
        <v>0.2</v>
      </c>
      <c r="U32" s="40" t="s">
        <v>166</v>
      </c>
      <c r="V32" s="40" t="s">
        <v>73</v>
      </c>
      <c r="W32" s="41">
        <v>1</v>
      </c>
      <c r="X32" s="40" t="s">
        <v>68</v>
      </c>
      <c r="Y32" s="40" t="s">
        <v>167</v>
      </c>
      <c r="Z32" s="40" t="s">
        <v>168</v>
      </c>
    </row>
    <row r="33" spans="2:26" ht="409.5" x14ac:dyDescent="0.25">
      <c r="B33" s="42"/>
      <c r="C33" s="42"/>
      <c r="D33" s="42"/>
      <c r="E33" s="42"/>
      <c r="F33" s="42"/>
      <c r="G33" s="42"/>
      <c r="H33" s="42"/>
      <c r="I33" s="42"/>
      <c r="J33" s="42"/>
      <c r="K33" s="42"/>
      <c r="L33" s="42"/>
      <c r="M33" s="42"/>
      <c r="N33" s="42"/>
      <c r="O33" s="42"/>
      <c r="P33" s="42"/>
      <c r="Q33" s="42"/>
      <c r="R33" s="40" t="s">
        <v>169</v>
      </c>
      <c r="S33" s="40" t="s">
        <v>66</v>
      </c>
      <c r="T33" s="41">
        <v>0.1</v>
      </c>
      <c r="U33" s="40" t="s">
        <v>170</v>
      </c>
      <c r="V33" s="40" t="s">
        <v>64</v>
      </c>
      <c r="W33" s="41">
        <v>0</v>
      </c>
      <c r="X33" s="40" t="s">
        <v>99</v>
      </c>
      <c r="Y33" s="40" t="s">
        <v>171</v>
      </c>
      <c r="Z33" s="40" t="s">
        <v>172</v>
      </c>
    </row>
    <row r="34" spans="2:26" ht="216.75" x14ac:dyDescent="0.25">
      <c r="B34" s="42"/>
      <c r="C34" s="42"/>
      <c r="D34" s="42"/>
      <c r="E34" s="42"/>
      <c r="F34" s="42"/>
      <c r="G34" s="42"/>
      <c r="H34" s="42"/>
      <c r="I34" s="42"/>
      <c r="J34" s="42"/>
      <c r="K34" s="42"/>
      <c r="L34" s="42"/>
      <c r="M34" s="42"/>
      <c r="N34" s="42"/>
      <c r="O34" s="42"/>
      <c r="P34" s="42"/>
      <c r="Q34" s="42"/>
      <c r="R34" s="40" t="s">
        <v>173</v>
      </c>
      <c r="S34" s="40" t="s">
        <v>66</v>
      </c>
      <c r="T34" s="41">
        <v>0.1</v>
      </c>
      <c r="U34" s="40" t="s">
        <v>72</v>
      </c>
      <c r="V34" s="40" t="s">
        <v>64</v>
      </c>
      <c r="W34" s="41">
        <v>1</v>
      </c>
      <c r="X34" s="40" t="s">
        <v>68</v>
      </c>
      <c r="Y34" s="40" t="s">
        <v>174</v>
      </c>
      <c r="Z34" s="40" t="s">
        <v>175</v>
      </c>
    </row>
    <row r="35" spans="2:26" ht="89.25" x14ac:dyDescent="0.25">
      <c r="B35" s="42"/>
      <c r="C35" s="42"/>
      <c r="D35" s="42"/>
      <c r="E35" s="42"/>
      <c r="F35" s="42"/>
      <c r="G35" s="42"/>
      <c r="H35" s="42"/>
      <c r="I35" s="42"/>
      <c r="J35" s="42"/>
      <c r="K35" s="42"/>
      <c r="L35" s="42"/>
      <c r="M35" s="42"/>
      <c r="N35" s="42"/>
      <c r="O35" s="42"/>
      <c r="P35" s="42"/>
      <c r="Q35" s="42"/>
      <c r="R35" s="40" t="s">
        <v>176</v>
      </c>
      <c r="S35" s="40" t="s">
        <v>66</v>
      </c>
      <c r="T35" s="41">
        <v>0.1</v>
      </c>
      <c r="U35" s="40" t="s">
        <v>72</v>
      </c>
      <c r="V35" s="40" t="s">
        <v>64</v>
      </c>
      <c r="W35" s="41">
        <v>1</v>
      </c>
      <c r="X35" s="40" t="s">
        <v>68</v>
      </c>
      <c r="Y35" s="40"/>
      <c r="Z35" s="40"/>
    </row>
    <row r="36" spans="2:26" ht="409.5" x14ac:dyDescent="0.25">
      <c r="B36" s="42"/>
      <c r="C36" s="42"/>
      <c r="D36" s="43"/>
      <c r="E36" s="43"/>
      <c r="F36" s="43"/>
      <c r="G36" s="43"/>
      <c r="H36" s="43"/>
      <c r="I36" s="43"/>
      <c r="J36" s="43"/>
      <c r="K36" s="43"/>
      <c r="L36" s="43"/>
      <c r="M36" s="43"/>
      <c r="N36" s="43"/>
      <c r="O36" s="43"/>
      <c r="P36" s="43"/>
      <c r="Q36" s="43"/>
      <c r="R36" s="40" t="s">
        <v>177</v>
      </c>
      <c r="S36" s="40" t="s">
        <v>66</v>
      </c>
      <c r="T36" s="41">
        <v>0.1</v>
      </c>
      <c r="U36" s="40" t="s">
        <v>63</v>
      </c>
      <c r="V36" s="40" t="s">
        <v>64</v>
      </c>
      <c r="W36" s="41">
        <v>0</v>
      </c>
      <c r="X36" s="40" t="s">
        <v>99</v>
      </c>
      <c r="Y36" s="40" t="s">
        <v>178</v>
      </c>
      <c r="Z36" s="40" t="s">
        <v>179</v>
      </c>
    </row>
    <row r="37" spans="2:26" ht="409.5" x14ac:dyDescent="0.25">
      <c r="B37" s="42"/>
      <c r="C37" s="42"/>
      <c r="D37" s="38" t="s">
        <v>180</v>
      </c>
      <c r="E37" s="38" t="s">
        <v>181</v>
      </c>
      <c r="F37" s="38" t="s">
        <v>182</v>
      </c>
      <c r="G37" s="39">
        <v>0.3</v>
      </c>
      <c r="H37" s="39">
        <v>0.13750000000000001</v>
      </c>
      <c r="I37" s="38" t="s">
        <v>183</v>
      </c>
      <c r="J37" s="38" t="s">
        <v>121</v>
      </c>
      <c r="K37" s="38" t="s">
        <v>122</v>
      </c>
      <c r="L37" s="38" t="s">
        <v>184</v>
      </c>
      <c r="M37" s="39">
        <v>0.25</v>
      </c>
      <c r="N37" s="38" t="s">
        <v>63</v>
      </c>
      <c r="O37" s="38" t="s">
        <v>64</v>
      </c>
      <c r="P37" s="38" t="s">
        <v>185</v>
      </c>
      <c r="Q37" s="39">
        <v>0.25</v>
      </c>
      <c r="R37" s="40" t="s">
        <v>186</v>
      </c>
      <c r="S37" s="40" t="s">
        <v>187</v>
      </c>
      <c r="T37" s="41">
        <v>0.25</v>
      </c>
      <c r="U37" s="40" t="s">
        <v>63</v>
      </c>
      <c r="V37" s="40" t="s">
        <v>64</v>
      </c>
      <c r="W37" s="41">
        <v>0</v>
      </c>
      <c r="X37" s="40" t="s">
        <v>99</v>
      </c>
      <c r="Y37" s="40" t="s">
        <v>188</v>
      </c>
      <c r="Z37" s="40" t="s">
        <v>189</v>
      </c>
    </row>
    <row r="38" spans="2:26" ht="357" x14ac:dyDescent="0.25">
      <c r="B38" s="42"/>
      <c r="C38" s="42"/>
      <c r="D38" s="42"/>
      <c r="E38" s="42"/>
      <c r="F38" s="42"/>
      <c r="G38" s="42"/>
      <c r="H38" s="42"/>
      <c r="I38" s="42"/>
      <c r="J38" s="42"/>
      <c r="K38" s="42"/>
      <c r="L38" s="42"/>
      <c r="M38" s="42"/>
      <c r="N38" s="42"/>
      <c r="O38" s="42"/>
      <c r="P38" s="42"/>
      <c r="Q38" s="42"/>
      <c r="R38" s="40" t="s">
        <v>190</v>
      </c>
      <c r="S38" s="40" t="s">
        <v>187</v>
      </c>
      <c r="T38" s="41">
        <v>0.25</v>
      </c>
      <c r="U38" s="40" t="s">
        <v>63</v>
      </c>
      <c r="V38" s="40" t="s">
        <v>64</v>
      </c>
      <c r="W38" s="41">
        <v>1</v>
      </c>
      <c r="X38" s="40" t="s">
        <v>68</v>
      </c>
      <c r="Y38" s="40" t="s">
        <v>191</v>
      </c>
      <c r="Z38" s="40" t="s">
        <v>192</v>
      </c>
    </row>
    <row r="39" spans="2:26" ht="409.5" x14ac:dyDescent="0.25">
      <c r="B39" s="42"/>
      <c r="C39" s="42"/>
      <c r="D39" s="42"/>
      <c r="E39" s="42"/>
      <c r="F39" s="42"/>
      <c r="G39" s="42"/>
      <c r="H39" s="42"/>
      <c r="I39" s="42"/>
      <c r="J39" s="42"/>
      <c r="K39" s="42"/>
      <c r="L39" s="42"/>
      <c r="M39" s="42"/>
      <c r="N39" s="42"/>
      <c r="O39" s="42"/>
      <c r="P39" s="42"/>
      <c r="Q39" s="42"/>
      <c r="R39" s="40" t="s">
        <v>193</v>
      </c>
      <c r="S39" s="40" t="s">
        <v>187</v>
      </c>
      <c r="T39" s="41">
        <v>0.25</v>
      </c>
      <c r="U39" s="40" t="s">
        <v>63</v>
      </c>
      <c r="V39" s="40" t="s">
        <v>64</v>
      </c>
      <c r="W39" s="41">
        <v>0</v>
      </c>
      <c r="X39" s="40" t="s">
        <v>99</v>
      </c>
      <c r="Y39" s="40" t="s">
        <v>194</v>
      </c>
      <c r="Z39" s="40" t="s">
        <v>195</v>
      </c>
    </row>
    <row r="40" spans="2:26" ht="409.5" x14ac:dyDescent="0.25">
      <c r="B40" s="42"/>
      <c r="C40" s="42"/>
      <c r="D40" s="42"/>
      <c r="E40" s="42"/>
      <c r="F40" s="42"/>
      <c r="G40" s="42"/>
      <c r="H40" s="42"/>
      <c r="I40" s="42"/>
      <c r="J40" s="43"/>
      <c r="K40" s="43"/>
      <c r="L40" s="43"/>
      <c r="M40" s="43"/>
      <c r="N40" s="43"/>
      <c r="O40" s="43"/>
      <c r="P40" s="43"/>
      <c r="Q40" s="43"/>
      <c r="R40" s="40" t="s">
        <v>196</v>
      </c>
      <c r="S40" s="40" t="s">
        <v>187</v>
      </c>
      <c r="T40" s="41">
        <v>0.25</v>
      </c>
      <c r="U40" s="40" t="s">
        <v>63</v>
      </c>
      <c r="V40" s="40" t="s">
        <v>64</v>
      </c>
      <c r="W40" s="41">
        <v>0</v>
      </c>
      <c r="X40" s="40" t="s">
        <v>99</v>
      </c>
      <c r="Y40" s="40" t="s">
        <v>197</v>
      </c>
      <c r="Z40" s="40" t="s">
        <v>198</v>
      </c>
    </row>
    <row r="41" spans="2:26" ht="369.75" x14ac:dyDescent="0.25">
      <c r="B41" s="42"/>
      <c r="C41" s="42"/>
      <c r="D41" s="42"/>
      <c r="E41" s="42"/>
      <c r="F41" s="42"/>
      <c r="G41" s="42"/>
      <c r="H41" s="42"/>
      <c r="I41" s="42"/>
      <c r="J41" s="38" t="s">
        <v>121</v>
      </c>
      <c r="K41" s="38" t="s">
        <v>122</v>
      </c>
      <c r="L41" s="38" t="s">
        <v>199</v>
      </c>
      <c r="M41" s="39">
        <v>0.25</v>
      </c>
      <c r="N41" s="38" t="s">
        <v>124</v>
      </c>
      <c r="O41" s="38" t="s">
        <v>64</v>
      </c>
      <c r="P41" s="38" t="s">
        <v>200</v>
      </c>
      <c r="Q41" s="39">
        <v>0.3</v>
      </c>
      <c r="R41" s="40" t="s">
        <v>201</v>
      </c>
      <c r="S41" s="40" t="s">
        <v>66</v>
      </c>
      <c r="T41" s="41">
        <v>0.25</v>
      </c>
      <c r="U41" s="40" t="s">
        <v>124</v>
      </c>
      <c r="V41" s="40" t="s">
        <v>64</v>
      </c>
      <c r="W41" s="41">
        <v>0</v>
      </c>
      <c r="X41" s="40" t="s">
        <v>99</v>
      </c>
      <c r="Y41" s="40" t="s">
        <v>202</v>
      </c>
      <c r="Z41" s="40" t="s">
        <v>203</v>
      </c>
    </row>
    <row r="42" spans="2:26" ht="331.5" x14ac:dyDescent="0.25">
      <c r="B42" s="42"/>
      <c r="C42" s="42"/>
      <c r="D42" s="42"/>
      <c r="E42" s="42"/>
      <c r="F42" s="42"/>
      <c r="G42" s="42"/>
      <c r="H42" s="42"/>
      <c r="I42" s="42"/>
      <c r="J42" s="42"/>
      <c r="K42" s="42"/>
      <c r="L42" s="42"/>
      <c r="M42" s="42"/>
      <c r="N42" s="42"/>
      <c r="O42" s="42"/>
      <c r="P42" s="42"/>
      <c r="Q42" s="42"/>
      <c r="R42" s="40" t="s">
        <v>204</v>
      </c>
      <c r="S42" s="40" t="s">
        <v>66</v>
      </c>
      <c r="T42" s="41">
        <v>0.45</v>
      </c>
      <c r="U42" s="40" t="s">
        <v>124</v>
      </c>
      <c r="V42" s="40" t="s">
        <v>64</v>
      </c>
      <c r="W42" s="41">
        <v>0</v>
      </c>
      <c r="X42" s="40" t="s">
        <v>99</v>
      </c>
      <c r="Y42" s="40" t="s">
        <v>205</v>
      </c>
      <c r="Z42" s="40" t="s">
        <v>206</v>
      </c>
    </row>
    <row r="43" spans="2:26" ht="165.75" x14ac:dyDescent="0.25">
      <c r="B43" s="42"/>
      <c r="C43" s="42"/>
      <c r="D43" s="42"/>
      <c r="E43" s="42"/>
      <c r="F43" s="42"/>
      <c r="G43" s="42"/>
      <c r="H43" s="42"/>
      <c r="I43" s="42"/>
      <c r="J43" s="43"/>
      <c r="K43" s="43"/>
      <c r="L43" s="43"/>
      <c r="M43" s="43"/>
      <c r="N43" s="43"/>
      <c r="O43" s="43"/>
      <c r="P43" s="43"/>
      <c r="Q43" s="43"/>
      <c r="R43" s="40" t="s">
        <v>207</v>
      </c>
      <c r="S43" s="40" t="s">
        <v>66</v>
      </c>
      <c r="T43" s="41">
        <v>0.3</v>
      </c>
      <c r="U43" s="40" t="s">
        <v>72</v>
      </c>
      <c r="V43" s="40" t="s">
        <v>67</v>
      </c>
      <c r="W43" s="41">
        <v>1</v>
      </c>
      <c r="X43" s="40" t="s">
        <v>68</v>
      </c>
      <c r="Y43" s="40" t="s">
        <v>208</v>
      </c>
      <c r="Z43" s="40" t="s">
        <v>209</v>
      </c>
    </row>
    <row r="44" spans="2:26" ht="409.5" x14ac:dyDescent="0.25">
      <c r="B44" s="42"/>
      <c r="C44" s="42"/>
      <c r="D44" s="42"/>
      <c r="E44" s="42"/>
      <c r="F44" s="42"/>
      <c r="G44" s="42"/>
      <c r="H44" s="42"/>
      <c r="I44" s="42"/>
      <c r="J44" s="40" t="s">
        <v>121</v>
      </c>
      <c r="K44" s="40" t="s">
        <v>122</v>
      </c>
      <c r="L44" s="40" t="s">
        <v>210</v>
      </c>
      <c r="M44" s="41">
        <v>0.25</v>
      </c>
      <c r="N44" s="40" t="s">
        <v>72</v>
      </c>
      <c r="O44" s="40" t="s">
        <v>64</v>
      </c>
      <c r="P44" s="40" t="s">
        <v>211</v>
      </c>
      <c r="Q44" s="41">
        <v>0</v>
      </c>
      <c r="R44" s="40" t="s">
        <v>212</v>
      </c>
      <c r="S44" s="40" t="s">
        <v>66</v>
      </c>
      <c r="T44" s="41">
        <v>1</v>
      </c>
      <c r="U44" s="40" t="s">
        <v>72</v>
      </c>
      <c r="V44" s="40" t="s">
        <v>64</v>
      </c>
      <c r="W44" s="41">
        <v>0</v>
      </c>
      <c r="X44" s="40" t="s">
        <v>99</v>
      </c>
      <c r="Y44" s="40" t="s">
        <v>213</v>
      </c>
      <c r="Z44" s="40" t="s">
        <v>214</v>
      </c>
    </row>
    <row r="45" spans="2:26" ht="178.5" x14ac:dyDescent="0.25">
      <c r="B45" s="43"/>
      <c r="C45" s="43"/>
      <c r="D45" s="43"/>
      <c r="E45" s="43"/>
      <c r="F45" s="43"/>
      <c r="G45" s="43"/>
      <c r="H45" s="43"/>
      <c r="I45" s="43"/>
      <c r="J45" s="40" t="s">
        <v>121</v>
      </c>
      <c r="K45" s="40" t="s">
        <v>122</v>
      </c>
      <c r="L45" s="40" t="s">
        <v>215</v>
      </c>
      <c r="M45" s="41">
        <v>0.25</v>
      </c>
      <c r="N45" s="40" t="s">
        <v>124</v>
      </c>
      <c r="O45" s="40" t="s">
        <v>64</v>
      </c>
      <c r="P45" s="40"/>
      <c r="Q45" s="41">
        <v>0</v>
      </c>
      <c r="R45" s="40" t="s">
        <v>216</v>
      </c>
      <c r="S45" s="40" t="s">
        <v>66</v>
      </c>
      <c r="T45" s="41">
        <v>1</v>
      </c>
      <c r="U45" s="40" t="s">
        <v>124</v>
      </c>
      <c r="V45" s="40" t="s">
        <v>64</v>
      </c>
      <c r="W45" s="41">
        <v>0</v>
      </c>
      <c r="X45" s="40" t="s">
        <v>99</v>
      </c>
      <c r="Y45" s="40" t="s">
        <v>217</v>
      </c>
      <c r="Z45" s="40" t="s">
        <v>218</v>
      </c>
    </row>
    <row r="46" spans="2:26" x14ac:dyDescent="0.25">
      <c r="B46" s="13" t="s">
        <v>31</v>
      </c>
      <c r="C46" s="36"/>
      <c r="D46" s="36"/>
      <c r="E46" s="14"/>
      <c r="F46" s="13" t="s">
        <v>32</v>
      </c>
      <c r="G46" s="36"/>
      <c r="H46" s="36"/>
      <c r="I46" s="14"/>
      <c r="J46" s="13" t="s">
        <v>33</v>
      </c>
      <c r="K46" s="36"/>
      <c r="L46" s="36"/>
      <c r="M46" s="36"/>
      <c r="N46" s="36"/>
      <c r="O46" s="36"/>
      <c r="P46" s="36"/>
      <c r="Q46" s="14"/>
      <c r="R46" s="13" t="s">
        <v>34</v>
      </c>
      <c r="S46" s="36"/>
      <c r="T46" s="36"/>
      <c r="U46" s="36"/>
      <c r="V46" s="14"/>
      <c r="W46" s="37" t="s">
        <v>35</v>
      </c>
      <c r="X46" s="37" t="s">
        <v>36</v>
      </c>
      <c r="Y46" s="13" t="s">
        <v>37</v>
      </c>
      <c r="Z46" s="14"/>
    </row>
    <row r="47" spans="2:26" ht="38.25" x14ac:dyDescent="0.25">
      <c r="B47" s="44" t="s">
        <v>38</v>
      </c>
      <c r="C47" s="44" t="s">
        <v>39</v>
      </c>
      <c r="D47" s="13" t="s">
        <v>40</v>
      </c>
      <c r="E47" s="14"/>
      <c r="F47" s="44" t="s">
        <v>41</v>
      </c>
      <c r="G47" s="44" t="s">
        <v>42</v>
      </c>
      <c r="H47" s="44" t="s">
        <v>36</v>
      </c>
      <c r="I47" s="44" t="s">
        <v>43</v>
      </c>
      <c r="J47" s="44" t="s">
        <v>44</v>
      </c>
      <c r="K47" s="44" t="s">
        <v>45</v>
      </c>
      <c r="L47" s="44" t="s">
        <v>46</v>
      </c>
      <c r="M47" s="44" t="s">
        <v>42</v>
      </c>
      <c r="N47" s="44" t="s">
        <v>47</v>
      </c>
      <c r="O47" s="44" t="s">
        <v>48</v>
      </c>
      <c r="P47" s="44" t="s">
        <v>49</v>
      </c>
      <c r="Q47" s="44" t="s">
        <v>36</v>
      </c>
      <c r="R47" s="44" t="s">
        <v>50</v>
      </c>
      <c r="S47" s="44" t="s">
        <v>51</v>
      </c>
      <c r="T47" s="44" t="s">
        <v>42</v>
      </c>
      <c r="U47" s="44" t="s">
        <v>47</v>
      </c>
      <c r="V47" s="44" t="s">
        <v>48</v>
      </c>
      <c r="W47" s="20"/>
      <c r="X47" s="20"/>
      <c r="Y47" s="44" t="s">
        <v>52</v>
      </c>
      <c r="Z47" s="44" t="s">
        <v>53</v>
      </c>
    </row>
    <row r="48" spans="2:26" ht="331.5" x14ac:dyDescent="0.25">
      <c r="B48" s="38" t="s">
        <v>219</v>
      </c>
      <c r="C48" s="38" t="s">
        <v>220</v>
      </c>
      <c r="D48" s="38" t="s">
        <v>56</v>
      </c>
      <c r="E48" s="38" t="s">
        <v>57</v>
      </c>
      <c r="F48" s="38" t="s">
        <v>221</v>
      </c>
      <c r="G48" s="39">
        <v>0.3</v>
      </c>
      <c r="H48" s="39">
        <v>0.6</v>
      </c>
      <c r="I48" s="38" t="s">
        <v>59</v>
      </c>
      <c r="J48" s="38" t="s">
        <v>87</v>
      </c>
      <c r="K48" s="38" t="s">
        <v>222</v>
      </c>
      <c r="L48" s="38" t="s">
        <v>223</v>
      </c>
      <c r="M48" s="39">
        <v>0.5</v>
      </c>
      <c r="N48" s="38" t="s">
        <v>63</v>
      </c>
      <c r="O48" s="38" t="s">
        <v>64</v>
      </c>
      <c r="P48" s="38" t="s">
        <v>224</v>
      </c>
      <c r="Q48" s="39">
        <v>0.2</v>
      </c>
      <c r="R48" s="45" t="s">
        <v>225</v>
      </c>
      <c r="S48" s="45" t="s">
        <v>66</v>
      </c>
      <c r="T48" s="46">
        <v>0.2</v>
      </c>
      <c r="U48" s="45" t="s">
        <v>131</v>
      </c>
      <c r="V48" s="45" t="s">
        <v>159</v>
      </c>
      <c r="W48" s="46">
        <v>1</v>
      </c>
      <c r="X48" s="45" t="s">
        <v>68</v>
      </c>
      <c r="Y48" s="45" t="s">
        <v>226</v>
      </c>
      <c r="Z48" s="45" t="s">
        <v>227</v>
      </c>
    </row>
    <row r="49" spans="2:26" ht="409.5" x14ac:dyDescent="0.25">
      <c r="B49" s="42"/>
      <c r="C49" s="42"/>
      <c r="D49" s="42"/>
      <c r="E49" s="42"/>
      <c r="F49" s="42"/>
      <c r="G49" s="42"/>
      <c r="H49" s="42"/>
      <c r="I49" s="42"/>
      <c r="J49" s="42"/>
      <c r="K49" s="42"/>
      <c r="L49" s="42"/>
      <c r="M49" s="42"/>
      <c r="N49" s="42"/>
      <c r="O49" s="42"/>
      <c r="P49" s="42"/>
      <c r="Q49" s="42"/>
      <c r="R49" s="45" t="s">
        <v>228</v>
      </c>
      <c r="S49" s="45" t="s">
        <v>66</v>
      </c>
      <c r="T49" s="46">
        <v>0.2</v>
      </c>
      <c r="U49" s="45" t="s">
        <v>63</v>
      </c>
      <c r="V49" s="45" t="s">
        <v>64</v>
      </c>
      <c r="W49" s="46">
        <v>0</v>
      </c>
      <c r="X49" s="45" t="s">
        <v>99</v>
      </c>
      <c r="Y49" s="45" t="s">
        <v>229</v>
      </c>
      <c r="Z49" s="45" t="s">
        <v>230</v>
      </c>
    </row>
    <row r="50" spans="2:26" ht="409.5" x14ac:dyDescent="0.25">
      <c r="B50" s="42"/>
      <c r="C50" s="42"/>
      <c r="D50" s="42"/>
      <c r="E50" s="42"/>
      <c r="F50" s="42"/>
      <c r="G50" s="42"/>
      <c r="H50" s="42"/>
      <c r="I50" s="42"/>
      <c r="J50" s="42"/>
      <c r="K50" s="42"/>
      <c r="L50" s="42"/>
      <c r="M50" s="42"/>
      <c r="N50" s="42"/>
      <c r="O50" s="42"/>
      <c r="P50" s="42"/>
      <c r="Q50" s="42"/>
      <c r="R50" s="45" t="s">
        <v>231</v>
      </c>
      <c r="S50" s="45" t="s">
        <v>187</v>
      </c>
      <c r="T50" s="46">
        <v>0.2</v>
      </c>
      <c r="U50" s="45" t="s">
        <v>124</v>
      </c>
      <c r="V50" s="45" t="s">
        <v>64</v>
      </c>
      <c r="W50" s="46">
        <v>0</v>
      </c>
      <c r="X50" s="45" t="s">
        <v>99</v>
      </c>
      <c r="Y50" s="45" t="s">
        <v>232</v>
      </c>
      <c r="Z50" s="45" t="s">
        <v>233</v>
      </c>
    </row>
    <row r="51" spans="2:26" ht="409.5" x14ac:dyDescent="0.25">
      <c r="B51" s="42"/>
      <c r="C51" s="42"/>
      <c r="D51" s="42"/>
      <c r="E51" s="42"/>
      <c r="F51" s="42"/>
      <c r="G51" s="42"/>
      <c r="H51" s="42"/>
      <c r="I51" s="42"/>
      <c r="J51" s="42"/>
      <c r="K51" s="42"/>
      <c r="L51" s="42"/>
      <c r="M51" s="42"/>
      <c r="N51" s="42"/>
      <c r="O51" s="42"/>
      <c r="P51" s="42"/>
      <c r="Q51" s="42"/>
      <c r="R51" s="45" t="s">
        <v>234</v>
      </c>
      <c r="S51" s="45" t="s">
        <v>66</v>
      </c>
      <c r="T51" s="46">
        <v>0.2</v>
      </c>
      <c r="U51" s="45" t="s">
        <v>90</v>
      </c>
      <c r="V51" s="45" t="s">
        <v>64</v>
      </c>
      <c r="W51" s="46">
        <v>0</v>
      </c>
      <c r="X51" s="45" t="s">
        <v>99</v>
      </c>
      <c r="Y51" s="45" t="s">
        <v>235</v>
      </c>
      <c r="Z51" s="45" t="s">
        <v>236</v>
      </c>
    </row>
    <row r="52" spans="2:26" ht="409.5" x14ac:dyDescent="0.25">
      <c r="B52" s="42"/>
      <c r="C52" s="42"/>
      <c r="D52" s="42"/>
      <c r="E52" s="42"/>
      <c r="F52" s="42"/>
      <c r="G52" s="42"/>
      <c r="H52" s="42"/>
      <c r="I52" s="42"/>
      <c r="J52" s="43"/>
      <c r="K52" s="43"/>
      <c r="L52" s="43"/>
      <c r="M52" s="43"/>
      <c r="N52" s="43"/>
      <c r="O52" s="43"/>
      <c r="P52" s="43"/>
      <c r="Q52" s="43"/>
      <c r="R52" s="45" t="s">
        <v>237</v>
      </c>
      <c r="S52" s="45" t="s">
        <v>66</v>
      </c>
      <c r="T52" s="46">
        <v>0.2</v>
      </c>
      <c r="U52" s="45" t="s">
        <v>131</v>
      </c>
      <c r="V52" s="45" t="s">
        <v>64</v>
      </c>
      <c r="W52" s="46">
        <v>0</v>
      </c>
      <c r="X52" s="45" t="s">
        <v>99</v>
      </c>
      <c r="Y52" s="45" t="s">
        <v>238</v>
      </c>
      <c r="Z52" s="45" t="s">
        <v>239</v>
      </c>
    </row>
    <row r="53" spans="2:26" ht="395.25" x14ac:dyDescent="0.25">
      <c r="B53" s="42"/>
      <c r="C53" s="42"/>
      <c r="D53" s="42"/>
      <c r="E53" s="42"/>
      <c r="F53" s="42"/>
      <c r="G53" s="42"/>
      <c r="H53" s="42"/>
      <c r="I53" s="42"/>
      <c r="J53" s="38" t="s">
        <v>87</v>
      </c>
      <c r="K53" s="38" t="s">
        <v>240</v>
      </c>
      <c r="L53" s="38" t="s">
        <v>241</v>
      </c>
      <c r="M53" s="39">
        <v>0.5</v>
      </c>
      <c r="N53" s="38" t="s">
        <v>63</v>
      </c>
      <c r="O53" s="38" t="s">
        <v>103</v>
      </c>
      <c r="P53" s="38" t="s">
        <v>242</v>
      </c>
      <c r="Q53" s="39">
        <v>1</v>
      </c>
      <c r="R53" s="45" t="s">
        <v>243</v>
      </c>
      <c r="S53" s="45" t="s">
        <v>66</v>
      </c>
      <c r="T53" s="46">
        <v>0.5</v>
      </c>
      <c r="U53" s="45" t="s">
        <v>63</v>
      </c>
      <c r="V53" s="45" t="s">
        <v>103</v>
      </c>
      <c r="W53" s="46">
        <v>1</v>
      </c>
      <c r="X53" s="45" t="s">
        <v>68</v>
      </c>
      <c r="Y53" s="45" t="s">
        <v>244</v>
      </c>
      <c r="Z53" s="45" t="s">
        <v>245</v>
      </c>
    </row>
    <row r="54" spans="2:26" ht="165.75" x14ac:dyDescent="0.25">
      <c r="B54" s="42"/>
      <c r="C54" s="42"/>
      <c r="D54" s="43"/>
      <c r="E54" s="43"/>
      <c r="F54" s="43"/>
      <c r="G54" s="43"/>
      <c r="H54" s="43"/>
      <c r="I54" s="43"/>
      <c r="J54" s="43"/>
      <c r="K54" s="43"/>
      <c r="L54" s="43"/>
      <c r="M54" s="43"/>
      <c r="N54" s="43"/>
      <c r="O54" s="43"/>
      <c r="P54" s="43"/>
      <c r="Q54" s="43"/>
      <c r="R54" s="45" t="s">
        <v>246</v>
      </c>
      <c r="S54" s="45" t="s">
        <v>66</v>
      </c>
      <c r="T54" s="46">
        <v>0.5</v>
      </c>
      <c r="U54" s="45" t="s">
        <v>90</v>
      </c>
      <c r="V54" s="45" t="s">
        <v>103</v>
      </c>
      <c r="W54" s="46">
        <v>1</v>
      </c>
      <c r="X54" s="45" t="s">
        <v>68</v>
      </c>
      <c r="Y54" s="45" t="s">
        <v>247</v>
      </c>
      <c r="Z54" s="45" t="s">
        <v>245</v>
      </c>
    </row>
    <row r="55" spans="2:26" ht="369.75" x14ac:dyDescent="0.25">
      <c r="B55" s="42"/>
      <c r="C55" s="42"/>
      <c r="D55" s="38" t="s">
        <v>56</v>
      </c>
      <c r="E55" s="38" t="s">
        <v>57</v>
      </c>
      <c r="F55" s="38" t="s">
        <v>248</v>
      </c>
      <c r="G55" s="39">
        <v>0.5</v>
      </c>
      <c r="H55" s="39">
        <v>0.78500000000000003</v>
      </c>
      <c r="I55" s="38" t="s">
        <v>59</v>
      </c>
      <c r="J55" s="38" t="s">
        <v>87</v>
      </c>
      <c r="K55" s="38" t="s">
        <v>249</v>
      </c>
      <c r="L55" s="38" t="s">
        <v>250</v>
      </c>
      <c r="M55" s="39">
        <v>0.25</v>
      </c>
      <c r="N55" s="38" t="s">
        <v>63</v>
      </c>
      <c r="O55" s="38" t="s">
        <v>67</v>
      </c>
      <c r="P55" s="38" t="s">
        <v>251</v>
      </c>
      <c r="Q55" s="39">
        <v>1</v>
      </c>
      <c r="R55" s="45" t="s">
        <v>252</v>
      </c>
      <c r="S55" s="45" t="s">
        <v>253</v>
      </c>
      <c r="T55" s="46">
        <v>0.33</v>
      </c>
      <c r="U55" s="45" t="s">
        <v>63</v>
      </c>
      <c r="V55" s="45" t="s">
        <v>103</v>
      </c>
      <c r="W55" s="46">
        <v>1</v>
      </c>
      <c r="X55" s="45" t="s">
        <v>68</v>
      </c>
      <c r="Y55" s="45" t="s">
        <v>254</v>
      </c>
      <c r="Z55" s="45" t="s">
        <v>255</v>
      </c>
    </row>
    <row r="56" spans="2:26" ht="409.5" x14ac:dyDescent="0.25">
      <c r="B56" s="42"/>
      <c r="C56" s="42"/>
      <c r="D56" s="42"/>
      <c r="E56" s="42"/>
      <c r="F56" s="42"/>
      <c r="G56" s="42"/>
      <c r="H56" s="42"/>
      <c r="I56" s="42"/>
      <c r="J56" s="42"/>
      <c r="K56" s="42"/>
      <c r="L56" s="42"/>
      <c r="M56" s="42"/>
      <c r="N56" s="42"/>
      <c r="O56" s="42"/>
      <c r="P56" s="42"/>
      <c r="Q56" s="42"/>
      <c r="R56" s="45" t="s">
        <v>256</v>
      </c>
      <c r="S56" s="45" t="s">
        <v>253</v>
      </c>
      <c r="T56" s="46">
        <v>0.33</v>
      </c>
      <c r="U56" s="45" t="s">
        <v>63</v>
      </c>
      <c r="V56" s="45" t="s">
        <v>67</v>
      </c>
      <c r="W56" s="46">
        <v>1</v>
      </c>
      <c r="X56" s="45" t="s">
        <v>68</v>
      </c>
      <c r="Y56" s="45" t="s">
        <v>257</v>
      </c>
      <c r="Z56" s="45" t="s">
        <v>258</v>
      </c>
    </row>
    <row r="57" spans="2:26" ht="409.5" x14ac:dyDescent="0.25">
      <c r="B57" s="42"/>
      <c r="C57" s="42"/>
      <c r="D57" s="42"/>
      <c r="E57" s="42"/>
      <c r="F57" s="42"/>
      <c r="G57" s="42"/>
      <c r="H57" s="42"/>
      <c r="I57" s="42"/>
      <c r="J57" s="43"/>
      <c r="K57" s="43"/>
      <c r="L57" s="43"/>
      <c r="M57" s="43"/>
      <c r="N57" s="43"/>
      <c r="O57" s="43"/>
      <c r="P57" s="43"/>
      <c r="Q57" s="43"/>
      <c r="R57" s="45" t="s">
        <v>259</v>
      </c>
      <c r="S57" s="45" t="s">
        <v>92</v>
      </c>
      <c r="T57" s="46">
        <v>0.34</v>
      </c>
      <c r="U57" s="45" t="s">
        <v>63</v>
      </c>
      <c r="V57" s="45" t="s">
        <v>103</v>
      </c>
      <c r="W57" s="46">
        <v>1</v>
      </c>
      <c r="X57" s="45" t="s">
        <v>68</v>
      </c>
      <c r="Y57" s="45" t="s">
        <v>260</v>
      </c>
      <c r="Z57" s="45" t="s">
        <v>261</v>
      </c>
    </row>
    <row r="58" spans="2:26" ht="409.5" x14ac:dyDescent="0.25">
      <c r="B58" s="42"/>
      <c r="C58" s="42"/>
      <c r="D58" s="42"/>
      <c r="E58" s="42"/>
      <c r="F58" s="42"/>
      <c r="G58" s="42"/>
      <c r="H58" s="42"/>
      <c r="I58" s="42"/>
      <c r="J58" s="38" t="s">
        <v>87</v>
      </c>
      <c r="K58" s="38" t="s">
        <v>240</v>
      </c>
      <c r="L58" s="38" t="s">
        <v>262</v>
      </c>
      <c r="M58" s="39">
        <v>0.25</v>
      </c>
      <c r="N58" s="38" t="s">
        <v>131</v>
      </c>
      <c r="O58" s="38" t="s">
        <v>64</v>
      </c>
      <c r="P58" s="38" t="s">
        <v>224</v>
      </c>
      <c r="Q58" s="39">
        <v>0.6</v>
      </c>
      <c r="R58" s="45" t="s">
        <v>263</v>
      </c>
      <c r="S58" s="45" t="s">
        <v>92</v>
      </c>
      <c r="T58" s="46">
        <v>0.2</v>
      </c>
      <c r="U58" s="45" t="s">
        <v>131</v>
      </c>
      <c r="V58" s="45" t="s">
        <v>159</v>
      </c>
      <c r="W58" s="46">
        <v>1</v>
      </c>
      <c r="X58" s="45" t="s">
        <v>68</v>
      </c>
      <c r="Y58" s="45" t="s">
        <v>264</v>
      </c>
      <c r="Z58" s="45" t="s">
        <v>265</v>
      </c>
    </row>
    <row r="59" spans="2:26" ht="153" x14ac:dyDescent="0.25">
      <c r="B59" s="42"/>
      <c r="C59" s="42"/>
      <c r="D59" s="42"/>
      <c r="E59" s="42"/>
      <c r="F59" s="42"/>
      <c r="G59" s="42"/>
      <c r="H59" s="42"/>
      <c r="I59" s="42"/>
      <c r="J59" s="42"/>
      <c r="K59" s="42"/>
      <c r="L59" s="42"/>
      <c r="M59" s="42"/>
      <c r="N59" s="42"/>
      <c r="O59" s="42"/>
      <c r="P59" s="42"/>
      <c r="Q59" s="42"/>
      <c r="R59" s="45" t="s">
        <v>266</v>
      </c>
      <c r="S59" s="45" t="s">
        <v>253</v>
      </c>
      <c r="T59" s="46">
        <v>0.2</v>
      </c>
      <c r="U59" s="45" t="s">
        <v>72</v>
      </c>
      <c r="V59" s="45" t="s">
        <v>267</v>
      </c>
      <c r="W59" s="46">
        <v>1</v>
      </c>
      <c r="X59" s="45" t="s">
        <v>68</v>
      </c>
      <c r="Y59" s="45" t="s">
        <v>268</v>
      </c>
      <c r="Z59" s="45" t="s">
        <v>269</v>
      </c>
    </row>
    <row r="60" spans="2:26" ht="409.5" x14ac:dyDescent="0.25">
      <c r="B60" s="42"/>
      <c r="C60" s="42"/>
      <c r="D60" s="42"/>
      <c r="E60" s="42"/>
      <c r="F60" s="42"/>
      <c r="G60" s="42"/>
      <c r="H60" s="42"/>
      <c r="I60" s="42"/>
      <c r="J60" s="42"/>
      <c r="K60" s="42"/>
      <c r="L60" s="42"/>
      <c r="M60" s="42"/>
      <c r="N60" s="42"/>
      <c r="O60" s="42"/>
      <c r="P60" s="42"/>
      <c r="Q60" s="42"/>
      <c r="R60" s="45" t="s">
        <v>270</v>
      </c>
      <c r="S60" s="45" t="s">
        <v>253</v>
      </c>
      <c r="T60" s="46">
        <v>0.2</v>
      </c>
      <c r="U60" s="45" t="s">
        <v>271</v>
      </c>
      <c r="V60" s="45" t="s">
        <v>81</v>
      </c>
      <c r="W60" s="46">
        <v>1</v>
      </c>
      <c r="X60" s="45" t="s">
        <v>68</v>
      </c>
      <c r="Y60" s="45" t="s">
        <v>272</v>
      </c>
      <c r="Z60" s="45" t="s">
        <v>273</v>
      </c>
    </row>
    <row r="61" spans="2:26" ht="51" x14ac:dyDescent="0.25">
      <c r="B61" s="42"/>
      <c r="C61" s="42"/>
      <c r="D61" s="42"/>
      <c r="E61" s="42"/>
      <c r="F61" s="42"/>
      <c r="G61" s="42"/>
      <c r="H61" s="42"/>
      <c r="I61" s="42"/>
      <c r="J61" s="42"/>
      <c r="K61" s="42"/>
      <c r="L61" s="42"/>
      <c r="M61" s="42"/>
      <c r="N61" s="42"/>
      <c r="O61" s="42"/>
      <c r="P61" s="42"/>
      <c r="Q61" s="42"/>
      <c r="R61" s="45" t="s">
        <v>274</v>
      </c>
      <c r="S61" s="45" t="s">
        <v>253</v>
      </c>
      <c r="T61" s="46">
        <v>0.2</v>
      </c>
      <c r="U61" s="45" t="s">
        <v>271</v>
      </c>
      <c r="V61" s="45" t="s">
        <v>81</v>
      </c>
      <c r="W61" s="46">
        <v>0</v>
      </c>
      <c r="X61" s="45" t="s">
        <v>97</v>
      </c>
      <c r="Y61" s="45"/>
      <c r="Z61" s="45"/>
    </row>
    <row r="62" spans="2:26" ht="89.25" x14ac:dyDescent="0.25">
      <c r="B62" s="42"/>
      <c r="C62" s="42"/>
      <c r="D62" s="42"/>
      <c r="E62" s="42"/>
      <c r="F62" s="42"/>
      <c r="G62" s="42"/>
      <c r="H62" s="42"/>
      <c r="I62" s="42"/>
      <c r="J62" s="43"/>
      <c r="K62" s="43"/>
      <c r="L62" s="43"/>
      <c r="M62" s="43"/>
      <c r="N62" s="43"/>
      <c r="O62" s="43"/>
      <c r="P62" s="43"/>
      <c r="Q62" s="43"/>
      <c r="R62" s="45" t="s">
        <v>275</v>
      </c>
      <c r="S62" s="45" t="s">
        <v>253</v>
      </c>
      <c r="T62" s="46">
        <v>0.2</v>
      </c>
      <c r="U62" s="45" t="s">
        <v>276</v>
      </c>
      <c r="V62" s="45" t="s">
        <v>64</v>
      </c>
      <c r="W62" s="46">
        <v>0</v>
      </c>
      <c r="X62" s="45" t="s">
        <v>97</v>
      </c>
      <c r="Y62" s="45"/>
      <c r="Z62" s="45"/>
    </row>
    <row r="63" spans="2:26" ht="242.25" x14ac:dyDescent="0.25">
      <c r="B63" s="42"/>
      <c r="C63" s="42"/>
      <c r="D63" s="42"/>
      <c r="E63" s="42"/>
      <c r="F63" s="42"/>
      <c r="G63" s="42"/>
      <c r="H63" s="42"/>
      <c r="I63" s="42"/>
      <c r="J63" s="38" t="s">
        <v>87</v>
      </c>
      <c r="K63" s="38" t="s">
        <v>222</v>
      </c>
      <c r="L63" s="38" t="s">
        <v>277</v>
      </c>
      <c r="M63" s="39">
        <v>0.25</v>
      </c>
      <c r="N63" s="38" t="s">
        <v>124</v>
      </c>
      <c r="O63" s="38" t="s">
        <v>267</v>
      </c>
      <c r="P63" s="38" t="s">
        <v>278</v>
      </c>
      <c r="Q63" s="39">
        <v>1</v>
      </c>
      <c r="R63" s="45" t="s">
        <v>279</v>
      </c>
      <c r="S63" s="45" t="s">
        <v>253</v>
      </c>
      <c r="T63" s="46">
        <v>0.25</v>
      </c>
      <c r="U63" s="45" t="s">
        <v>124</v>
      </c>
      <c r="V63" s="45" t="s">
        <v>159</v>
      </c>
      <c r="W63" s="46">
        <v>1</v>
      </c>
      <c r="X63" s="45" t="s">
        <v>68</v>
      </c>
      <c r="Y63" s="45" t="s">
        <v>280</v>
      </c>
      <c r="Z63" s="45" t="s">
        <v>281</v>
      </c>
    </row>
    <row r="64" spans="2:26" ht="409.5" x14ac:dyDescent="0.25">
      <c r="B64" s="42"/>
      <c r="C64" s="42"/>
      <c r="D64" s="42"/>
      <c r="E64" s="42"/>
      <c r="F64" s="42"/>
      <c r="G64" s="42"/>
      <c r="H64" s="42"/>
      <c r="I64" s="42"/>
      <c r="J64" s="42"/>
      <c r="K64" s="42"/>
      <c r="L64" s="42"/>
      <c r="M64" s="42"/>
      <c r="N64" s="42"/>
      <c r="O64" s="42"/>
      <c r="P64" s="42"/>
      <c r="Q64" s="42"/>
      <c r="R64" s="45" t="s">
        <v>282</v>
      </c>
      <c r="S64" s="45" t="s">
        <v>66</v>
      </c>
      <c r="T64" s="46">
        <v>0.25</v>
      </c>
      <c r="U64" s="45" t="s">
        <v>124</v>
      </c>
      <c r="V64" s="45" t="s">
        <v>267</v>
      </c>
      <c r="W64" s="46">
        <v>1</v>
      </c>
      <c r="X64" s="45" t="s">
        <v>68</v>
      </c>
      <c r="Y64" s="45" t="s">
        <v>283</v>
      </c>
      <c r="Z64" s="45" t="s">
        <v>284</v>
      </c>
    </row>
    <row r="65" spans="2:26" ht="409.5" x14ac:dyDescent="0.25">
      <c r="B65" s="42"/>
      <c r="C65" s="42"/>
      <c r="D65" s="42"/>
      <c r="E65" s="42"/>
      <c r="F65" s="42"/>
      <c r="G65" s="42"/>
      <c r="H65" s="42"/>
      <c r="I65" s="42"/>
      <c r="J65" s="42"/>
      <c r="K65" s="42"/>
      <c r="L65" s="42"/>
      <c r="M65" s="42"/>
      <c r="N65" s="42"/>
      <c r="O65" s="42"/>
      <c r="P65" s="42"/>
      <c r="Q65" s="42"/>
      <c r="R65" s="45" t="s">
        <v>285</v>
      </c>
      <c r="S65" s="45" t="s">
        <v>66</v>
      </c>
      <c r="T65" s="46">
        <v>0.25</v>
      </c>
      <c r="U65" s="45" t="s">
        <v>90</v>
      </c>
      <c r="V65" s="45" t="s">
        <v>103</v>
      </c>
      <c r="W65" s="46">
        <v>1</v>
      </c>
      <c r="X65" s="45" t="s">
        <v>68</v>
      </c>
      <c r="Y65" s="45" t="s">
        <v>286</v>
      </c>
      <c r="Z65" s="45" t="s">
        <v>287</v>
      </c>
    </row>
    <row r="66" spans="2:26" ht="395.25" x14ac:dyDescent="0.25">
      <c r="B66" s="42"/>
      <c r="C66" s="42"/>
      <c r="D66" s="42"/>
      <c r="E66" s="42"/>
      <c r="F66" s="42"/>
      <c r="G66" s="42"/>
      <c r="H66" s="42"/>
      <c r="I66" s="42"/>
      <c r="J66" s="43"/>
      <c r="K66" s="43"/>
      <c r="L66" s="43"/>
      <c r="M66" s="43"/>
      <c r="N66" s="43"/>
      <c r="O66" s="43"/>
      <c r="P66" s="43"/>
      <c r="Q66" s="43"/>
      <c r="R66" s="45" t="s">
        <v>288</v>
      </c>
      <c r="S66" s="45" t="s">
        <v>66</v>
      </c>
      <c r="T66" s="46">
        <v>0.25</v>
      </c>
      <c r="U66" s="45" t="s">
        <v>170</v>
      </c>
      <c r="V66" s="45" t="s">
        <v>267</v>
      </c>
      <c r="W66" s="46">
        <v>1</v>
      </c>
      <c r="X66" s="45" t="s">
        <v>68</v>
      </c>
      <c r="Y66" s="45" t="s">
        <v>289</v>
      </c>
      <c r="Z66" s="45" t="s">
        <v>290</v>
      </c>
    </row>
    <row r="67" spans="2:26" ht="229.5" x14ac:dyDescent="0.25">
      <c r="B67" s="42"/>
      <c r="C67" s="42"/>
      <c r="D67" s="42"/>
      <c r="E67" s="42"/>
      <c r="F67" s="42"/>
      <c r="G67" s="42"/>
      <c r="H67" s="42"/>
      <c r="I67" s="42"/>
      <c r="J67" s="38" t="s">
        <v>87</v>
      </c>
      <c r="K67" s="38" t="s">
        <v>240</v>
      </c>
      <c r="L67" s="38" t="s">
        <v>291</v>
      </c>
      <c r="M67" s="39">
        <v>0.25</v>
      </c>
      <c r="N67" s="38" t="s">
        <v>63</v>
      </c>
      <c r="O67" s="38" t="s">
        <v>64</v>
      </c>
      <c r="P67" s="38" t="s">
        <v>292</v>
      </c>
      <c r="Q67" s="39">
        <v>0.54</v>
      </c>
      <c r="R67" s="45" t="s">
        <v>293</v>
      </c>
      <c r="S67" s="45" t="s">
        <v>253</v>
      </c>
      <c r="T67" s="46">
        <v>0.1</v>
      </c>
      <c r="U67" s="45" t="s">
        <v>90</v>
      </c>
      <c r="V67" s="45" t="s">
        <v>103</v>
      </c>
      <c r="W67" s="46">
        <v>1</v>
      </c>
      <c r="X67" s="45" t="s">
        <v>68</v>
      </c>
      <c r="Y67" s="45" t="s">
        <v>294</v>
      </c>
      <c r="Z67" s="45" t="s">
        <v>295</v>
      </c>
    </row>
    <row r="68" spans="2:26" ht="255" x14ac:dyDescent="0.25">
      <c r="B68" s="42"/>
      <c r="C68" s="42"/>
      <c r="D68" s="42"/>
      <c r="E68" s="42"/>
      <c r="F68" s="42"/>
      <c r="G68" s="42"/>
      <c r="H68" s="42"/>
      <c r="I68" s="42"/>
      <c r="J68" s="42"/>
      <c r="K68" s="42"/>
      <c r="L68" s="42"/>
      <c r="M68" s="42"/>
      <c r="N68" s="42"/>
      <c r="O68" s="42"/>
      <c r="P68" s="42"/>
      <c r="Q68" s="42"/>
      <c r="R68" s="45" t="s">
        <v>296</v>
      </c>
      <c r="S68" s="45" t="s">
        <v>253</v>
      </c>
      <c r="T68" s="46">
        <v>0.1</v>
      </c>
      <c r="U68" s="45" t="s">
        <v>131</v>
      </c>
      <c r="V68" s="45" t="s">
        <v>297</v>
      </c>
      <c r="W68" s="46">
        <v>1</v>
      </c>
      <c r="X68" s="45" t="s">
        <v>68</v>
      </c>
      <c r="Y68" s="45" t="s">
        <v>298</v>
      </c>
      <c r="Z68" s="45" t="s">
        <v>299</v>
      </c>
    </row>
    <row r="69" spans="2:26" ht="409.5" x14ac:dyDescent="0.25">
      <c r="B69" s="42"/>
      <c r="C69" s="42"/>
      <c r="D69" s="42"/>
      <c r="E69" s="42"/>
      <c r="F69" s="42"/>
      <c r="G69" s="42"/>
      <c r="H69" s="42"/>
      <c r="I69" s="42"/>
      <c r="J69" s="42"/>
      <c r="K69" s="42"/>
      <c r="L69" s="42"/>
      <c r="M69" s="42"/>
      <c r="N69" s="42"/>
      <c r="O69" s="42"/>
      <c r="P69" s="42"/>
      <c r="Q69" s="42"/>
      <c r="R69" s="45" t="s">
        <v>300</v>
      </c>
      <c r="S69" s="45" t="s">
        <v>253</v>
      </c>
      <c r="T69" s="46">
        <v>0.17</v>
      </c>
      <c r="U69" s="45" t="s">
        <v>170</v>
      </c>
      <c r="V69" s="45" t="s">
        <v>159</v>
      </c>
      <c r="W69" s="46">
        <v>1</v>
      </c>
      <c r="X69" s="45" t="s">
        <v>68</v>
      </c>
      <c r="Y69" s="45" t="s">
        <v>301</v>
      </c>
      <c r="Z69" s="45" t="s">
        <v>302</v>
      </c>
    </row>
    <row r="70" spans="2:26" ht="409.5" x14ac:dyDescent="0.25">
      <c r="B70" s="42"/>
      <c r="C70" s="42"/>
      <c r="D70" s="42"/>
      <c r="E70" s="42"/>
      <c r="F70" s="42"/>
      <c r="G70" s="42"/>
      <c r="H70" s="42"/>
      <c r="I70" s="42"/>
      <c r="J70" s="42"/>
      <c r="K70" s="42"/>
      <c r="L70" s="42"/>
      <c r="M70" s="42"/>
      <c r="N70" s="42"/>
      <c r="O70" s="42"/>
      <c r="P70" s="42"/>
      <c r="Q70" s="42"/>
      <c r="R70" s="45" t="s">
        <v>303</v>
      </c>
      <c r="S70" s="45" t="s">
        <v>253</v>
      </c>
      <c r="T70" s="46">
        <v>0.17</v>
      </c>
      <c r="U70" s="45" t="s">
        <v>72</v>
      </c>
      <c r="V70" s="45" t="s">
        <v>267</v>
      </c>
      <c r="W70" s="46">
        <v>1</v>
      </c>
      <c r="X70" s="45" t="s">
        <v>68</v>
      </c>
      <c r="Y70" s="45" t="s">
        <v>304</v>
      </c>
      <c r="Z70" s="45" t="s">
        <v>305</v>
      </c>
    </row>
    <row r="71" spans="2:26" ht="51" x14ac:dyDescent="0.25">
      <c r="B71" s="42"/>
      <c r="C71" s="42"/>
      <c r="D71" s="42"/>
      <c r="E71" s="42"/>
      <c r="F71" s="42"/>
      <c r="G71" s="42"/>
      <c r="H71" s="42"/>
      <c r="I71" s="42"/>
      <c r="J71" s="42"/>
      <c r="K71" s="42"/>
      <c r="L71" s="42"/>
      <c r="M71" s="42"/>
      <c r="N71" s="42"/>
      <c r="O71" s="42"/>
      <c r="P71" s="42"/>
      <c r="Q71" s="42"/>
      <c r="R71" s="45" t="s">
        <v>306</v>
      </c>
      <c r="S71" s="45" t="s">
        <v>253</v>
      </c>
      <c r="T71" s="46">
        <v>0.17</v>
      </c>
      <c r="U71" s="45" t="s">
        <v>276</v>
      </c>
      <c r="V71" s="45" t="s">
        <v>64</v>
      </c>
      <c r="W71" s="46">
        <v>0</v>
      </c>
      <c r="X71" s="45" t="s">
        <v>97</v>
      </c>
      <c r="Y71" s="45"/>
      <c r="Z71" s="45"/>
    </row>
    <row r="72" spans="2:26" ht="409.5" x14ac:dyDescent="0.25">
      <c r="B72" s="42"/>
      <c r="C72" s="42"/>
      <c r="D72" s="42"/>
      <c r="E72" s="42"/>
      <c r="F72" s="42"/>
      <c r="G72" s="42"/>
      <c r="H72" s="42"/>
      <c r="I72" s="42"/>
      <c r="J72" s="42"/>
      <c r="K72" s="42"/>
      <c r="L72" s="42"/>
      <c r="M72" s="42"/>
      <c r="N72" s="42"/>
      <c r="O72" s="42"/>
      <c r="P72" s="42"/>
      <c r="Q72" s="42"/>
      <c r="R72" s="45" t="s">
        <v>307</v>
      </c>
      <c r="S72" s="45" t="s">
        <v>253</v>
      </c>
      <c r="T72" s="46">
        <v>0.17</v>
      </c>
      <c r="U72" s="45" t="s">
        <v>166</v>
      </c>
      <c r="V72" s="45" t="s">
        <v>81</v>
      </c>
      <c r="W72" s="46">
        <v>0</v>
      </c>
      <c r="X72" s="45" t="s">
        <v>99</v>
      </c>
      <c r="Y72" s="45" t="s">
        <v>308</v>
      </c>
      <c r="Z72" s="45" t="s">
        <v>309</v>
      </c>
    </row>
    <row r="73" spans="2:26" ht="409.5" x14ac:dyDescent="0.25">
      <c r="B73" s="42"/>
      <c r="C73" s="42"/>
      <c r="D73" s="43"/>
      <c r="E73" s="43"/>
      <c r="F73" s="43"/>
      <c r="G73" s="43"/>
      <c r="H73" s="43"/>
      <c r="I73" s="43"/>
      <c r="J73" s="43"/>
      <c r="K73" s="43"/>
      <c r="L73" s="43"/>
      <c r="M73" s="43"/>
      <c r="N73" s="43"/>
      <c r="O73" s="43"/>
      <c r="P73" s="43"/>
      <c r="Q73" s="43"/>
      <c r="R73" s="45" t="s">
        <v>310</v>
      </c>
      <c r="S73" s="45" t="s">
        <v>253</v>
      </c>
      <c r="T73" s="46">
        <v>0.12</v>
      </c>
      <c r="U73" s="45" t="s">
        <v>63</v>
      </c>
      <c r="V73" s="45" t="s">
        <v>64</v>
      </c>
      <c r="W73" s="46">
        <v>0</v>
      </c>
      <c r="X73" s="45" t="s">
        <v>99</v>
      </c>
      <c r="Y73" s="45" t="s">
        <v>311</v>
      </c>
      <c r="Z73" s="45" t="s">
        <v>312</v>
      </c>
    </row>
    <row r="74" spans="2:26" ht="38.25" x14ac:dyDescent="0.25">
      <c r="B74" s="42"/>
      <c r="C74" s="42"/>
      <c r="D74" s="38" t="s">
        <v>56</v>
      </c>
      <c r="E74" s="38" t="s">
        <v>57</v>
      </c>
      <c r="F74" s="38" t="s">
        <v>313</v>
      </c>
      <c r="G74" s="39">
        <v>0.2</v>
      </c>
      <c r="H74" s="39">
        <v>0</v>
      </c>
      <c r="I74" s="38" t="s">
        <v>59</v>
      </c>
      <c r="J74" s="38" t="s">
        <v>87</v>
      </c>
      <c r="K74" s="38" t="s">
        <v>240</v>
      </c>
      <c r="L74" s="38" t="s">
        <v>314</v>
      </c>
      <c r="M74" s="39">
        <v>1</v>
      </c>
      <c r="N74" s="38" t="s">
        <v>271</v>
      </c>
      <c r="O74" s="38" t="s">
        <v>64</v>
      </c>
      <c r="P74" s="38" t="s">
        <v>315</v>
      </c>
      <c r="Q74" s="39">
        <v>0</v>
      </c>
      <c r="R74" s="45" t="s">
        <v>316</v>
      </c>
      <c r="S74" s="45" t="s">
        <v>92</v>
      </c>
      <c r="T74" s="46">
        <v>0.3</v>
      </c>
      <c r="U74" s="45" t="s">
        <v>271</v>
      </c>
      <c r="V74" s="45" t="s">
        <v>81</v>
      </c>
      <c r="W74" s="46">
        <v>0</v>
      </c>
      <c r="X74" s="45" t="s">
        <v>97</v>
      </c>
      <c r="Y74" s="45"/>
      <c r="Z74" s="45"/>
    </row>
    <row r="75" spans="2:26" ht="38.25" x14ac:dyDescent="0.25">
      <c r="B75" s="42"/>
      <c r="C75" s="42"/>
      <c r="D75" s="42"/>
      <c r="E75" s="42"/>
      <c r="F75" s="42"/>
      <c r="G75" s="42"/>
      <c r="H75" s="42"/>
      <c r="I75" s="42"/>
      <c r="J75" s="42"/>
      <c r="K75" s="42"/>
      <c r="L75" s="42"/>
      <c r="M75" s="42"/>
      <c r="N75" s="42"/>
      <c r="O75" s="42"/>
      <c r="P75" s="42"/>
      <c r="Q75" s="42"/>
      <c r="R75" s="45" t="s">
        <v>317</v>
      </c>
      <c r="S75" s="45" t="s">
        <v>92</v>
      </c>
      <c r="T75" s="46">
        <v>0.3</v>
      </c>
      <c r="U75" s="45" t="s">
        <v>271</v>
      </c>
      <c r="V75" s="45" t="s">
        <v>64</v>
      </c>
      <c r="W75" s="46">
        <v>0</v>
      </c>
      <c r="X75" s="45" t="s">
        <v>97</v>
      </c>
      <c r="Y75" s="45"/>
      <c r="Z75" s="45"/>
    </row>
    <row r="76" spans="2:26" ht="38.25" x14ac:dyDescent="0.25">
      <c r="B76" s="43"/>
      <c r="C76" s="43"/>
      <c r="D76" s="43"/>
      <c r="E76" s="43"/>
      <c r="F76" s="43"/>
      <c r="G76" s="43"/>
      <c r="H76" s="43"/>
      <c r="I76" s="43"/>
      <c r="J76" s="43"/>
      <c r="K76" s="43"/>
      <c r="L76" s="43"/>
      <c r="M76" s="43"/>
      <c r="N76" s="43"/>
      <c r="O76" s="43"/>
      <c r="P76" s="43"/>
      <c r="Q76" s="43"/>
      <c r="R76" s="45" t="s">
        <v>318</v>
      </c>
      <c r="S76" s="45" t="s">
        <v>92</v>
      </c>
      <c r="T76" s="46">
        <v>0.4</v>
      </c>
      <c r="U76" s="45" t="s">
        <v>271</v>
      </c>
      <c r="V76" s="45" t="s">
        <v>64</v>
      </c>
      <c r="W76" s="46">
        <v>0</v>
      </c>
      <c r="X76" s="45" t="s">
        <v>97</v>
      </c>
      <c r="Y76" s="45"/>
      <c r="Z76" s="45"/>
    </row>
    <row r="77" spans="2:26" x14ac:dyDescent="0.25">
      <c r="B77" s="13" t="s">
        <v>31</v>
      </c>
      <c r="C77" s="36"/>
      <c r="D77" s="36"/>
      <c r="E77" s="14"/>
      <c r="F77" s="13" t="s">
        <v>32</v>
      </c>
      <c r="G77" s="36"/>
      <c r="H77" s="36"/>
      <c r="I77" s="14"/>
      <c r="J77" s="13" t="s">
        <v>33</v>
      </c>
      <c r="K77" s="36"/>
      <c r="L77" s="36"/>
      <c r="M77" s="36"/>
      <c r="N77" s="36"/>
      <c r="O77" s="36"/>
      <c r="P77" s="36"/>
      <c r="Q77" s="14"/>
      <c r="R77" s="13" t="s">
        <v>34</v>
      </c>
      <c r="S77" s="36"/>
      <c r="T77" s="36"/>
      <c r="U77" s="36"/>
      <c r="V77" s="14"/>
      <c r="W77" s="37" t="s">
        <v>35</v>
      </c>
      <c r="X77" s="37" t="s">
        <v>36</v>
      </c>
      <c r="Y77" s="13" t="s">
        <v>37</v>
      </c>
      <c r="Z77" s="14"/>
    </row>
    <row r="78" spans="2:26" ht="38.25" x14ac:dyDescent="0.25">
      <c r="B78" s="47" t="s">
        <v>38</v>
      </c>
      <c r="C78" s="47" t="s">
        <v>39</v>
      </c>
      <c r="D78" s="13" t="s">
        <v>40</v>
      </c>
      <c r="E78" s="14"/>
      <c r="F78" s="47" t="s">
        <v>41</v>
      </c>
      <c r="G78" s="47" t="s">
        <v>42</v>
      </c>
      <c r="H78" s="47" t="s">
        <v>36</v>
      </c>
      <c r="I78" s="47" t="s">
        <v>43</v>
      </c>
      <c r="J78" s="47" t="s">
        <v>44</v>
      </c>
      <c r="K78" s="47" t="s">
        <v>45</v>
      </c>
      <c r="L78" s="47" t="s">
        <v>46</v>
      </c>
      <c r="M78" s="47" t="s">
        <v>42</v>
      </c>
      <c r="N78" s="47" t="s">
        <v>47</v>
      </c>
      <c r="O78" s="47" t="s">
        <v>48</v>
      </c>
      <c r="P78" s="47" t="s">
        <v>49</v>
      </c>
      <c r="Q78" s="47" t="s">
        <v>36</v>
      </c>
      <c r="R78" s="47" t="s">
        <v>50</v>
      </c>
      <c r="S78" s="47" t="s">
        <v>51</v>
      </c>
      <c r="T78" s="47" t="s">
        <v>42</v>
      </c>
      <c r="U78" s="47" t="s">
        <v>47</v>
      </c>
      <c r="V78" s="47" t="s">
        <v>48</v>
      </c>
      <c r="W78" s="20"/>
      <c r="X78" s="20"/>
      <c r="Y78" s="47" t="s">
        <v>52</v>
      </c>
      <c r="Z78" s="47" t="s">
        <v>53</v>
      </c>
    </row>
    <row r="79" spans="2:26" ht="409.5" x14ac:dyDescent="0.25">
      <c r="B79" s="38" t="s">
        <v>219</v>
      </c>
      <c r="C79" s="38" t="s">
        <v>319</v>
      </c>
      <c r="D79" s="38" t="s">
        <v>56</v>
      </c>
      <c r="E79" s="38" t="s">
        <v>57</v>
      </c>
      <c r="F79" s="38" t="s">
        <v>320</v>
      </c>
      <c r="G79" s="39">
        <v>0.5</v>
      </c>
      <c r="H79" s="39">
        <v>0.75</v>
      </c>
      <c r="I79" s="38" t="s">
        <v>183</v>
      </c>
      <c r="J79" s="38" t="s">
        <v>87</v>
      </c>
      <c r="K79" s="38" t="s">
        <v>321</v>
      </c>
      <c r="L79" s="38" t="s">
        <v>322</v>
      </c>
      <c r="M79" s="39">
        <v>1</v>
      </c>
      <c r="N79" s="38" t="s">
        <v>124</v>
      </c>
      <c r="O79" s="38" t="s">
        <v>64</v>
      </c>
      <c r="P79" s="38" t="s">
        <v>323</v>
      </c>
      <c r="Q79" s="39">
        <v>0.75</v>
      </c>
      <c r="R79" s="48" t="s">
        <v>324</v>
      </c>
      <c r="S79" s="48" t="s">
        <v>325</v>
      </c>
      <c r="T79" s="49">
        <v>7.0000000000000007E-2</v>
      </c>
      <c r="U79" s="48" t="s">
        <v>124</v>
      </c>
      <c r="V79" s="48" t="s">
        <v>297</v>
      </c>
      <c r="W79" s="49">
        <v>1</v>
      </c>
      <c r="X79" s="48" t="s">
        <v>68</v>
      </c>
      <c r="Y79" s="48" t="s">
        <v>326</v>
      </c>
      <c r="Z79" s="48" t="s">
        <v>327</v>
      </c>
    </row>
    <row r="80" spans="2:26" ht="409.5" x14ac:dyDescent="0.25">
      <c r="B80" s="42"/>
      <c r="C80" s="42"/>
      <c r="D80" s="42"/>
      <c r="E80" s="42"/>
      <c r="F80" s="42"/>
      <c r="G80" s="42"/>
      <c r="H80" s="42"/>
      <c r="I80" s="42"/>
      <c r="J80" s="42"/>
      <c r="K80" s="42"/>
      <c r="L80" s="42"/>
      <c r="M80" s="42"/>
      <c r="N80" s="42"/>
      <c r="O80" s="42"/>
      <c r="P80" s="42"/>
      <c r="Q80" s="42"/>
      <c r="R80" s="48" t="s">
        <v>328</v>
      </c>
      <c r="S80" s="48" t="s">
        <v>325</v>
      </c>
      <c r="T80" s="49">
        <v>7.0000000000000007E-2</v>
      </c>
      <c r="U80" s="48" t="s">
        <v>124</v>
      </c>
      <c r="V80" s="48" t="s">
        <v>297</v>
      </c>
      <c r="W80" s="49">
        <v>1</v>
      </c>
      <c r="X80" s="48" t="s">
        <v>68</v>
      </c>
      <c r="Y80" s="48" t="s">
        <v>329</v>
      </c>
      <c r="Z80" s="48" t="s">
        <v>327</v>
      </c>
    </row>
    <row r="81" spans="2:26" ht="382.5" x14ac:dyDescent="0.25">
      <c r="B81" s="42"/>
      <c r="C81" s="42"/>
      <c r="D81" s="42"/>
      <c r="E81" s="42"/>
      <c r="F81" s="42"/>
      <c r="G81" s="42"/>
      <c r="H81" s="42"/>
      <c r="I81" s="42"/>
      <c r="J81" s="42"/>
      <c r="K81" s="42"/>
      <c r="L81" s="42"/>
      <c r="M81" s="42"/>
      <c r="N81" s="42"/>
      <c r="O81" s="42"/>
      <c r="P81" s="42"/>
      <c r="Q81" s="42"/>
      <c r="R81" s="48" t="s">
        <v>330</v>
      </c>
      <c r="S81" s="48" t="s">
        <v>325</v>
      </c>
      <c r="T81" s="49">
        <v>7.0000000000000007E-2</v>
      </c>
      <c r="U81" s="48" t="s">
        <v>72</v>
      </c>
      <c r="V81" s="48" t="s">
        <v>64</v>
      </c>
      <c r="W81" s="49">
        <v>0</v>
      </c>
      <c r="X81" s="48" t="s">
        <v>99</v>
      </c>
      <c r="Y81" s="48" t="s">
        <v>331</v>
      </c>
      <c r="Z81" s="48" t="s">
        <v>332</v>
      </c>
    </row>
    <row r="82" spans="2:26" ht="191.25" x14ac:dyDescent="0.25">
      <c r="B82" s="42"/>
      <c r="C82" s="42"/>
      <c r="D82" s="42"/>
      <c r="E82" s="42"/>
      <c r="F82" s="42"/>
      <c r="G82" s="42"/>
      <c r="H82" s="42"/>
      <c r="I82" s="42"/>
      <c r="J82" s="42"/>
      <c r="K82" s="42"/>
      <c r="L82" s="42"/>
      <c r="M82" s="42"/>
      <c r="N82" s="42"/>
      <c r="O82" s="42"/>
      <c r="P82" s="42"/>
      <c r="Q82" s="42"/>
      <c r="R82" s="48" t="s">
        <v>333</v>
      </c>
      <c r="S82" s="48"/>
      <c r="T82" s="49">
        <v>0.06</v>
      </c>
      <c r="U82" s="48" t="s">
        <v>131</v>
      </c>
      <c r="V82" s="48" t="s">
        <v>334</v>
      </c>
      <c r="W82" s="49">
        <v>1</v>
      </c>
      <c r="X82" s="48" t="s">
        <v>68</v>
      </c>
      <c r="Y82" s="48" t="s">
        <v>335</v>
      </c>
      <c r="Z82" s="48" t="s">
        <v>336</v>
      </c>
    </row>
    <row r="83" spans="2:26" ht="409.5" x14ac:dyDescent="0.25">
      <c r="B83" s="42"/>
      <c r="C83" s="42"/>
      <c r="D83" s="42"/>
      <c r="E83" s="42"/>
      <c r="F83" s="42"/>
      <c r="G83" s="42"/>
      <c r="H83" s="42"/>
      <c r="I83" s="42"/>
      <c r="J83" s="42"/>
      <c r="K83" s="42"/>
      <c r="L83" s="42"/>
      <c r="M83" s="42"/>
      <c r="N83" s="42"/>
      <c r="O83" s="42"/>
      <c r="P83" s="42"/>
      <c r="Q83" s="42"/>
      <c r="R83" s="48" t="s">
        <v>337</v>
      </c>
      <c r="S83" s="48"/>
      <c r="T83" s="49">
        <v>0.06</v>
      </c>
      <c r="U83" s="48" t="s">
        <v>166</v>
      </c>
      <c r="V83" s="48" t="s">
        <v>73</v>
      </c>
      <c r="W83" s="49">
        <v>1</v>
      </c>
      <c r="X83" s="48" t="s">
        <v>68</v>
      </c>
      <c r="Y83" s="48" t="s">
        <v>338</v>
      </c>
      <c r="Z83" s="48" t="s">
        <v>339</v>
      </c>
    </row>
    <row r="84" spans="2:26" ht="369.75" x14ac:dyDescent="0.25">
      <c r="B84" s="42"/>
      <c r="C84" s="42"/>
      <c r="D84" s="42"/>
      <c r="E84" s="42"/>
      <c r="F84" s="42"/>
      <c r="G84" s="42"/>
      <c r="H84" s="42"/>
      <c r="I84" s="42"/>
      <c r="J84" s="42"/>
      <c r="K84" s="42"/>
      <c r="L84" s="42"/>
      <c r="M84" s="42"/>
      <c r="N84" s="42"/>
      <c r="O84" s="42"/>
      <c r="P84" s="42"/>
      <c r="Q84" s="42"/>
      <c r="R84" s="48" t="s">
        <v>340</v>
      </c>
      <c r="S84" s="48" t="s">
        <v>325</v>
      </c>
      <c r="T84" s="49">
        <v>0.06</v>
      </c>
      <c r="U84" s="48" t="s">
        <v>124</v>
      </c>
      <c r="V84" s="48" t="s">
        <v>159</v>
      </c>
      <c r="W84" s="49">
        <v>1</v>
      </c>
      <c r="X84" s="48" t="s">
        <v>68</v>
      </c>
      <c r="Y84" s="48" t="s">
        <v>341</v>
      </c>
      <c r="Z84" s="48" t="s">
        <v>342</v>
      </c>
    </row>
    <row r="85" spans="2:26" ht="153" x14ac:dyDescent="0.25">
      <c r="B85" s="42"/>
      <c r="C85" s="42"/>
      <c r="D85" s="42"/>
      <c r="E85" s="42"/>
      <c r="F85" s="42"/>
      <c r="G85" s="42"/>
      <c r="H85" s="42"/>
      <c r="I85" s="42"/>
      <c r="J85" s="42"/>
      <c r="K85" s="42"/>
      <c r="L85" s="42"/>
      <c r="M85" s="42"/>
      <c r="N85" s="42"/>
      <c r="O85" s="42"/>
      <c r="P85" s="42"/>
      <c r="Q85" s="42"/>
      <c r="R85" s="48" t="s">
        <v>343</v>
      </c>
      <c r="S85" s="48" t="s">
        <v>325</v>
      </c>
      <c r="T85" s="49">
        <v>0.13</v>
      </c>
      <c r="U85" s="48" t="s">
        <v>124</v>
      </c>
      <c r="V85" s="48" t="s">
        <v>334</v>
      </c>
      <c r="W85" s="49">
        <v>1</v>
      </c>
      <c r="X85" s="48" t="s">
        <v>68</v>
      </c>
      <c r="Y85" s="48" t="s">
        <v>344</v>
      </c>
      <c r="Z85" s="48" t="s">
        <v>345</v>
      </c>
    </row>
    <row r="86" spans="2:26" ht="409.5" x14ac:dyDescent="0.25">
      <c r="B86" s="42"/>
      <c r="C86" s="42"/>
      <c r="D86" s="42"/>
      <c r="E86" s="42"/>
      <c r="F86" s="42"/>
      <c r="G86" s="42"/>
      <c r="H86" s="42"/>
      <c r="I86" s="42"/>
      <c r="J86" s="42"/>
      <c r="K86" s="42"/>
      <c r="L86" s="42"/>
      <c r="M86" s="42"/>
      <c r="N86" s="42"/>
      <c r="O86" s="42"/>
      <c r="P86" s="42"/>
      <c r="Q86" s="42"/>
      <c r="R86" s="48" t="s">
        <v>346</v>
      </c>
      <c r="S86" s="48" t="s">
        <v>325</v>
      </c>
      <c r="T86" s="49">
        <v>0.06</v>
      </c>
      <c r="U86" s="48" t="s">
        <v>124</v>
      </c>
      <c r="V86" s="48" t="s">
        <v>103</v>
      </c>
      <c r="W86" s="49">
        <v>1</v>
      </c>
      <c r="X86" s="48" t="s">
        <v>68</v>
      </c>
      <c r="Y86" s="48" t="s">
        <v>347</v>
      </c>
      <c r="Z86" s="48" t="s">
        <v>348</v>
      </c>
    </row>
    <row r="87" spans="2:26" ht="306" x14ac:dyDescent="0.25">
      <c r="B87" s="42"/>
      <c r="C87" s="42"/>
      <c r="D87" s="42"/>
      <c r="E87" s="42"/>
      <c r="F87" s="42"/>
      <c r="G87" s="42"/>
      <c r="H87" s="42"/>
      <c r="I87" s="42"/>
      <c r="J87" s="42"/>
      <c r="K87" s="42"/>
      <c r="L87" s="42"/>
      <c r="M87" s="42"/>
      <c r="N87" s="42"/>
      <c r="O87" s="42"/>
      <c r="P87" s="42"/>
      <c r="Q87" s="42"/>
      <c r="R87" s="48" t="s">
        <v>349</v>
      </c>
      <c r="S87" s="48" t="s">
        <v>325</v>
      </c>
      <c r="T87" s="49">
        <v>0.06</v>
      </c>
      <c r="U87" s="48" t="s">
        <v>90</v>
      </c>
      <c r="V87" s="48" t="s">
        <v>297</v>
      </c>
      <c r="W87" s="49">
        <v>1</v>
      </c>
      <c r="X87" s="48" t="s">
        <v>68</v>
      </c>
      <c r="Y87" s="48" t="s">
        <v>350</v>
      </c>
      <c r="Z87" s="48" t="s">
        <v>351</v>
      </c>
    </row>
    <row r="88" spans="2:26" ht="409.5" x14ac:dyDescent="0.25">
      <c r="B88" s="42"/>
      <c r="C88" s="42"/>
      <c r="D88" s="42"/>
      <c r="E88" s="42"/>
      <c r="F88" s="42"/>
      <c r="G88" s="42"/>
      <c r="H88" s="42"/>
      <c r="I88" s="42"/>
      <c r="J88" s="42"/>
      <c r="K88" s="42"/>
      <c r="L88" s="42"/>
      <c r="M88" s="42"/>
      <c r="N88" s="42"/>
      <c r="O88" s="42"/>
      <c r="P88" s="42"/>
      <c r="Q88" s="42"/>
      <c r="R88" s="48" t="s">
        <v>352</v>
      </c>
      <c r="S88" s="48" t="s">
        <v>325</v>
      </c>
      <c r="T88" s="49">
        <v>0.06</v>
      </c>
      <c r="U88" s="48" t="s">
        <v>90</v>
      </c>
      <c r="V88" s="48" t="s">
        <v>297</v>
      </c>
      <c r="W88" s="49">
        <v>1</v>
      </c>
      <c r="X88" s="48" t="s">
        <v>68</v>
      </c>
      <c r="Y88" s="48" t="s">
        <v>353</v>
      </c>
      <c r="Z88" s="48" t="s">
        <v>354</v>
      </c>
    </row>
    <row r="89" spans="2:26" ht="331.5" x14ac:dyDescent="0.25">
      <c r="B89" s="42"/>
      <c r="C89" s="42"/>
      <c r="D89" s="42"/>
      <c r="E89" s="42"/>
      <c r="F89" s="42"/>
      <c r="G89" s="42"/>
      <c r="H89" s="42"/>
      <c r="I89" s="42"/>
      <c r="J89" s="42"/>
      <c r="K89" s="42"/>
      <c r="L89" s="42"/>
      <c r="M89" s="42"/>
      <c r="N89" s="42"/>
      <c r="O89" s="42"/>
      <c r="P89" s="42"/>
      <c r="Q89" s="42"/>
      <c r="R89" s="48" t="s">
        <v>355</v>
      </c>
      <c r="S89" s="48" t="s">
        <v>325</v>
      </c>
      <c r="T89" s="49">
        <v>0.06</v>
      </c>
      <c r="U89" s="48" t="s">
        <v>131</v>
      </c>
      <c r="V89" s="48" t="s">
        <v>297</v>
      </c>
      <c r="W89" s="49">
        <v>1</v>
      </c>
      <c r="X89" s="48" t="s">
        <v>68</v>
      </c>
      <c r="Y89" s="48" t="s">
        <v>356</v>
      </c>
      <c r="Z89" s="48" t="s">
        <v>351</v>
      </c>
    </row>
    <row r="90" spans="2:26" ht="369.75" x14ac:dyDescent="0.25">
      <c r="B90" s="42"/>
      <c r="C90" s="42"/>
      <c r="D90" s="42"/>
      <c r="E90" s="42"/>
      <c r="F90" s="42"/>
      <c r="G90" s="42"/>
      <c r="H90" s="42"/>
      <c r="I90" s="42"/>
      <c r="J90" s="42"/>
      <c r="K90" s="42"/>
      <c r="L90" s="42"/>
      <c r="M90" s="42"/>
      <c r="N90" s="42"/>
      <c r="O90" s="42"/>
      <c r="P90" s="42"/>
      <c r="Q90" s="42"/>
      <c r="R90" s="48" t="s">
        <v>357</v>
      </c>
      <c r="S90" s="48" t="s">
        <v>325</v>
      </c>
      <c r="T90" s="49">
        <v>0.06</v>
      </c>
      <c r="U90" s="48" t="s">
        <v>131</v>
      </c>
      <c r="V90" s="48" t="s">
        <v>159</v>
      </c>
      <c r="W90" s="49">
        <v>1</v>
      </c>
      <c r="X90" s="48" t="s">
        <v>68</v>
      </c>
      <c r="Y90" s="48" t="s">
        <v>358</v>
      </c>
      <c r="Z90" s="48" t="s">
        <v>351</v>
      </c>
    </row>
    <row r="91" spans="2:26" ht="51" x14ac:dyDescent="0.25">
      <c r="B91" s="42"/>
      <c r="C91" s="42"/>
      <c r="D91" s="42"/>
      <c r="E91" s="42"/>
      <c r="F91" s="42"/>
      <c r="G91" s="42"/>
      <c r="H91" s="42"/>
      <c r="I91" s="42"/>
      <c r="J91" s="42"/>
      <c r="K91" s="42"/>
      <c r="L91" s="42"/>
      <c r="M91" s="42"/>
      <c r="N91" s="42"/>
      <c r="O91" s="42"/>
      <c r="P91" s="42"/>
      <c r="Q91" s="42"/>
      <c r="R91" s="48" t="s">
        <v>359</v>
      </c>
      <c r="S91" s="48" t="s">
        <v>325</v>
      </c>
      <c r="T91" s="49">
        <v>0.06</v>
      </c>
      <c r="U91" s="48" t="s">
        <v>360</v>
      </c>
      <c r="V91" s="48" t="s">
        <v>81</v>
      </c>
      <c r="W91" s="49">
        <v>0</v>
      </c>
      <c r="X91" s="48" t="s">
        <v>97</v>
      </c>
      <c r="Y91" s="48"/>
      <c r="Z91" s="48"/>
    </row>
    <row r="92" spans="2:26" ht="63.75" x14ac:dyDescent="0.25">
      <c r="B92" s="42"/>
      <c r="C92" s="42"/>
      <c r="D92" s="42"/>
      <c r="E92" s="42"/>
      <c r="F92" s="42"/>
      <c r="G92" s="42"/>
      <c r="H92" s="42"/>
      <c r="I92" s="42"/>
      <c r="J92" s="42"/>
      <c r="K92" s="42"/>
      <c r="L92" s="42"/>
      <c r="M92" s="42"/>
      <c r="N92" s="42"/>
      <c r="O92" s="42"/>
      <c r="P92" s="42"/>
      <c r="Q92" s="42"/>
      <c r="R92" s="48" t="s">
        <v>361</v>
      </c>
      <c r="S92" s="48" t="s">
        <v>325</v>
      </c>
      <c r="T92" s="49">
        <v>0.06</v>
      </c>
      <c r="U92" s="48" t="s">
        <v>72</v>
      </c>
      <c r="V92" s="48" t="s">
        <v>64</v>
      </c>
      <c r="W92" s="49">
        <v>0</v>
      </c>
      <c r="X92" s="48" t="s">
        <v>97</v>
      </c>
      <c r="Y92" s="48"/>
      <c r="Z92" s="48"/>
    </row>
    <row r="93" spans="2:26" ht="51" x14ac:dyDescent="0.25">
      <c r="B93" s="42"/>
      <c r="C93" s="42"/>
      <c r="D93" s="43"/>
      <c r="E93" s="43"/>
      <c r="F93" s="43"/>
      <c r="G93" s="43"/>
      <c r="H93" s="43"/>
      <c r="I93" s="43"/>
      <c r="J93" s="43"/>
      <c r="K93" s="43"/>
      <c r="L93" s="43"/>
      <c r="M93" s="43"/>
      <c r="N93" s="43"/>
      <c r="O93" s="43"/>
      <c r="P93" s="43"/>
      <c r="Q93" s="43"/>
      <c r="R93" s="48" t="s">
        <v>362</v>
      </c>
      <c r="S93" s="48" t="s">
        <v>325</v>
      </c>
      <c r="T93" s="49">
        <v>0.06</v>
      </c>
      <c r="U93" s="48" t="s">
        <v>170</v>
      </c>
      <c r="V93" s="48" t="s">
        <v>64</v>
      </c>
      <c r="W93" s="49">
        <v>0</v>
      </c>
      <c r="X93" s="48" t="s">
        <v>97</v>
      </c>
      <c r="Y93" s="48"/>
      <c r="Z93" s="48"/>
    </row>
    <row r="94" spans="2:26" ht="408" x14ac:dyDescent="0.25">
      <c r="B94" s="42"/>
      <c r="C94" s="42"/>
      <c r="D94" s="38" t="s">
        <v>56</v>
      </c>
      <c r="E94" s="38" t="s">
        <v>57</v>
      </c>
      <c r="F94" s="38" t="s">
        <v>363</v>
      </c>
      <c r="G94" s="39">
        <v>0.5</v>
      </c>
      <c r="H94" s="39">
        <v>0.36</v>
      </c>
      <c r="I94" s="38" t="s">
        <v>183</v>
      </c>
      <c r="J94" s="38" t="s">
        <v>87</v>
      </c>
      <c r="K94" s="38" t="s">
        <v>321</v>
      </c>
      <c r="L94" s="38" t="s">
        <v>364</v>
      </c>
      <c r="M94" s="39">
        <v>1</v>
      </c>
      <c r="N94" s="38" t="s">
        <v>63</v>
      </c>
      <c r="O94" s="38" t="s">
        <v>64</v>
      </c>
      <c r="P94" s="38" t="s">
        <v>365</v>
      </c>
      <c r="Q94" s="39">
        <v>0.36</v>
      </c>
      <c r="R94" s="48" t="s">
        <v>366</v>
      </c>
      <c r="S94" s="48" t="s">
        <v>325</v>
      </c>
      <c r="T94" s="49">
        <v>0.22</v>
      </c>
      <c r="U94" s="48" t="s">
        <v>63</v>
      </c>
      <c r="V94" s="48" t="s">
        <v>142</v>
      </c>
      <c r="W94" s="49">
        <v>1</v>
      </c>
      <c r="X94" s="48" t="s">
        <v>68</v>
      </c>
      <c r="Y94" s="48" t="s">
        <v>367</v>
      </c>
      <c r="Z94" s="48" t="s">
        <v>368</v>
      </c>
    </row>
    <row r="95" spans="2:26" ht="409.5" x14ac:dyDescent="0.25">
      <c r="B95" s="42"/>
      <c r="C95" s="42"/>
      <c r="D95" s="42"/>
      <c r="E95" s="42"/>
      <c r="F95" s="42"/>
      <c r="G95" s="42"/>
      <c r="H95" s="42"/>
      <c r="I95" s="42"/>
      <c r="J95" s="42"/>
      <c r="K95" s="42"/>
      <c r="L95" s="42"/>
      <c r="M95" s="42"/>
      <c r="N95" s="42"/>
      <c r="O95" s="42"/>
      <c r="P95" s="42"/>
      <c r="Q95" s="42"/>
      <c r="R95" s="48" t="s">
        <v>369</v>
      </c>
      <c r="S95" s="48" t="s">
        <v>325</v>
      </c>
      <c r="T95" s="49">
        <v>7.0000000000000007E-2</v>
      </c>
      <c r="U95" s="48" t="s">
        <v>63</v>
      </c>
      <c r="V95" s="48" t="s">
        <v>267</v>
      </c>
      <c r="W95" s="49">
        <v>1</v>
      </c>
      <c r="X95" s="48" t="s">
        <v>68</v>
      </c>
      <c r="Y95" s="48" t="s">
        <v>370</v>
      </c>
      <c r="Z95" s="48" t="s">
        <v>371</v>
      </c>
    </row>
    <row r="96" spans="2:26" ht="102" x14ac:dyDescent="0.25">
      <c r="B96" s="42"/>
      <c r="C96" s="42"/>
      <c r="D96" s="42"/>
      <c r="E96" s="42"/>
      <c r="F96" s="42"/>
      <c r="G96" s="42"/>
      <c r="H96" s="42"/>
      <c r="I96" s="42"/>
      <c r="J96" s="42"/>
      <c r="K96" s="42"/>
      <c r="L96" s="42"/>
      <c r="M96" s="42"/>
      <c r="N96" s="42"/>
      <c r="O96" s="42"/>
      <c r="P96" s="42"/>
      <c r="Q96" s="42"/>
      <c r="R96" s="48" t="s">
        <v>372</v>
      </c>
      <c r="S96" s="48" t="s">
        <v>325</v>
      </c>
      <c r="T96" s="49">
        <v>7.0000000000000007E-2</v>
      </c>
      <c r="U96" s="48" t="s">
        <v>360</v>
      </c>
      <c r="V96" s="48" t="s">
        <v>64</v>
      </c>
      <c r="W96" s="49">
        <v>0</v>
      </c>
      <c r="X96" s="48" t="s">
        <v>97</v>
      </c>
      <c r="Y96" s="48"/>
      <c r="Z96" s="48"/>
    </row>
    <row r="97" spans="2:26" ht="76.5" x14ac:dyDescent="0.25">
      <c r="B97" s="42"/>
      <c r="C97" s="42"/>
      <c r="D97" s="42"/>
      <c r="E97" s="42"/>
      <c r="F97" s="42"/>
      <c r="G97" s="42"/>
      <c r="H97" s="42"/>
      <c r="I97" s="42"/>
      <c r="J97" s="42"/>
      <c r="K97" s="42"/>
      <c r="L97" s="42"/>
      <c r="M97" s="42"/>
      <c r="N97" s="42"/>
      <c r="O97" s="42"/>
      <c r="P97" s="42"/>
      <c r="Q97" s="42"/>
      <c r="R97" s="48" t="s">
        <v>373</v>
      </c>
      <c r="S97" s="48" t="s">
        <v>325</v>
      </c>
      <c r="T97" s="49">
        <v>0.5</v>
      </c>
      <c r="U97" s="48" t="s">
        <v>63</v>
      </c>
      <c r="V97" s="48" t="s">
        <v>64</v>
      </c>
      <c r="W97" s="49">
        <v>0</v>
      </c>
      <c r="X97" s="48" t="s">
        <v>97</v>
      </c>
      <c r="Y97" s="48"/>
      <c r="Z97" s="48"/>
    </row>
    <row r="98" spans="2:26" ht="63.75" x14ac:dyDescent="0.25">
      <c r="B98" s="42"/>
      <c r="C98" s="42"/>
      <c r="D98" s="42"/>
      <c r="E98" s="42"/>
      <c r="F98" s="42"/>
      <c r="G98" s="42"/>
      <c r="H98" s="42"/>
      <c r="I98" s="42"/>
      <c r="J98" s="42"/>
      <c r="K98" s="42"/>
      <c r="L98" s="42"/>
      <c r="M98" s="42"/>
      <c r="N98" s="42"/>
      <c r="O98" s="42"/>
      <c r="P98" s="42"/>
      <c r="Q98" s="42"/>
      <c r="R98" s="48" t="s">
        <v>374</v>
      </c>
      <c r="S98" s="48" t="s">
        <v>325</v>
      </c>
      <c r="T98" s="49">
        <v>7.0000000000000007E-2</v>
      </c>
      <c r="U98" s="48" t="s">
        <v>63</v>
      </c>
      <c r="V98" s="48" t="s">
        <v>267</v>
      </c>
      <c r="W98" s="49">
        <v>1</v>
      </c>
      <c r="X98" s="48" t="s">
        <v>68</v>
      </c>
      <c r="Y98" s="48"/>
      <c r="Z98" s="48"/>
    </row>
    <row r="99" spans="2:26" ht="63.75" x14ac:dyDescent="0.25">
      <c r="B99" s="43"/>
      <c r="C99" s="43"/>
      <c r="D99" s="43"/>
      <c r="E99" s="43"/>
      <c r="F99" s="43"/>
      <c r="G99" s="43"/>
      <c r="H99" s="43"/>
      <c r="I99" s="43"/>
      <c r="J99" s="43"/>
      <c r="K99" s="43"/>
      <c r="L99" s="43"/>
      <c r="M99" s="43"/>
      <c r="N99" s="43"/>
      <c r="O99" s="43"/>
      <c r="P99" s="43"/>
      <c r="Q99" s="43"/>
      <c r="R99" s="48" t="s">
        <v>375</v>
      </c>
      <c r="S99" s="48" t="s">
        <v>325</v>
      </c>
      <c r="T99" s="49">
        <v>7.0000000000000007E-2</v>
      </c>
      <c r="U99" s="48" t="s">
        <v>360</v>
      </c>
      <c r="V99" s="48" t="s">
        <v>64</v>
      </c>
      <c r="W99" s="49">
        <v>0</v>
      </c>
      <c r="X99" s="48" t="s">
        <v>97</v>
      </c>
      <c r="Y99" s="48"/>
      <c r="Z99" s="48"/>
    </row>
    <row r="100" spans="2:26" x14ac:dyDescent="0.25">
      <c r="B100" s="13" t="s">
        <v>31</v>
      </c>
      <c r="C100" s="36"/>
      <c r="D100" s="36"/>
      <c r="E100" s="14"/>
      <c r="F100" s="13" t="s">
        <v>32</v>
      </c>
      <c r="G100" s="36"/>
      <c r="H100" s="36"/>
      <c r="I100" s="14"/>
      <c r="J100" s="13" t="s">
        <v>33</v>
      </c>
      <c r="K100" s="36"/>
      <c r="L100" s="36"/>
      <c r="M100" s="36"/>
      <c r="N100" s="36"/>
      <c r="O100" s="36"/>
      <c r="P100" s="36"/>
      <c r="Q100" s="14"/>
      <c r="R100" s="13" t="s">
        <v>34</v>
      </c>
      <c r="S100" s="36"/>
      <c r="T100" s="36"/>
      <c r="U100" s="36"/>
      <c r="V100" s="14"/>
      <c r="W100" s="37" t="s">
        <v>35</v>
      </c>
      <c r="X100" s="37" t="s">
        <v>36</v>
      </c>
      <c r="Y100" s="13" t="s">
        <v>37</v>
      </c>
      <c r="Z100" s="14"/>
    </row>
    <row r="101" spans="2:26" ht="38.25" x14ac:dyDescent="0.25">
      <c r="B101" s="50" t="s">
        <v>38</v>
      </c>
      <c r="C101" s="50" t="s">
        <v>39</v>
      </c>
      <c r="D101" s="13" t="s">
        <v>40</v>
      </c>
      <c r="E101" s="14"/>
      <c r="F101" s="50" t="s">
        <v>41</v>
      </c>
      <c r="G101" s="50" t="s">
        <v>42</v>
      </c>
      <c r="H101" s="50" t="s">
        <v>36</v>
      </c>
      <c r="I101" s="50" t="s">
        <v>43</v>
      </c>
      <c r="J101" s="50" t="s">
        <v>44</v>
      </c>
      <c r="K101" s="50" t="s">
        <v>45</v>
      </c>
      <c r="L101" s="50" t="s">
        <v>46</v>
      </c>
      <c r="M101" s="50" t="s">
        <v>42</v>
      </c>
      <c r="N101" s="50" t="s">
        <v>47</v>
      </c>
      <c r="O101" s="50" t="s">
        <v>48</v>
      </c>
      <c r="P101" s="50" t="s">
        <v>49</v>
      </c>
      <c r="Q101" s="50" t="s">
        <v>36</v>
      </c>
      <c r="R101" s="50" t="s">
        <v>50</v>
      </c>
      <c r="S101" s="50" t="s">
        <v>51</v>
      </c>
      <c r="T101" s="50" t="s">
        <v>42</v>
      </c>
      <c r="U101" s="50" t="s">
        <v>47</v>
      </c>
      <c r="V101" s="50" t="s">
        <v>48</v>
      </c>
      <c r="W101" s="20"/>
      <c r="X101" s="20"/>
      <c r="Y101" s="50" t="s">
        <v>52</v>
      </c>
      <c r="Z101" s="50" t="s">
        <v>53</v>
      </c>
    </row>
    <row r="102" spans="2:26" ht="216.75" x14ac:dyDescent="0.25">
      <c r="B102" s="38" t="s">
        <v>376</v>
      </c>
      <c r="C102" s="38" t="s">
        <v>377</v>
      </c>
      <c r="D102" s="38" t="s">
        <v>56</v>
      </c>
      <c r="E102" s="38" t="s">
        <v>57</v>
      </c>
      <c r="F102" s="38" t="s">
        <v>58</v>
      </c>
      <c r="G102" s="39">
        <v>0.3</v>
      </c>
      <c r="H102" s="39">
        <v>0.6</v>
      </c>
      <c r="I102" s="38" t="s">
        <v>183</v>
      </c>
      <c r="J102" s="38" t="s">
        <v>148</v>
      </c>
      <c r="K102" s="38" t="s">
        <v>149</v>
      </c>
      <c r="L102" s="38" t="s">
        <v>378</v>
      </c>
      <c r="M102" s="39">
        <v>0.5</v>
      </c>
      <c r="N102" s="38" t="s">
        <v>63</v>
      </c>
      <c r="O102" s="38" t="s">
        <v>64</v>
      </c>
      <c r="P102" s="38" t="s">
        <v>379</v>
      </c>
      <c r="Q102" s="39">
        <v>0.6</v>
      </c>
      <c r="R102" s="51" t="s">
        <v>380</v>
      </c>
      <c r="S102" s="51"/>
      <c r="T102" s="52">
        <v>0.2</v>
      </c>
      <c r="U102" s="51" t="s">
        <v>63</v>
      </c>
      <c r="V102" s="51" t="s">
        <v>142</v>
      </c>
      <c r="W102" s="52">
        <v>1</v>
      </c>
      <c r="X102" s="51" t="s">
        <v>68</v>
      </c>
      <c r="Y102" s="51" t="s">
        <v>381</v>
      </c>
      <c r="Z102" s="51" t="s">
        <v>382</v>
      </c>
    </row>
    <row r="103" spans="2:26" ht="76.5" x14ac:dyDescent="0.25">
      <c r="B103" s="42"/>
      <c r="C103" s="42"/>
      <c r="D103" s="42"/>
      <c r="E103" s="42"/>
      <c r="F103" s="42"/>
      <c r="G103" s="42"/>
      <c r="H103" s="42"/>
      <c r="I103" s="42"/>
      <c r="J103" s="42"/>
      <c r="K103" s="42"/>
      <c r="L103" s="42"/>
      <c r="M103" s="42"/>
      <c r="N103" s="42"/>
      <c r="O103" s="42"/>
      <c r="P103" s="42"/>
      <c r="Q103" s="42"/>
      <c r="R103" s="51" t="s">
        <v>383</v>
      </c>
      <c r="S103" s="51"/>
      <c r="T103" s="52">
        <v>0.2</v>
      </c>
      <c r="U103" s="51" t="s">
        <v>90</v>
      </c>
      <c r="V103" s="51" t="s">
        <v>297</v>
      </c>
      <c r="W103" s="52">
        <v>1</v>
      </c>
      <c r="X103" s="51" t="s">
        <v>68</v>
      </c>
      <c r="Y103" s="51" t="s">
        <v>384</v>
      </c>
      <c r="Z103" s="51" t="s">
        <v>385</v>
      </c>
    </row>
    <row r="104" spans="2:26" ht="63.75" x14ac:dyDescent="0.25">
      <c r="B104" s="42"/>
      <c r="C104" s="42"/>
      <c r="D104" s="42"/>
      <c r="E104" s="42"/>
      <c r="F104" s="42"/>
      <c r="G104" s="42"/>
      <c r="H104" s="42"/>
      <c r="I104" s="42"/>
      <c r="J104" s="42"/>
      <c r="K104" s="42"/>
      <c r="L104" s="42"/>
      <c r="M104" s="42"/>
      <c r="N104" s="42"/>
      <c r="O104" s="42"/>
      <c r="P104" s="42"/>
      <c r="Q104" s="42"/>
      <c r="R104" s="51" t="s">
        <v>386</v>
      </c>
      <c r="S104" s="51"/>
      <c r="T104" s="52">
        <v>0.2</v>
      </c>
      <c r="U104" s="51" t="s">
        <v>170</v>
      </c>
      <c r="V104" s="51" t="s">
        <v>67</v>
      </c>
      <c r="W104" s="52">
        <v>1</v>
      </c>
      <c r="X104" s="51" t="s">
        <v>68</v>
      </c>
      <c r="Y104" s="51" t="s">
        <v>387</v>
      </c>
      <c r="Z104" s="51" t="s">
        <v>388</v>
      </c>
    </row>
    <row r="105" spans="2:26" ht="25.5" x14ac:dyDescent="0.25">
      <c r="B105" s="42"/>
      <c r="C105" s="42"/>
      <c r="D105" s="42"/>
      <c r="E105" s="42"/>
      <c r="F105" s="42"/>
      <c r="G105" s="42"/>
      <c r="H105" s="42"/>
      <c r="I105" s="42"/>
      <c r="J105" s="42"/>
      <c r="K105" s="42"/>
      <c r="L105" s="42"/>
      <c r="M105" s="42"/>
      <c r="N105" s="42"/>
      <c r="O105" s="42"/>
      <c r="P105" s="42"/>
      <c r="Q105" s="42"/>
      <c r="R105" s="51" t="s">
        <v>389</v>
      </c>
      <c r="S105" s="51"/>
      <c r="T105" s="52">
        <v>0.2</v>
      </c>
      <c r="U105" s="51" t="s">
        <v>166</v>
      </c>
      <c r="V105" s="51" t="s">
        <v>73</v>
      </c>
      <c r="W105" s="52">
        <v>0</v>
      </c>
      <c r="X105" s="51" t="s">
        <v>97</v>
      </c>
      <c r="Y105" s="51"/>
      <c r="Z105" s="51"/>
    </row>
    <row r="106" spans="2:26" ht="38.25" x14ac:dyDescent="0.25">
      <c r="B106" s="42"/>
      <c r="C106" s="42"/>
      <c r="D106" s="42"/>
      <c r="E106" s="42"/>
      <c r="F106" s="42"/>
      <c r="G106" s="42"/>
      <c r="H106" s="42"/>
      <c r="I106" s="42"/>
      <c r="J106" s="42"/>
      <c r="K106" s="42"/>
      <c r="L106" s="42"/>
      <c r="M106" s="42"/>
      <c r="N106" s="42"/>
      <c r="O106" s="42"/>
      <c r="P106" s="42"/>
      <c r="Q106" s="42"/>
      <c r="R106" s="51" t="s">
        <v>390</v>
      </c>
      <c r="S106" s="51"/>
      <c r="T106" s="52">
        <v>0.1</v>
      </c>
      <c r="U106" s="51" t="s">
        <v>72</v>
      </c>
      <c r="V106" s="51" t="s">
        <v>73</v>
      </c>
      <c r="W106" s="52">
        <v>0</v>
      </c>
      <c r="X106" s="51" t="s">
        <v>97</v>
      </c>
      <c r="Y106" s="51"/>
      <c r="Z106" s="51"/>
    </row>
    <row r="107" spans="2:26" ht="25.5" x14ac:dyDescent="0.25">
      <c r="B107" s="42"/>
      <c r="C107" s="42"/>
      <c r="D107" s="42"/>
      <c r="E107" s="42"/>
      <c r="F107" s="42"/>
      <c r="G107" s="42"/>
      <c r="H107" s="42"/>
      <c r="I107" s="42"/>
      <c r="J107" s="43"/>
      <c r="K107" s="43"/>
      <c r="L107" s="43"/>
      <c r="M107" s="43"/>
      <c r="N107" s="43"/>
      <c r="O107" s="43"/>
      <c r="P107" s="43"/>
      <c r="Q107" s="43"/>
      <c r="R107" s="51" t="s">
        <v>391</v>
      </c>
      <c r="S107" s="51"/>
      <c r="T107" s="52">
        <v>0.1</v>
      </c>
      <c r="U107" s="51" t="s">
        <v>276</v>
      </c>
      <c r="V107" s="51" t="s">
        <v>64</v>
      </c>
      <c r="W107" s="52">
        <v>0</v>
      </c>
      <c r="X107" s="51" t="s">
        <v>97</v>
      </c>
      <c r="Y107" s="51"/>
      <c r="Z107" s="51"/>
    </row>
    <row r="108" spans="2:26" ht="216.75" x14ac:dyDescent="0.25">
      <c r="B108" s="42"/>
      <c r="C108" s="42"/>
      <c r="D108" s="42"/>
      <c r="E108" s="42"/>
      <c r="F108" s="42"/>
      <c r="G108" s="42"/>
      <c r="H108" s="42"/>
      <c r="I108" s="42"/>
      <c r="J108" s="38" t="s">
        <v>148</v>
      </c>
      <c r="K108" s="38" t="s">
        <v>149</v>
      </c>
      <c r="L108" s="38" t="s">
        <v>392</v>
      </c>
      <c r="M108" s="39">
        <v>0.5</v>
      </c>
      <c r="N108" s="38" t="s">
        <v>63</v>
      </c>
      <c r="O108" s="38" t="s">
        <v>64</v>
      </c>
      <c r="P108" s="38" t="s">
        <v>379</v>
      </c>
      <c r="Q108" s="39">
        <v>0.6</v>
      </c>
      <c r="R108" s="51" t="s">
        <v>380</v>
      </c>
      <c r="S108" s="51"/>
      <c r="T108" s="52">
        <v>0.2</v>
      </c>
      <c r="U108" s="51" t="s">
        <v>63</v>
      </c>
      <c r="V108" s="51" t="s">
        <v>142</v>
      </c>
      <c r="W108" s="52">
        <v>1</v>
      </c>
      <c r="X108" s="51" t="s">
        <v>68</v>
      </c>
      <c r="Y108" s="51" t="s">
        <v>393</v>
      </c>
      <c r="Z108" s="51" t="s">
        <v>394</v>
      </c>
    </row>
    <row r="109" spans="2:26" ht="76.5" x14ac:dyDescent="0.25">
      <c r="B109" s="42"/>
      <c r="C109" s="42"/>
      <c r="D109" s="42"/>
      <c r="E109" s="42"/>
      <c r="F109" s="42"/>
      <c r="G109" s="42"/>
      <c r="H109" s="42"/>
      <c r="I109" s="42"/>
      <c r="J109" s="42"/>
      <c r="K109" s="42"/>
      <c r="L109" s="42"/>
      <c r="M109" s="42"/>
      <c r="N109" s="42"/>
      <c r="O109" s="42"/>
      <c r="P109" s="42"/>
      <c r="Q109" s="42"/>
      <c r="R109" s="51" t="s">
        <v>383</v>
      </c>
      <c r="S109" s="51"/>
      <c r="T109" s="52">
        <v>0.2</v>
      </c>
      <c r="U109" s="51" t="s">
        <v>90</v>
      </c>
      <c r="V109" s="51" t="s">
        <v>297</v>
      </c>
      <c r="W109" s="52">
        <v>1</v>
      </c>
      <c r="X109" s="51" t="s">
        <v>68</v>
      </c>
      <c r="Y109" s="51" t="s">
        <v>384</v>
      </c>
      <c r="Z109" s="51" t="s">
        <v>395</v>
      </c>
    </row>
    <row r="110" spans="2:26" ht="63.75" x14ac:dyDescent="0.25">
      <c r="B110" s="42"/>
      <c r="C110" s="42"/>
      <c r="D110" s="42"/>
      <c r="E110" s="42"/>
      <c r="F110" s="42"/>
      <c r="G110" s="42"/>
      <c r="H110" s="42"/>
      <c r="I110" s="42"/>
      <c r="J110" s="42"/>
      <c r="K110" s="42"/>
      <c r="L110" s="42"/>
      <c r="M110" s="42"/>
      <c r="N110" s="42"/>
      <c r="O110" s="42"/>
      <c r="P110" s="42"/>
      <c r="Q110" s="42"/>
      <c r="R110" s="51" t="s">
        <v>386</v>
      </c>
      <c r="S110" s="51"/>
      <c r="T110" s="52">
        <v>0.2</v>
      </c>
      <c r="U110" s="51" t="s">
        <v>170</v>
      </c>
      <c r="V110" s="51" t="s">
        <v>67</v>
      </c>
      <c r="W110" s="52">
        <v>1</v>
      </c>
      <c r="X110" s="51" t="s">
        <v>68</v>
      </c>
      <c r="Y110" s="51" t="s">
        <v>396</v>
      </c>
      <c r="Z110" s="51" t="s">
        <v>397</v>
      </c>
    </row>
    <row r="111" spans="2:26" ht="25.5" x14ac:dyDescent="0.25">
      <c r="B111" s="42"/>
      <c r="C111" s="42"/>
      <c r="D111" s="42"/>
      <c r="E111" s="42"/>
      <c r="F111" s="42"/>
      <c r="G111" s="42"/>
      <c r="H111" s="42"/>
      <c r="I111" s="42"/>
      <c r="J111" s="42"/>
      <c r="K111" s="42"/>
      <c r="L111" s="42"/>
      <c r="M111" s="42"/>
      <c r="N111" s="42"/>
      <c r="O111" s="42"/>
      <c r="P111" s="42"/>
      <c r="Q111" s="42"/>
      <c r="R111" s="51" t="s">
        <v>389</v>
      </c>
      <c r="S111" s="51"/>
      <c r="T111" s="52">
        <v>0.2</v>
      </c>
      <c r="U111" s="51" t="s">
        <v>166</v>
      </c>
      <c r="V111" s="51" t="s">
        <v>73</v>
      </c>
      <c r="W111" s="52">
        <v>0</v>
      </c>
      <c r="X111" s="51" t="s">
        <v>97</v>
      </c>
      <c r="Y111" s="51"/>
      <c r="Z111" s="51"/>
    </row>
    <row r="112" spans="2:26" ht="38.25" x14ac:dyDescent="0.25">
      <c r="B112" s="42"/>
      <c r="C112" s="42"/>
      <c r="D112" s="42"/>
      <c r="E112" s="42"/>
      <c r="F112" s="42"/>
      <c r="G112" s="42"/>
      <c r="H112" s="42"/>
      <c r="I112" s="42"/>
      <c r="J112" s="42"/>
      <c r="K112" s="42"/>
      <c r="L112" s="42"/>
      <c r="M112" s="42"/>
      <c r="N112" s="42"/>
      <c r="O112" s="42"/>
      <c r="P112" s="42"/>
      <c r="Q112" s="42"/>
      <c r="R112" s="51" t="s">
        <v>390</v>
      </c>
      <c r="S112" s="51"/>
      <c r="T112" s="52">
        <v>0.1</v>
      </c>
      <c r="U112" s="51" t="s">
        <v>72</v>
      </c>
      <c r="V112" s="51" t="s">
        <v>73</v>
      </c>
      <c r="W112" s="52">
        <v>0</v>
      </c>
      <c r="X112" s="51" t="s">
        <v>97</v>
      </c>
      <c r="Y112" s="51"/>
      <c r="Z112" s="51"/>
    </row>
    <row r="113" spans="2:26" ht="25.5" x14ac:dyDescent="0.25">
      <c r="B113" s="42"/>
      <c r="C113" s="42"/>
      <c r="D113" s="43"/>
      <c r="E113" s="43"/>
      <c r="F113" s="43"/>
      <c r="G113" s="43"/>
      <c r="H113" s="43"/>
      <c r="I113" s="43"/>
      <c r="J113" s="43"/>
      <c r="K113" s="43"/>
      <c r="L113" s="43"/>
      <c r="M113" s="43"/>
      <c r="N113" s="43"/>
      <c r="O113" s="43"/>
      <c r="P113" s="43"/>
      <c r="Q113" s="43"/>
      <c r="R113" s="51" t="s">
        <v>391</v>
      </c>
      <c r="S113" s="51"/>
      <c r="T113" s="52">
        <v>0.1</v>
      </c>
      <c r="U113" s="51" t="s">
        <v>276</v>
      </c>
      <c r="V113" s="51" t="s">
        <v>64</v>
      </c>
      <c r="W113" s="52">
        <v>0</v>
      </c>
      <c r="X113" s="51" t="s">
        <v>97</v>
      </c>
      <c r="Y113" s="51"/>
      <c r="Z113" s="51"/>
    </row>
    <row r="114" spans="2:26" ht="51" x14ac:dyDescent="0.25">
      <c r="B114" s="42"/>
      <c r="C114" s="42"/>
      <c r="D114" s="38" t="s">
        <v>398</v>
      </c>
      <c r="E114" s="38" t="s">
        <v>399</v>
      </c>
      <c r="F114" s="38" t="s">
        <v>400</v>
      </c>
      <c r="G114" s="39">
        <v>0.5</v>
      </c>
      <c r="H114" s="39">
        <v>0.68</v>
      </c>
      <c r="I114" s="38" t="s">
        <v>183</v>
      </c>
      <c r="J114" s="38" t="s">
        <v>121</v>
      </c>
      <c r="K114" s="38" t="s">
        <v>249</v>
      </c>
      <c r="L114" s="38" t="s">
        <v>401</v>
      </c>
      <c r="M114" s="39">
        <v>1</v>
      </c>
      <c r="N114" s="38" t="s">
        <v>63</v>
      </c>
      <c r="O114" s="38" t="s">
        <v>64</v>
      </c>
      <c r="P114" s="38" t="s">
        <v>402</v>
      </c>
      <c r="Q114" s="39">
        <v>0.68</v>
      </c>
      <c r="R114" s="51" t="s">
        <v>403</v>
      </c>
      <c r="S114" s="51" t="s">
        <v>80</v>
      </c>
      <c r="T114" s="52">
        <v>0.04</v>
      </c>
      <c r="U114" s="51" t="s">
        <v>63</v>
      </c>
      <c r="V114" s="51" t="s">
        <v>64</v>
      </c>
      <c r="W114" s="52">
        <v>0</v>
      </c>
      <c r="X114" s="51" t="s">
        <v>97</v>
      </c>
      <c r="Y114" s="51"/>
      <c r="Z114" s="51"/>
    </row>
    <row r="115" spans="2:26" ht="153" x14ac:dyDescent="0.25">
      <c r="B115" s="42"/>
      <c r="C115" s="42"/>
      <c r="D115" s="42"/>
      <c r="E115" s="42"/>
      <c r="F115" s="42"/>
      <c r="G115" s="42"/>
      <c r="H115" s="42"/>
      <c r="I115" s="42"/>
      <c r="J115" s="42"/>
      <c r="K115" s="42"/>
      <c r="L115" s="42"/>
      <c r="M115" s="42"/>
      <c r="N115" s="42"/>
      <c r="O115" s="42"/>
      <c r="P115" s="42"/>
      <c r="Q115" s="42"/>
      <c r="R115" s="51" t="s">
        <v>404</v>
      </c>
      <c r="S115" s="51" t="s">
        <v>80</v>
      </c>
      <c r="T115" s="52">
        <v>0.04</v>
      </c>
      <c r="U115" s="51" t="s">
        <v>63</v>
      </c>
      <c r="V115" s="51" t="s">
        <v>142</v>
      </c>
      <c r="W115" s="52">
        <v>1</v>
      </c>
      <c r="X115" s="51" t="s">
        <v>68</v>
      </c>
      <c r="Y115" s="51" t="s">
        <v>405</v>
      </c>
      <c r="Z115" s="51" t="s">
        <v>406</v>
      </c>
    </row>
    <row r="116" spans="2:26" ht="102" x14ac:dyDescent="0.25">
      <c r="B116" s="42"/>
      <c r="C116" s="42"/>
      <c r="D116" s="42"/>
      <c r="E116" s="42"/>
      <c r="F116" s="42"/>
      <c r="G116" s="42"/>
      <c r="H116" s="42"/>
      <c r="I116" s="42"/>
      <c r="J116" s="42"/>
      <c r="K116" s="42"/>
      <c r="L116" s="42"/>
      <c r="M116" s="42"/>
      <c r="N116" s="42"/>
      <c r="O116" s="42"/>
      <c r="P116" s="42"/>
      <c r="Q116" s="42"/>
      <c r="R116" s="51" t="s">
        <v>407</v>
      </c>
      <c r="S116" s="51" t="s">
        <v>80</v>
      </c>
      <c r="T116" s="52">
        <v>0.04</v>
      </c>
      <c r="U116" s="51" t="s">
        <v>63</v>
      </c>
      <c r="V116" s="51" t="s">
        <v>103</v>
      </c>
      <c r="W116" s="52">
        <v>1</v>
      </c>
      <c r="X116" s="51" t="s">
        <v>68</v>
      </c>
      <c r="Y116" s="51" t="s">
        <v>408</v>
      </c>
      <c r="Z116" s="51" t="s">
        <v>409</v>
      </c>
    </row>
    <row r="117" spans="2:26" ht="153" x14ac:dyDescent="0.25">
      <c r="B117" s="42"/>
      <c r="C117" s="42"/>
      <c r="D117" s="42"/>
      <c r="E117" s="42"/>
      <c r="F117" s="42"/>
      <c r="G117" s="42"/>
      <c r="H117" s="42"/>
      <c r="I117" s="42"/>
      <c r="J117" s="42"/>
      <c r="K117" s="42"/>
      <c r="L117" s="42"/>
      <c r="M117" s="42"/>
      <c r="N117" s="42"/>
      <c r="O117" s="42"/>
      <c r="P117" s="42"/>
      <c r="Q117" s="42"/>
      <c r="R117" s="51" t="s">
        <v>410</v>
      </c>
      <c r="S117" s="51" t="s">
        <v>80</v>
      </c>
      <c r="T117" s="52">
        <v>0.04</v>
      </c>
      <c r="U117" s="51" t="s">
        <v>90</v>
      </c>
      <c r="V117" s="51" t="s">
        <v>103</v>
      </c>
      <c r="W117" s="52">
        <v>1</v>
      </c>
      <c r="X117" s="51" t="s">
        <v>68</v>
      </c>
      <c r="Y117" s="51" t="s">
        <v>411</v>
      </c>
      <c r="Z117" s="51" t="s">
        <v>412</v>
      </c>
    </row>
    <row r="118" spans="2:26" ht="242.25" x14ac:dyDescent="0.25">
      <c r="B118" s="42"/>
      <c r="C118" s="42"/>
      <c r="D118" s="42"/>
      <c r="E118" s="42"/>
      <c r="F118" s="42"/>
      <c r="G118" s="42"/>
      <c r="H118" s="42"/>
      <c r="I118" s="42"/>
      <c r="J118" s="42"/>
      <c r="K118" s="42"/>
      <c r="L118" s="42"/>
      <c r="M118" s="42"/>
      <c r="N118" s="42"/>
      <c r="O118" s="42"/>
      <c r="P118" s="42"/>
      <c r="Q118" s="42"/>
      <c r="R118" s="51" t="s">
        <v>413</v>
      </c>
      <c r="S118" s="51" t="s">
        <v>80</v>
      </c>
      <c r="T118" s="52">
        <v>0.04</v>
      </c>
      <c r="U118" s="51" t="s">
        <v>63</v>
      </c>
      <c r="V118" s="51" t="s">
        <v>103</v>
      </c>
      <c r="W118" s="52">
        <v>1</v>
      </c>
      <c r="X118" s="51" t="s">
        <v>68</v>
      </c>
      <c r="Y118" s="51" t="s">
        <v>414</v>
      </c>
      <c r="Z118" s="51" t="s">
        <v>415</v>
      </c>
    </row>
    <row r="119" spans="2:26" ht="153" x14ac:dyDescent="0.25">
      <c r="B119" s="42"/>
      <c r="C119" s="42"/>
      <c r="D119" s="42"/>
      <c r="E119" s="42"/>
      <c r="F119" s="42"/>
      <c r="G119" s="42"/>
      <c r="H119" s="42"/>
      <c r="I119" s="42"/>
      <c r="J119" s="42"/>
      <c r="K119" s="42"/>
      <c r="L119" s="42"/>
      <c r="M119" s="42"/>
      <c r="N119" s="42"/>
      <c r="O119" s="42"/>
      <c r="P119" s="42"/>
      <c r="Q119" s="42"/>
      <c r="R119" s="51" t="s">
        <v>416</v>
      </c>
      <c r="S119" s="51" t="s">
        <v>80</v>
      </c>
      <c r="T119" s="52">
        <v>0.04</v>
      </c>
      <c r="U119" s="51" t="s">
        <v>63</v>
      </c>
      <c r="V119" s="51" t="s">
        <v>103</v>
      </c>
      <c r="W119" s="52">
        <v>1</v>
      </c>
      <c r="X119" s="51" t="s">
        <v>68</v>
      </c>
      <c r="Y119" s="51" t="s">
        <v>417</v>
      </c>
      <c r="Z119" s="51" t="s">
        <v>418</v>
      </c>
    </row>
    <row r="120" spans="2:26" ht="178.5" x14ac:dyDescent="0.25">
      <c r="B120" s="42"/>
      <c r="C120" s="42"/>
      <c r="D120" s="42"/>
      <c r="E120" s="42"/>
      <c r="F120" s="42"/>
      <c r="G120" s="42"/>
      <c r="H120" s="42"/>
      <c r="I120" s="42"/>
      <c r="J120" s="42"/>
      <c r="K120" s="42"/>
      <c r="L120" s="42"/>
      <c r="M120" s="42"/>
      <c r="N120" s="42"/>
      <c r="O120" s="42"/>
      <c r="P120" s="42"/>
      <c r="Q120" s="42"/>
      <c r="R120" s="51" t="s">
        <v>419</v>
      </c>
      <c r="S120" s="51" t="s">
        <v>80</v>
      </c>
      <c r="T120" s="52">
        <v>0.04</v>
      </c>
      <c r="U120" s="51" t="s">
        <v>90</v>
      </c>
      <c r="V120" s="51" t="s">
        <v>297</v>
      </c>
      <c r="W120" s="52">
        <v>1</v>
      </c>
      <c r="X120" s="51" t="s">
        <v>68</v>
      </c>
      <c r="Y120" s="51" t="s">
        <v>420</v>
      </c>
      <c r="Z120" s="51" t="s">
        <v>421</v>
      </c>
    </row>
    <row r="121" spans="2:26" ht="140.25" x14ac:dyDescent="0.25">
      <c r="B121" s="42"/>
      <c r="C121" s="42"/>
      <c r="D121" s="42"/>
      <c r="E121" s="42"/>
      <c r="F121" s="42"/>
      <c r="G121" s="42"/>
      <c r="H121" s="42"/>
      <c r="I121" s="42"/>
      <c r="J121" s="42"/>
      <c r="K121" s="42"/>
      <c r="L121" s="42"/>
      <c r="M121" s="42"/>
      <c r="N121" s="42"/>
      <c r="O121" s="42"/>
      <c r="P121" s="42"/>
      <c r="Q121" s="42"/>
      <c r="R121" s="51" t="s">
        <v>422</v>
      </c>
      <c r="S121" s="51" t="s">
        <v>80</v>
      </c>
      <c r="T121" s="52">
        <v>0.04</v>
      </c>
      <c r="U121" s="51" t="s">
        <v>131</v>
      </c>
      <c r="V121" s="51" t="s">
        <v>159</v>
      </c>
      <c r="W121" s="52">
        <v>1</v>
      </c>
      <c r="X121" s="51" t="s">
        <v>68</v>
      </c>
      <c r="Y121" s="51" t="s">
        <v>423</v>
      </c>
      <c r="Z121" s="51" t="s">
        <v>424</v>
      </c>
    </row>
    <row r="122" spans="2:26" ht="127.5" x14ac:dyDescent="0.25">
      <c r="B122" s="42"/>
      <c r="C122" s="42"/>
      <c r="D122" s="42"/>
      <c r="E122" s="42"/>
      <c r="F122" s="42"/>
      <c r="G122" s="42"/>
      <c r="H122" s="42"/>
      <c r="I122" s="42"/>
      <c r="J122" s="42"/>
      <c r="K122" s="42"/>
      <c r="L122" s="42"/>
      <c r="M122" s="42"/>
      <c r="N122" s="42"/>
      <c r="O122" s="42"/>
      <c r="P122" s="42"/>
      <c r="Q122" s="42"/>
      <c r="R122" s="51" t="s">
        <v>425</v>
      </c>
      <c r="S122" s="51" t="s">
        <v>80</v>
      </c>
      <c r="T122" s="52">
        <v>0.04</v>
      </c>
      <c r="U122" s="51" t="s">
        <v>131</v>
      </c>
      <c r="V122" s="51" t="s">
        <v>267</v>
      </c>
      <c r="W122" s="52">
        <v>1</v>
      </c>
      <c r="X122" s="51" t="s">
        <v>68</v>
      </c>
      <c r="Y122" s="51" t="s">
        <v>426</v>
      </c>
      <c r="Z122" s="51" t="s">
        <v>427</v>
      </c>
    </row>
    <row r="123" spans="2:26" ht="178.5" x14ac:dyDescent="0.25">
      <c r="B123" s="42"/>
      <c r="C123" s="42"/>
      <c r="D123" s="42"/>
      <c r="E123" s="42"/>
      <c r="F123" s="42"/>
      <c r="G123" s="42"/>
      <c r="H123" s="42"/>
      <c r="I123" s="42"/>
      <c r="J123" s="42"/>
      <c r="K123" s="42"/>
      <c r="L123" s="42"/>
      <c r="M123" s="42"/>
      <c r="N123" s="42"/>
      <c r="O123" s="42"/>
      <c r="P123" s="42"/>
      <c r="Q123" s="42"/>
      <c r="R123" s="51" t="s">
        <v>428</v>
      </c>
      <c r="S123" s="51" t="s">
        <v>80</v>
      </c>
      <c r="T123" s="52">
        <v>0.04</v>
      </c>
      <c r="U123" s="51" t="s">
        <v>72</v>
      </c>
      <c r="V123" s="51" t="s">
        <v>267</v>
      </c>
      <c r="W123" s="52">
        <v>1</v>
      </c>
      <c r="X123" s="51" t="s">
        <v>68</v>
      </c>
      <c r="Y123" s="51" t="s">
        <v>429</v>
      </c>
      <c r="Z123" s="51" t="s">
        <v>430</v>
      </c>
    </row>
    <row r="124" spans="2:26" ht="267.75" x14ac:dyDescent="0.25">
      <c r="B124" s="42"/>
      <c r="C124" s="42"/>
      <c r="D124" s="42"/>
      <c r="E124" s="42"/>
      <c r="F124" s="42"/>
      <c r="G124" s="42"/>
      <c r="H124" s="42"/>
      <c r="I124" s="42"/>
      <c r="J124" s="42"/>
      <c r="K124" s="42"/>
      <c r="L124" s="42"/>
      <c r="M124" s="42"/>
      <c r="N124" s="42"/>
      <c r="O124" s="42"/>
      <c r="P124" s="42"/>
      <c r="Q124" s="42"/>
      <c r="R124" s="51" t="s">
        <v>431</v>
      </c>
      <c r="S124" s="51" t="s">
        <v>80</v>
      </c>
      <c r="T124" s="52">
        <v>0.04</v>
      </c>
      <c r="U124" s="51" t="s">
        <v>131</v>
      </c>
      <c r="V124" s="51" t="s">
        <v>267</v>
      </c>
      <c r="W124" s="52">
        <v>1</v>
      </c>
      <c r="X124" s="51" t="s">
        <v>68</v>
      </c>
      <c r="Y124" s="51" t="s">
        <v>432</v>
      </c>
      <c r="Z124" s="51" t="s">
        <v>433</v>
      </c>
    </row>
    <row r="125" spans="2:26" ht="178.5" x14ac:dyDescent="0.25">
      <c r="B125" s="42"/>
      <c r="C125" s="42"/>
      <c r="D125" s="42"/>
      <c r="E125" s="42"/>
      <c r="F125" s="42"/>
      <c r="G125" s="42"/>
      <c r="H125" s="42"/>
      <c r="I125" s="42"/>
      <c r="J125" s="42"/>
      <c r="K125" s="42"/>
      <c r="L125" s="42"/>
      <c r="M125" s="42"/>
      <c r="N125" s="42"/>
      <c r="O125" s="42"/>
      <c r="P125" s="42"/>
      <c r="Q125" s="42"/>
      <c r="R125" s="51" t="s">
        <v>434</v>
      </c>
      <c r="S125" s="51" t="s">
        <v>80</v>
      </c>
      <c r="T125" s="52">
        <v>0.04</v>
      </c>
      <c r="U125" s="51" t="s">
        <v>131</v>
      </c>
      <c r="V125" s="51" t="s">
        <v>267</v>
      </c>
      <c r="W125" s="52">
        <v>1</v>
      </c>
      <c r="X125" s="51" t="s">
        <v>68</v>
      </c>
      <c r="Y125" s="51" t="s">
        <v>435</v>
      </c>
      <c r="Z125" s="51" t="s">
        <v>436</v>
      </c>
    </row>
    <row r="126" spans="2:26" ht="178.5" x14ac:dyDescent="0.25">
      <c r="B126" s="42"/>
      <c r="C126" s="42"/>
      <c r="D126" s="42"/>
      <c r="E126" s="42"/>
      <c r="F126" s="42"/>
      <c r="G126" s="42"/>
      <c r="H126" s="42"/>
      <c r="I126" s="42"/>
      <c r="J126" s="42"/>
      <c r="K126" s="42"/>
      <c r="L126" s="42"/>
      <c r="M126" s="42"/>
      <c r="N126" s="42"/>
      <c r="O126" s="42"/>
      <c r="P126" s="42"/>
      <c r="Q126" s="42"/>
      <c r="R126" s="51" t="s">
        <v>437</v>
      </c>
      <c r="S126" s="51" t="s">
        <v>80</v>
      </c>
      <c r="T126" s="52">
        <v>0.04</v>
      </c>
      <c r="U126" s="51" t="s">
        <v>72</v>
      </c>
      <c r="V126" s="51" t="s">
        <v>334</v>
      </c>
      <c r="W126" s="52">
        <v>1</v>
      </c>
      <c r="X126" s="51" t="s">
        <v>68</v>
      </c>
      <c r="Y126" s="51" t="s">
        <v>438</v>
      </c>
      <c r="Z126" s="51" t="s">
        <v>439</v>
      </c>
    </row>
    <row r="127" spans="2:26" ht="140.25" x14ac:dyDescent="0.25">
      <c r="B127" s="42"/>
      <c r="C127" s="42"/>
      <c r="D127" s="42"/>
      <c r="E127" s="42"/>
      <c r="F127" s="42"/>
      <c r="G127" s="42"/>
      <c r="H127" s="42"/>
      <c r="I127" s="42"/>
      <c r="J127" s="42"/>
      <c r="K127" s="42"/>
      <c r="L127" s="42"/>
      <c r="M127" s="42"/>
      <c r="N127" s="42"/>
      <c r="O127" s="42"/>
      <c r="P127" s="42"/>
      <c r="Q127" s="42"/>
      <c r="R127" s="51" t="s">
        <v>440</v>
      </c>
      <c r="S127" s="51" t="s">
        <v>80</v>
      </c>
      <c r="T127" s="52">
        <v>0.04</v>
      </c>
      <c r="U127" s="51" t="s">
        <v>360</v>
      </c>
      <c r="V127" s="51" t="s">
        <v>67</v>
      </c>
      <c r="W127" s="52">
        <v>1</v>
      </c>
      <c r="X127" s="51" t="s">
        <v>68</v>
      </c>
      <c r="Y127" s="51" t="s">
        <v>441</v>
      </c>
      <c r="Z127" s="51" t="s">
        <v>424</v>
      </c>
    </row>
    <row r="128" spans="2:26" ht="140.25" x14ac:dyDescent="0.25">
      <c r="B128" s="42"/>
      <c r="C128" s="42"/>
      <c r="D128" s="42"/>
      <c r="E128" s="42"/>
      <c r="F128" s="42"/>
      <c r="G128" s="42"/>
      <c r="H128" s="42"/>
      <c r="I128" s="42"/>
      <c r="J128" s="42"/>
      <c r="K128" s="42"/>
      <c r="L128" s="42"/>
      <c r="M128" s="42"/>
      <c r="N128" s="42"/>
      <c r="O128" s="42"/>
      <c r="P128" s="42"/>
      <c r="Q128" s="42"/>
      <c r="R128" s="51" t="s">
        <v>442</v>
      </c>
      <c r="S128" s="51" t="s">
        <v>80</v>
      </c>
      <c r="T128" s="52">
        <v>0.04</v>
      </c>
      <c r="U128" s="51" t="s">
        <v>360</v>
      </c>
      <c r="V128" s="51" t="s">
        <v>93</v>
      </c>
      <c r="W128" s="52">
        <v>1</v>
      </c>
      <c r="X128" s="51" t="s">
        <v>68</v>
      </c>
      <c r="Y128" s="51" t="s">
        <v>443</v>
      </c>
      <c r="Z128" s="51" t="s">
        <v>427</v>
      </c>
    </row>
    <row r="129" spans="2:26" ht="178.5" x14ac:dyDescent="0.25">
      <c r="B129" s="42"/>
      <c r="C129" s="42"/>
      <c r="D129" s="42"/>
      <c r="E129" s="42"/>
      <c r="F129" s="42"/>
      <c r="G129" s="42"/>
      <c r="H129" s="42"/>
      <c r="I129" s="42"/>
      <c r="J129" s="42"/>
      <c r="K129" s="42"/>
      <c r="L129" s="42"/>
      <c r="M129" s="42"/>
      <c r="N129" s="42"/>
      <c r="O129" s="42"/>
      <c r="P129" s="42"/>
      <c r="Q129" s="42"/>
      <c r="R129" s="51" t="s">
        <v>444</v>
      </c>
      <c r="S129" s="51" t="s">
        <v>80</v>
      </c>
      <c r="T129" s="52">
        <v>0.04</v>
      </c>
      <c r="U129" s="51" t="s">
        <v>166</v>
      </c>
      <c r="V129" s="51" t="s">
        <v>93</v>
      </c>
      <c r="W129" s="52">
        <v>1</v>
      </c>
      <c r="X129" s="51" t="s">
        <v>68</v>
      </c>
      <c r="Y129" s="51" t="s">
        <v>445</v>
      </c>
      <c r="Z129" s="51" t="s">
        <v>430</v>
      </c>
    </row>
    <row r="130" spans="2:26" ht="267.75" x14ac:dyDescent="0.25">
      <c r="B130" s="42"/>
      <c r="C130" s="42"/>
      <c r="D130" s="42"/>
      <c r="E130" s="42"/>
      <c r="F130" s="42"/>
      <c r="G130" s="42"/>
      <c r="H130" s="42"/>
      <c r="I130" s="42"/>
      <c r="J130" s="42"/>
      <c r="K130" s="42"/>
      <c r="L130" s="42"/>
      <c r="M130" s="42"/>
      <c r="N130" s="42"/>
      <c r="O130" s="42"/>
      <c r="P130" s="42"/>
      <c r="Q130" s="42"/>
      <c r="R130" s="51" t="s">
        <v>446</v>
      </c>
      <c r="S130" s="51" t="s">
        <v>80</v>
      </c>
      <c r="T130" s="52">
        <v>0.04</v>
      </c>
      <c r="U130" s="51" t="s">
        <v>360</v>
      </c>
      <c r="V130" s="51" t="s">
        <v>93</v>
      </c>
      <c r="W130" s="52">
        <v>1</v>
      </c>
      <c r="X130" s="51" t="s">
        <v>68</v>
      </c>
      <c r="Y130" s="51" t="s">
        <v>447</v>
      </c>
      <c r="Z130" s="51" t="s">
        <v>433</v>
      </c>
    </row>
    <row r="131" spans="2:26" ht="178.5" x14ac:dyDescent="0.25">
      <c r="B131" s="42"/>
      <c r="C131" s="42"/>
      <c r="D131" s="42"/>
      <c r="E131" s="42"/>
      <c r="F131" s="42"/>
      <c r="G131" s="42"/>
      <c r="H131" s="42"/>
      <c r="I131" s="42"/>
      <c r="J131" s="42"/>
      <c r="K131" s="42"/>
      <c r="L131" s="42"/>
      <c r="M131" s="42"/>
      <c r="N131" s="42"/>
      <c r="O131" s="42"/>
      <c r="P131" s="42"/>
      <c r="Q131" s="42"/>
      <c r="R131" s="51" t="s">
        <v>448</v>
      </c>
      <c r="S131" s="51" t="s">
        <v>80</v>
      </c>
      <c r="T131" s="52">
        <v>0.04</v>
      </c>
      <c r="U131" s="51" t="s">
        <v>360</v>
      </c>
      <c r="V131" s="51" t="s">
        <v>93</v>
      </c>
      <c r="W131" s="52">
        <v>1</v>
      </c>
      <c r="X131" s="51" t="s">
        <v>68</v>
      </c>
      <c r="Y131" s="51" t="s">
        <v>449</v>
      </c>
      <c r="Z131" s="51" t="s">
        <v>436</v>
      </c>
    </row>
    <row r="132" spans="2:26" ht="76.5" x14ac:dyDescent="0.25">
      <c r="B132" s="42"/>
      <c r="C132" s="42"/>
      <c r="D132" s="42"/>
      <c r="E132" s="42"/>
      <c r="F132" s="42"/>
      <c r="G132" s="42"/>
      <c r="H132" s="42"/>
      <c r="I132" s="42"/>
      <c r="J132" s="42"/>
      <c r="K132" s="42"/>
      <c r="L132" s="42"/>
      <c r="M132" s="42"/>
      <c r="N132" s="42"/>
      <c r="O132" s="42"/>
      <c r="P132" s="42"/>
      <c r="Q132" s="42"/>
      <c r="R132" s="51" t="s">
        <v>450</v>
      </c>
      <c r="S132" s="51" t="s">
        <v>80</v>
      </c>
      <c r="T132" s="52">
        <v>0.04</v>
      </c>
      <c r="U132" s="51" t="s">
        <v>166</v>
      </c>
      <c r="V132" s="51" t="s">
        <v>81</v>
      </c>
      <c r="W132" s="52">
        <v>0</v>
      </c>
      <c r="X132" s="51" t="s">
        <v>97</v>
      </c>
      <c r="Y132" s="51"/>
      <c r="Z132" s="51"/>
    </row>
    <row r="133" spans="2:26" ht="63.75" x14ac:dyDescent="0.25">
      <c r="B133" s="42"/>
      <c r="C133" s="42"/>
      <c r="D133" s="42"/>
      <c r="E133" s="42"/>
      <c r="F133" s="42"/>
      <c r="G133" s="42"/>
      <c r="H133" s="42"/>
      <c r="I133" s="42"/>
      <c r="J133" s="42"/>
      <c r="K133" s="42"/>
      <c r="L133" s="42"/>
      <c r="M133" s="42"/>
      <c r="N133" s="42"/>
      <c r="O133" s="42"/>
      <c r="P133" s="42"/>
      <c r="Q133" s="42"/>
      <c r="R133" s="51" t="s">
        <v>451</v>
      </c>
      <c r="S133" s="51" t="s">
        <v>80</v>
      </c>
      <c r="T133" s="52">
        <v>0.04</v>
      </c>
      <c r="U133" s="51" t="s">
        <v>271</v>
      </c>
      <c r="V133" s="51" t="s">
        <v>73</v>
      </c>
      <c r="W133" s="52">
        <v>0</v>
      </c>
      <c r="X133" s="51" t="s">
        <v>97</v>
      </c>
      <c r="Y133" s="51"/>
      <c r="Z133" s="51"/>
    </row>
    <row r="134" spans="2:26" ht="76.5" x14ac:dyDescent="0.25">
      <c r="B134" s="42"/>
      <c r="C134" s="42"/>
      <c r="D134" s="42"/>
      <c r="E134" s="42"/>
      <c r="F134" s="42"/>
      <c r="G134" s="42"/>
      <c r="H134" s="42"/>
      <c r="I134" s="42"/>
      <c r="J134" s="42"/>
      <c r="K134" s="42"/>
      <c r="L134" s="42"/>
      <c r="M134" s="42"/>
      <c r="N134" s="42"/>
      <c r="O134" s="42"/>
      <c r="P134" s="42"/>
      <c r="Q134" s="42"/>
      <c r="R134" s="51" t="s">
        <v>452</v>
      </c>
      <c r="S134" s="51" t="s">
        <v>80</v>
      </c>
      <c r="T134" s="52">
        <v>0.04</v>
      </c>
      <c r="U134" s="51" t="s">
        <v>271</v>
      </c>
      <c r="V134" s="51" t="s">
        <v>64</v>
      </c>
      <c r="W134" s="52">
        <v>0</v>
      </c>
      <c r="X134" s="51" t="s">
        <v>97</v>
      </c>
      <c r="Y134" s="51"/>
      <c r="Z134" s="51"/>
    </row>
    <row r="135" spans="2:26" ht="63.75" x14ac:dyDescent="0.25">
      <c r="B135" s="42"/>
      <c r="C135" s="42"/>
      <c r="D135" s="42"/>
      <c r="E135" s="42"/>
      <c r="F135" s="42"/>
      <c r="G135" s="42"/>
      <c r="H135" s="42"/>
      <c r="I135" s="42"/>
      <c r="J135" s="42"/>
      <c r="K135" s="42"/>
      <c r="L135" s="42"/>
      <c r="M135" s="42"/>
      <c r="N135" s="42"/>
      <c r="O135" s="42"/>
      <c r="P135" s="42"/>
      <c r="Q135" s="42"/>
      <c r="R135" s="51" t="s">
        <v>453</v>
      </c>
      <c r="S135" s="51" t="s">
        <v>80</v>
      </c>
      <c r="T135" s="52">
        <v>0.04</v>
      </c>
      <c r="U135" s="51" t="s">
        <v>454</v>
      </c>
      <c r="V135" s="51" t="s">
        <v>64</v>
      </c>
      <c r="W135" s="52">
        <v>0</v>
      </c>
      <c r="X135" s="51" t="s">
        <v>97</v>
      </c>
      <c r="Y135" s="51"/>
      <c r="Z135" s="51"/>
    </row>
    <row r="136" spans="2:26" ht="114.75" x14ac:dyDescent="0.25">
      <c r="B136" s="42"/>
      <c r="C136" s="42"/>
      <c r="D136" s="42"/>
      <c r="E136" s="42"/>
      <c r="F136" s="42"/>
      <c r="G136" s="42"/>
      <c r="H136" s="42"/>
      <c r="I136" s="42"/>
      <c r="J136" s="42"/>
      <c r="K136" s="42"/>
      <c r="L136" s="42"/>
      <c r="M136" s="42"/>
      <c r="N136" s="42"/>
      <c r="O136" s="42"/>
      <c r="P136" s="42"/>
      <c r="Q136" s="42"/>
      <c r="R136" s="51" t="s">
        <v>455</v>
      </c>
      <c r="S136" s="51" t="s">
        <v>80</v>
      </c>
      <c r="T136" s="52">
        <v>0.04</v>
      </c>
      <c r="U136" s="51" t="s">
        <v>271</v>
      </c>
      <c r="V136" s="51" t="s">
        <v>64</v>
      </c>
      <c r="W136" s="52">
        <v>0</v>
      </c>
      <c r="X136" s="51" t="s">
        <v>97</v>
      </c>
      <c r="Y136" s="51"/>
      <c r="Z136" s="51"/>
    </row>
    <row r="137" spans="2:26" ht="89.25" x14ac:dyDescent="0.25">
      <c r="B137" s="42"/>
      <c r="C137" s="42"/>
      <c r="D137" s="42"/>
      <c r="E137" s="42"/>
      <c r="F137" s="42"/>
      <c r="G137" s="42"/>
      <c r="H137" s="42"/>
      <c r="I137" s="42"/>
      <c r="J137" s="42"/>
      <c r="K137" s="42"/>
      <c r="L137" s="42"/>
      <c r="M137" s="42"/>
      <c r="N137" s="42"/>
      <c r="O137" s="42"/>
      <c r="P137" s="42"/>
      <c r="Q137" s="42"/>
      <c r="R137" s="51" t="s">
        <v>456</v>
      </c>
      <c r="S137" s="51" t="s">
        <v>80</v>
      </c>
      <c r="T137" s="52">
        <v>0.04</v>
      </c>
      <c r="U137" s="51" t="s">
        <v>271</v>
      </c>
      <c r="V137" s="51" t="s">
        <v>64</v>
      </c>
      <c r="W137" s="52">
        <v>0</v>
      </c>
      <c r="X137" s="51" t="s">
        <v>97</v>
      </c>
      <c r="Y137" s="51"/>
      <c r="Z137" s="51"/>
    </row>
    <row r="138" spans="2:26" ht="76.5" x14ac:dyDescent="0.25">
      <c r="B138" s="42"/>
      <c r="C138" s="42"/>
      <c r="D138" s="43"/>
      <c r="E138" s="43"/>
      <c r="F138" s="43"/>
      <c r="G138" s="43"/>
      <c r="H138" s="43"/>
      <c r="I138" s="43"/>
      <c r="J138" s="43"/>
      <c r="K138" s="43"/>
      <c r="L138" s="43"/>
      <c r="M138" s="43"/>
      <c r="N138" s="43"/>
      <c r="O138" s="43"/>
      <c r="P138" s="43"/>
      <c r="Q138" s="43"/>
      <c r="R138" s="51" t="s">
        <v>457</v>
      </c>
      <c r="S138" s="51" t="s">
        <v>80</v>
      </c>
      <c r="T138" s="52">
        <v>0.04</v>
      </c>
      <c r="U138" s="51" t="s">
        <v>276</v>
      </c>
      <c r="V138" s="51" t="s">
        <v>64</v>
      </c>
      <c r="W138" s="52">
        <v>0</v>
      </c>
      <c r="X138" s="51" t="s">
        <v>97</v>
      </c>
      <c r="Y138" s="51"/>
      <c r="Z138" s="51"/>
    </row>
    <row r="139" spans="2:26" ht="102" x14ac:dyDescent="0.25">
      <c r="B139" s="42"/>
      <c r="C139" s="42"/>
      <c r="D139" s="38" t="s">
        <v>458</v>
      </c>
      <c r="E139" s="38" t="s">
        <v>459</v>
      </c>
      <c r="F139" s="38" t="s">
        <v>460</v>
      </c>
      <c r="G139" s="39">
        <v>0.1</v>
      </c>
      <c r="H139" s="39">
        <v>0.625</v>
      </c>
      <c r="I139" s="38" t="s">
        <v>183</v>
      </c>
      <c r="J139" s="38" t="s">
        <v>121</v>
      </c>
      <c r="K139" s="38" t="s">
        <v>249</v>
      </c>
      <c r="L139" s="38" t="s">
        <v>461</v>
      </c>
      <c r="M139" s="39">
        <v>1</v>
      </c>
      <c r="N139" s="38" t="s">
        <v>63</v>
      </c>
      <c r="O139" s="38" t="s">
        <v>64</v>
      </c>
      <c r="P139" s="38" t="s">
        <v>402</v>
      </c>
      <c r="Q139" s="39">
        <v>0.625</v>
      </c>
      <c r="R139" s="51" t="s">
        <v>462</v>
      </c>
      <c r="S139" s="51"/>
      <c r="T139" s="52">
        <v>0.125</v>
      </c>
      <c r="U139" s="51" t="s">
        <v>63</v>
      </c>
      <c r="V139" s="51" t="s">
        <v>103</v>
      </c>
      <c r="W139" s="52">
        <v>1</v>
      </c>
      <c r="X139" s="51" t="s">
        <v>68</v>
      </c>
      <c r="Y139" s="51" t="s">
        <v>463</v>
      </c>
      <c r="Z139" s="51" t="s">
        <v>409</v>
      </c>
    </row>
    <row r="140" spans="2:26" ht="178.5" x14ac:dyDescent="0.25">
      <c r="B140" s="42"/>
      <c r="C140" s="42"/>
      <c r="D140" s="42"/>
      <c r="E140" s="42"/>
      <c r="F140" s="42"/>
      <c r="G140" s="42"/>
      <c r="H140" s="42"/>
      <c r="I140" s="42"/>
      <c r="J140" s="42"/>
      <c r="K140" s="42"/>
      <c r="L140" s="42"/>
      <c r="M140" s="42"/>
      <c r="N140" s="42"/>
      <c r="O140" s="42"/>
      <c r="P140" s="42"/>
      <c r="Q140" s="42"/>
      <c r="R140" s="51" t="s">
        <v>464</v>
      </c>
      <c r="S140" s="51"/>
      <c r="T140" s="52">
        <v>0.125</v>
      </c>
      <c r="U140" s="51" t="s">
        <v>90</v>
      </c>
      <c r="V140" s="51" t="s">
        <v>297</v>
      </c>
      <c r="W140" s="52">
        <v>1</v>
      </c>
      <c r="X140" s="51" t="s">
        <v>68</v>
      </c>
      <c r="Y140" s="51" t="s">
        <v>465</v>
      </c>
      <c r="Z140" s="51" t="s">
        <v>466</v>
      </c>
    </row>
    <row r="141" spans="2:26" ht="127.5" x14ac:dyDescent="0.25">
      <c r="B141" s="42"/>
      <c r="C141" s="42"/>
      <c r="D141" s="42"/>
      <c r="E141" s="42"/>
      <c r="F141" s="42"/>
      <c r="G141" s="42"/>
      <c r="H141" s="42"/>
      <c r="I141" s="42"/>
      <c r="J141" s="42"/>
      <c r="K141" s="42"/>
      <c r="L141" s="42"/>
      <c r="M141" s="42"/>
      <c r="N141" s="42"/>
      <c r="O141" s="42"/>
      <c r="P141" s="42"/>
      <c r="Q141" s="42"/>
      <c r="R141" s="51" t="s">
        <v>467</v>
      </c>
      <c r="S141" s="51"/>
      <c r="T141" s="52">
        <v>0.125</v>
      </c>
      <c r="U141" s="51" t="s">
        <v>131</v>
      </c>
      <c r="V141" s="51" t="s">
        <v>267</v>
      </c>
      <c r="W141" s="52">
        <v>1</v>
      </c>
      <c r="X141" s="51" t="s">
        <v>68</v>
      </c>
      <c r="Y141" s="51" t="s">
        <v>468</v>
      </c>
      <c r="Z141" s="51" t="s">
        <v>427</v>
      </c>
    </row>
    <row r="142" spans="2:26" ht="178.5" x14ac:dyDescent="0.25">
      <c r="B142" s="42"/>
      <c r="C142" s="42"/>
      <c r="D142" s="42"/>
      <c r="E142" s="42"/>
      <c r="F142" s="42"/>
      <c r="G142" s="42"/>
      <c r="H142" s="42"/>
      <c r="I142" s="42"/>
      <c r="J142" s="42"/>
      <c r="K142" s="42"/>
      <c r="L142" s="42"/>
      <c r="M142" s="42"/>
      <c r="N142" s="42"/>
      <c r="O142" s="42"/>
      <c r="P142" s="42"/>
      <c r="Q142" s="42"/>
      <c r="R142" s="51" t="s">
        <v>469</v>
      </c>
      <c r="S142" s="51"/>
      <c r="T142" s="52">
        <v>0.125</v>
      </c>
      <c r="U142" s="51" t="s">
        <v>72</v>
      </c>
      <c r="V142" s="51" t="s">
        <v>334</v>
      </c>
      <c r="W142" s="52">
        <v>1</v>
      </c>
      <c r="X142" s="51" t="s">
        <v>68</v>
      </c>
      <c r="Y142" s="51" t="s">
        <v>470</v>
      </c>
      <c r="Z142" s="51" t="s">
        <v>466</v>
      </c>
    </row>
    <row r="143" spans="2:26" ht="140.25" x14ac:dyDescent="0.25">
      <c r="B143" s="42"/>
      <c r="C143" s="42"/>
      <c r="D143" s="42"/>
      <c r="E143" s="42"/>
      <c r="F143" s="42"/>
      <c r="G143" s="42"/>
      <c r="H143" s="42"/>
      <c r="I143" s="42"/>
      <c r="J143" s="42"/>
      <c r="K143" s="42"/>
      <c r="L143" s="42"/>
      <c r="M143" s="42"/>
      <c r="N143" s="42"/>
      <c r="O143" s="42"/>
      <c r="P143" s="42"/>
      <c r="Q143" s="42"/>
      <c r="R143" s="51" t="s">
        <v>471</v>
      </c>
      <c r="S143" s="51"/>
      <c r="T143" s="52">
        <v>0.125</v>
      </c>
      <c r="U143" s="51" t="s">
        <v>360</v>
      </c>
      <c r="V143" s="51" t="s">
        <v>93</v>
      </c>
      <c r="W143" s="52">
        <v>1</v>
      </c>
      <c r="X143" s="51" t="s">
        <v>68</v>
      </c>
      <c r="Y143" s="51" t="s">
        <v>472</v>
      </c>
      <c r="Z143" s="51" t="s">
        <v>427</v>
      </c>
    </row>
    <row r="144" spans="2:26" ht="76.5" x14ac:dyDescent="0.25">
      <c r="B144" s="42"/>
      <c r="C144" s="42"/>
      <c r="D144" s="42"/>
      <c r="E144" s="42"/>
      <c r="F144" s="42"/>
      <c r="G144" s="42"/>
      <c r="H144" s="42"/>
      <c r="I144" s="42"/>
      <c r="J144" s="42"/>
      <c r="K144" s="42"/>
      <c r="L144" s="42"/>
      <c r="M144" s="42"/>
      <c r="N144" s="42"/>
      <c r="O144" s="42"/>
      <c r="P144" s="42"/>
      <c r="Q144" s="42"/>
      <c r="R144" s="51" t="s">
        <v>473</v>
      </c>
      <c r="S144" s="51"/>
      <c r="T144" s="52">
        <v>0.125</v>
      </c>
      <c r="U144" s="51" t="s">
        <v>166</v>
      </c>
      <c r="V144" s="51" t="s">
        <v>81</v>
      </c>
      <c r="W144" s="52">
        <v>0</v>
      </c>
      <c r="X144" s="51" t="s">
        <v>97</v>
      </c>
      <c r="Y144" s="51"/>
      <c r="Z144" s="51"/>
    </row>
    <row r="145" spans="2:26" ht="76.5" x14ac:dyDescent="0.25">
      <c r="B145" s="42"/>
      <c r="C145" s="42"/>
      <c r="D145" s="42"/>
      <c r="E145" s="42"/>
      <c r="F145" s="42"/>
      <c r="G145" s="42"/>
      <c r="H145" s="42"/>
      <c r="I145" s="42"/>
      <c r="J145" s="42"/>
      <c r="K145" s="42"/>
      <c r="L145" s="42"/>
      <c r="M145" s="42"/>
      <c r="N145" s="42"/>
      <c r="O145" s="42"/>
      <c r="P145" s="42"/>
      <c r="Q145" s="42"/>
      <c r="R145" s="51" t="s">
        <v>474</v>
      </c>
      <c r="S145" s="51"/>
      <c r="T145" s="52">
        <v>0.125</v>
      </c>
      <c r="U145" s="51" t="s">
        <v>271</v>
      </c>
      <c r="V145" s="51" t="s">
        <v>64</v>
      </c>
      <c r="W145" s="52">
        <v>0</v>
      </c>
      <c r="X145" s="51" t="s">
        <v>97</v>
      </c>
      <c r="Y145" s="51"/>
      <c r="Z145" s="51"/>
    </row>
    <row r="146" spans="2:26" ht="76.5" x14ac:dyDescent="0.25">
      <c r="B146" s="42"/>
      <c r="C146" s="42"/>
      <c r="D146" s="43"/>
      <c r="E146" s="43"/>
      <c r="F146" s="43"/>
      <c r="G146" s="43"/>
      <c r="H146" s="43"/>
      <c r="I146" s="43"/>
      <c r="J146" s="43"/>
      <c r="K146" s="43"/>
      <c r="L146" s="43"/>
      <c r="M146" s="43"/>
      <c r="N146" s="43"/>
      <c r="O146" s="43"/>
      <c r="P146" s="43"/>
      <c r="Q146" s="43"/>
      <c r="R146" s="51" t="s">
        <v>475</v>
      </c>
      <c r="S146" s="51"/>
      <c r="T146" s="52">
        <v>0.125</v>
      </c>
      <c r="U146" s="51" t="s">
        <v>276</v>
      </c>
      <c r="V146" s="51" t="s">
        <v>64</v>
      </c>
      <c r="W146" s="52">
        <v>0</v>
      </c>
      <c r="X146" s="51" t="s">
        <v>97</v>
      </c>
      <c r="Y146" s="51"/>
      <c r="Z146" s="51"/>
    </row>
    <row r="147" spans="2:26" ht="204" x14ac:dyDescent="0.25">
      <c r="B147" s="42"/>
      <c r="C147" s="42"/>
      <c r="D147" s="38" t="s">
        <v>180</v>
      </c>
      <c r="E147" s="38" t="s">
        <v>181</v>
      </c>
      <c r="F147" s="38" t="s">
        <v>476</v>
      </c>
      <c r="G147" s="39">
        <v>0.1</v>
      </c>
      <c r="H147" s="39">
        <v>0.8</v>
      </c>
      <c r="I147" s="38" t="s">
        <v>477</v>
      </c>
      <c r="J147" s="38" t="s">
        <v>121</v>
      </c>
      <c r="K147" s="38" t="s">
        <v>478</v>
      </c>
      <c r="L147" s="38" t="s">
        <v>479</v>
      </c>
      <c r="M147" s="39">
        <v>1</v>
      </c>
      <c r="N147" s="38" t="s">
        <v>63</v>
      </c>
      <c r="O147" s="38" t="s">
        <v>64</v>
      </c>
      <c r="P147" s="38" t="s">
        <v>480</v>
      </c>
      <c r="Q147" s="39">
        <v>0.8</v>
      </c>
      <c r="R147" s="51" t="s">
        <v>481</v>
      </c>
      <c r="S147" s="51"/>
      <c r="T147" s="52">
        <v>0.8</v>
      </c>
      <c r="U147" s="51" t="s">
        <v>63</v>
      </c>
      <c r="V147" s="51" t="s">
        <v>267</v>
      </c>
      <c r="W147" s="52">
        <v>1</v>
      </c>
      <c r="X147" s="51" t="s">
        <v>68</v>
      </c>
      <c r="Y147" s="51" t="s">
        <v>482</v>
      </c>
      <c r="Z147" s="51" t="s">
        <v>483</v>
      </c>
    </row>
    <row r="148" spans="2:26" ht="76.5" x14ac:dyDescent="0.25">
      <c r="B148" s="43"/>
      <c r="C148" s="43"/>
      <c r="D148" s="43"/>
      <c r="E148" s="43"/>
      <c r="F148" s="43"/>
      <c r="G148" s="43"/>
      <c r="H148" s="43"/>
      <c r="I148" s="43"/>
      <c r="J148" s="43"/>
      <c r="K148" s="43"/>
      <c r="L148" s="43"/>
      <c r="M148" s="43"/>
      <c r="N148" s="43"/>
      <c r="O148" s="43"/>
      <c r="P148" s="43"/>
      <c r="Q148" s="43"/>
      <c r="R148" s="51" t="s">
        <v>484</v>
      </c>
      <c r="S148" s="51"/>
      <c r="T148" s="52">
        <v>0.2</v>
      </c>
      <c r="U148" s="51" t="s">
        <v>360</v>
      </c>
      <c r="V148" s="51" t="s">
        <v>64</v>
      </c>
      <c r="W148" s="52">
        <v>0</v>
      </c>
      <c r="X148" s="51" t="s">
        <v>97</v>
      </c>
      <c r="Y148" s="51"/>
      <c r="Z148" s="51"/>
    </row>
  </sheetData>
  <mergeCells count="303">
    <mergeCell ref="B100:E100"/>
    <mergeCell ref="F100:I100"/>
    <mergeCell ref="J100:Q100"/>
    <mergeCell ref="R100:V100"/>
    <mergeCell ref="Y100:Z100"/>
    <mergeCell ref="D101:E101"/>
    <mergeCell ref="W100:W101"/>
    <mergeCell ref="X100:X101"/>
    <mergeCell ref="B102:B148"/>
    <mergeCell ref="C102:C148"/>
    <mergeCell ref="D102:D113"/>
    <mergeCell ref="E102:E113"/>
    <mergeCell ref="F102:F113"/>
    <mergeCell ref="G102:G113"/>
    <mergeCell ref="H102:H113"/>
    <mergeCell ref="I102:I113"/>
    <mergeCell ref="J102:J107"/>
    <mergeCell ref="K102:K107"/>
    <mergeCell ref="L102:L107"/>
    <mergeCell ref="M102:M107"/>
    <mergeCell ref="N102:N107"/>
    <mergeCell ref="O102:O107"/>
    <mergeCell ref="P102:P107"/>
    <mergeCell ref="Q102:Q107"/>
    <mergeCell ref="J108:J113"/>
    <mergeCell ref="K108:K113"/>
    <mergeCell ref="L108:L113"/>
    <mergeCell ref="M108:M113"/>
    <mergeCell ref="N108:N113"/>
    <mergeCell ref="O108:O113"/>
    <mergeCell ref="P108:P113"/>
    <mergeCell ref="Q108:Q113"/>
    <mergeCell ref="D114:D138"/>
    <mergeCell ref="E114:E138"/>
    <mergeCell ref="F114:F138"/>
    <mergeCell ref="G114:G138"/>
    <mergeCell ref="H114:H138"/>
    <mergeCell ref="I114:I138"/>
    <mergeCell ref="J114:J138"/>
    <mergeCell ref="K114:K138"/>
    <mergeCell ref="L114:L138"/>
    <mergeCell ref="M114:M138"/>
    <mergeCell ref="I139:I146"/>
    <mergeCell ref="J139:J146"/>
    <mergeCell ref="K139:K146"/>
    <mergeCell ref="L139:L146"/>
    <mergeCell ref="M139:M146"/>
    <mergeCell ref="D139:D146"/>
    <mergeCell ref="E139:E146"/>
    <mergeCell ref="F139:F146"/>
    <mergeCell ref="G139:G146"/>
    <mergeCell ref="H139:H146"/>
    <mergeCell ref="Q147:Q148"/>
    <mergeCell ref="N114:N138"/>
    <mergeCell ref="O114:O138"/>
    <mergeCell ref="P114:P138"/>
    <mergeCell ref="Q114:Q138"/>
    <mergeCell ref="N139:N146"/>
    <mergeCell ref="O139:O146"/>
    <mergeCell ref="Y77:Z77"/>
    <mergeCell ref="P139:P146"/>
    <mergeCell ref="Q139:Q146"/>
    <mergeCell ref="D147:D148"/>
    <mergeCell ref="E147:E148"/>
    <mergeCell ref="F147:F148"/>
    <mergeCell ref="G147:G148"/>
    <mergeCell ref="H147:H148"/>
    <mergeCell ref="I147:I148"/>
    <mergeCell ref="J147:J148"/>
    <mergeCell ref="K147:K148"/>
    <mergeCell ref="L147:L148"/>
    <mergeCell ref="M147:M148"/>
    <mergeCell ref="N147:N148"/>
    <mergeCell ref="O147:O148"/>
    <mergeCell ref="P147:P148"/>
    <mergeCell ref="N79:N93"/>
    <mergeCell ref="B77:E77"/>
    <mergeCell ref="F77:I77"/>
    <mergeCell ref="J77:Q77"/>
    <mergeCell ref="R77:V77"/>
    <mergeCell ref="P94:P99"/>
    <mergeCell ref="D78:E78"/>
    <mergeCell ref="W77:W78"/>
    <mergeCell ref="X77:X78"/>
    <mergeCell ref="B79:B99"/>
    <mergeCell ref="C79:C99"/>
    <mergeCell ref="D79:D93"/>
    <mergeCell ref="E79:E93"/>
    <mergeCell ref="F79:F93"/>
    <mergeCell ref="G79:G93"/>
    <mergeCell ref="H79:H93"/>
    <mergeCell ref="I79:I93"/>
    <mergeCell ref="J79:J93"/>
    <mergeCell ref="K79:K93"/>
    <mergeCell ref="L79:L93"/>
    <mergeCell ref="M79:M93"/>
    <mergeCell ref="Q94:Q99"/>
    <mergeCell ref="O79:O93"/>
    <mergeCell ref="P79:P93"/>
    <mergeCell ref="Q79:Q93"/>
    <mergeCell ref="D94:D99"/>
    <mergeCell ref="E94:E99"/>
    <mergeCell ref="F94:F99"/>
    <mergeCell ref="G94:G99"/>
    <mergeCell ref="H94:H99"/>
    <mergeCell ref="I94:I99"/>
    <mergeCell ref="J94:J99"/>
    <mergeCell ref="K94:K99"/>
    <mergeCell ref="L94:L99"/>
    <mergeCell ref="M94:M99"/>
    <mergeCell ref="N94:N99"/>
    <mergeCell ref="O94:O99"/>
    <mergeCell ref="B46:E46"/>
    <mergeCell ref="F46:I46"/>
    <mergeCell ref="J46:Q46"/>
    <mergeCell ref="R46:V46"/>
    <mergeCell ref="Y46:Z46"/>
    <mergeCell ref="D47:E47"/>
    <mergeCell ref="W46:W47"/>
    <mergeCell ref="X46:X47"/>
    <mergeCell ref="B48:B76"/>
    <mergeCell ref="C48:C76"/>
    <mergeCell ref="D48:D54"/>
    <mergeCell ref="E48:E54"/>
    <mergeCell ref="F48:F54"/>
    <mergeCell ref="G48:G54"/>
    <mergeCell ref="H48:H54"/>
    <mergeCell ref="I48:I54"/>
    <mergeCell ref="J48:J52"/>
    <mergeCell ref="K48:K52"/>
    <mergeCell ref="L48:L52"/>
    <mergeCell ref="M48:M52"/>
    <mergeCell ref="N48:N52"/>
    <mergeCell ref="O48:O52"/>
    <mergeCell ref="P48:P52"/>
    <mergeCell ref="Q48:Q52"/>
    <mergeCell ref="J53:J54"/>
    <mergeCell ref="K53:K54"/>
    <mergeCell ref="L53:L54"/>
    <mergeCell ref="M53:M54"/>
    <mergeCell ref="N53:N54"/>
    <mergeCell ref="O53:O54"/>
    <mergeCell ref="P53:P54"/>
    <mergeCell ref="Q53:Q54"/>
    <mergeCell ref="D55:D73"/>
    <mergeCell ref="E55:E73"/>
    <mergeCell ref="F55:F73"/>
    <mergeCell ref="G55:G73"/>
    <mergeCell ref="H55:H73"/>
    <mergeCell ref="I55:I73"/>
    <mergeCell ref="J55:J57"/>
    <mergeCell ref="K55:K57"/>
    <mergeCell ref="L55:L57"/>
    <mergeCell ref="M55:M57"/>
    <mergeCell ref="J63:J66"/>
    <mergeCell ref="K63:K66"/>
    <mergeCell ref="L63:L66"/>
    <mergeCell ref="M63:M66"/>
    <mergeCell ref="N55:N57"/>
    <mergeCell ref="O55:O57"/>
    <mergeCell ref="P55:P57"/>
    <mergeCell ref="Q55:Q57"/>
    <mergeCell ref="J58:J62"/>
    <mergeCell ref="K58:K62"/>
    <mergeCell ref="L58:L62"/>
    <mergeCell ref="M58:M62"/>
    <mergeCell ref="N58:N62"/>
    <mergeCell ref="O58:O62"/>
    <mergeCell ref="P58:P62"/>
    <mergeCell ref="Q58:Q62"/>
    <mergeCell ref="N63:N66"/>
    <mergeCell ref="O63:O66"/>
    <mergeCell ref="P63:P66"/>
    <mergeCell ref="Q63:Q66"/>
    <mergeCell ref="J67:J73"/>
    <mergeCell ref="K67:K73"/>
    <mergeCell ref="L67:L73"/>
    <mergeCell ref="M67:M73"/>
    <mergeCell ref="N67:N73"/>
    <mergeCell ref="O67:O73"/>
    <mergeCell ref="P67:P73"/>
    <mergeCell ref="Q67:Q73"/>
    <mergeCell ref="D74:D76"/>
    <mergeCell ref="E74:E76"/>
    <mergeCell ref="F74:F76"/>
    <mergeCell ref="G74:G76"/>
    <mergeCell ref="H74:H76"/>
    <mergeCell ref="N74:N76"/>
    <mergeCell ref="O74:O76"/>
    <mergeCell ref="P74:P76"/>
    <mergeCell ref="Q74:Q76"/>
    <mergeCell ref="I74:I76"/>
    <mergeCell ref="J74:J76"/>
    <mergeCell ref="K74:K76"/>
    <mergeCell ref="L74:L76"/>
    <mergeCell ref="M74:M76"/>
    <mergeCell ref="P37:P40"/>
    <mergeCell ref="Q37:Q40"/>
    <mergeCell ref="J41:J43"/>
    <mergeCell ref="K41:K43"/>
    <mergeCell ref="L41:L43"/>
    <mergeCell ref="M41:M43"/>
    <mergeCell ref="N41:N43"/>
    <mergeCell ref="O41:O43"/>
    <mergeCell ref="P41:P43"/>
    <mergeCell ref="Q41:Q43"/>
    <mergeCell ref="J37:J40"/>
    <mergeCell ref="K37:K40"/>
    <mergeCell ref="L37:L40"/>
    <mergeCell ref="M37:M40"/>
    <mergeCell ref="N37:N40"/>
    <mergeCell ref="O37:O40"/>
    <mergeCell ref="D37:D45"/>
    <mergeCell ref="E37:E45"/>
    <mergeCell ref="F37:F45"/>
    <mergeCell ref="G37:G45"/>
    <mergeCell ref="H37:H45"/>
    <mergeCell ref="I37:I45"/>
    <mergeCell ref="P28:P29"/>
    <mergeCell ref="Q28:Q29"/>
    <mergeCell ref="J30:J36"/>
    <mergeCell ref="K30:K36"/>
    <mergeCell ref="L30:L36"/>
    <mergeCell ref="M30:M36"/>
    <mergeCell ref="N30:N36"/>
    <mergeCell ref="O30:O36"/>
    <mergeCell ref="P30:P36"/>
    <mergeCell ref="Q30:Q36"/>
    <mergeCell ref="J28:J29"/>
    <mergeCell ref="K28:K29"/>
    <mergeCell ref="L28:L29"/>
    <mergeCell ref="M28:M29"/>
    <mergeCell ref="N28:N29"/>
    <mergeCell ref="O28:O29"/>
    <mergeCell ref="P24:P25"/>
    <mergeCell ref="Q24:Q25"/>
    <mergeCell ref="J26:J27"/>
    <mergeCell ref="K26:K27"/>
    <mergeCell ref="L26:L27"/>
    <mergeCell ref="M26:M27"/>
    <mergeCell ref="N26:N27"/>
    <mergeCell ref="O26:O27"/>
    <mergeCell ref="P26:P27"/>
    <mergeCell ref="Q26:Q27"/>
    <mergeCell ref="N21:N23"/>
    <mergeCell ref="O21:O23"/>
    <mergeCell ref="P21:P23"/>
    <mergeCell ref="Q21:Q23"/>
    <mergeCell ref="J24:J25"/>
    <mergeCell ref="K24:K25"/>
    <mergeCell ref="L24:L25"/>
    <mergeCell ref="M24:M25"/>
    <mergeCell ref="N24:N25"/>
    <mergeCell ref="O24:O25"/>
    <mergeCell ref="Q13:Q15"/>
    <mergeCell ref="J16:J20"/>
    <mergeCell ref="K16:K20"/>
    <mergeCell ref="L16:L20"/>
    <mergeCell ref="M16:M20"/>
    <mergeCell ref="N16:N20"/>
    <mergeCell ref="O16:O20"/>
    <mergeCell ref="P16:P20"/>
    <mergeCell ref="Q16:Q20"/>
    <mergeCell ref="O8:O12"/>
    <mergeCell ref="P8:P12"/>
    <mergeCell ref="Q8:Q12"/>
    <mergeCell ref="J13:J15"/>
    <mergeCell ref="K13:K15"/>
    <mergeCell ref="L13:L15"/>
    <mergeCell ref="M13:M15"/>
    <mergeCell ref="N13:N15"/>
    <mergeCell ref="O13:O15"/>
    <mergeCell ref="P13:P15"/>
    <mergeCell ref="I8:I36"/>
    <mergeCell ref="J8:J12"/>
    <mergeCell ref="K8:K12"/>
    <mergeCell ref="L8:L12"/>
    <mergeCell ref="M8:M12"/>
    <mergeCell ref="N8:N12"/>
    <mergeCell ref="J21:J23"/>
    <mergeCell ref="K21:K23"/>
    <mergeCell ref="L21:L23"/>
    <mergeCell ref="M21:M23"/>
    <mergeCell ref="X6:X7"/>
    <mergeCell ref="Y6:Z6"/>
    <mergeCell ref="D7:E7"/>
    <mergeCell ref="B8:B45"/>
    <mergeCell ref="C8:C45"/>
    <mergeCell ref="D8:D36"/>
    <mergeCell ref="E8:E36"/>
    <mergeCell ref="F8:F36"/>
    <mergeCell ref="G8:G36"/>
    <mergeCell ref="H8:H36"/>
    <mergeCell ref="B2:D4"/>
    <mergeCell ref="E2:Z2"/>
    <mergeCell ref="E3:O3"/>
    <mergeCell ref="P3:Z3"/>
    <mergeCell ref="E4:Z4"/>
    <mergeCell ref="B6:E6"/>
    <mergeCell ref="F6:I6"/>
    <mergeCell ref="J6:Q6"/>
    <mergeCell ref="R6:V6"/>
    <mergeCell ref="W6:W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PES-IND-001</vt:lpstr>
      <vt:lpstr>consolidado </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Office 2007 XLSX</dc:title>
  <dc:subject>Office 2007 XLSX</dc:subject>
  <dc:creator>PHP</dc:creator>
  <cp:keywords>office excel 2007 PHPExcel</cp:keywords>
  <dc:description>Office 2007 XLSX, generated by PHPExcel.</dc:description>
  <cp:lastModifiedBy>user</cp:lastModifiedBy>
  <dcterms:created xsi:type="dcterms:W3CDTF">2022-10-28T16:14:13Z</dcterms:created>
  <dcterms:modified xsi:type="dcterms:W3CDTF">2022-10-28T22:07:26Z</dcterms:modified>
  <cp:category>Formulario</cp:category>
</cp:coreProperties>
</file>