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uaermv-my.sharepoint.com/personal/janyther_guerrero_umv_gov_co/Documents/UMV/Rendicion cuentas/"/>
    </mc:Choice>
  </mc:AlternateContent>
  <bookViews>
    <workbookView xWindow="0" yWindow="0" windowWidth="20490" windowHeight="6420"/>
  </bookViews>
  <sheets>
    <sheet name="Análisis" sheetId="4" r:id="rId1"/>
    <sheet name="TWITTER" sheetId="1" r:id="rId2"/>
    <sheet name="INSTAGRAM" sheetId="2" r:id="rId3"/>
    <sheet name="FACEBOOK" sheetId="3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4" l="1"/>
  <c r="D11" i="4"/>
  <c r="E11" i="4"/>
  <c r="F11" i="4"/>
  <c r="C11" i="4"/>
  <c r="G5" i="4"/>
  <c r="G6" i="4"/>
  <c r="G7" i="4"/>
  <c r="G8" i="4"/>
  <c r="G9" i="4"/>
  <c r="G10" i="4"/>
  <c r="G4" i="4"/>
  <c r="C19" i="2"/>
  <c r="E30" i="3" l="1"/>
  <c r="E29" i="3"/>
  <c r="E27" i="3"/>
  <c r="E26" i="3"/>
  <c r="E25" i="3"/>
  <c r="C25" i="2"/>
  <c r="C24" i="2"/>
  <c r="C23" i="2"/>
  <c r="C21" i="2"/>
  <c r="C20" i="2"/>
  <c r="H16" i="1"/>
  <c r="H15" i="1"/>
  <c r="H14" i="1"/>
  <c r="H8" i="1"/>
  <c r="H7" i="1"/>
  <c r="H6" i="1"/>
</calcChain>
</file>

<file path=xl/sharedStrings.xml><?xml version="1.0" encoding="utf-8"?>
<sst xmlns="http://schemas.openxmlformats.org/spreadsheetml/2006/main" count="149" uniqueCount="58">
  <si>
    <t>¿Qué te gustaría saber en nuestra próxima Rendición de Cuentas 2022?</t>
  </si>
  <si>
    <t xml:space="preserve">Solicitudes de malla vial </t>
  </si>
  <si>
    <t>PREGUNTA</t>
  </si>
  <si>
    <t>FECHA DE PUBLICACIÓN</t>
  </si>
  <si>
    <t>N° DE VOTOS</t>
  </si>
  <si>
    <t>Quiénes intervienen vías</t>
  </si>
  <si>
    <t xml:space="preserve">	Otro</t>
  </si>
  <si>
    <t xml:space="preserve">Cómo se priorizan vías  </t>
  </si>
  <si>
    <t>GRUPO DE PREGUNTAS</t>
  </si>
  <si>
    <t>Cómo arreglamos las vías</t>
  </si>
  <si>
    <t xml:space="preserve">Daños en el mantenimiento </t>
  </si>
  <si>
    <t xml:space="preserve">Contratación en la UMV </t>
  </si>
  <si>
    <t>Otro</t>
  </si>
  <si>
    <t>COMENTARIOS</t>
  </si>
  <si>
    <t>21 de julio</t>
  </si>
  <si>
    <t>fabian andres celis @fabianandresce2·21 jul.En respuesta a @UMVbogota. Para cuando el resto de ciudad?, del 100% de la malla vial en bogota el 95% esta vuelta nada</t>
  </si>
  <si>
    <t>Diego Camilo Sarmiento Melo @ingdicasame· 21 jul. En respuesta a @UMVbogota % de intervenciones realizadas con respecto al total de solicitudes de la ciudadanía.</t>
  </si>
  <si>
    <t>efrain gonzalez @egonzalezos1 ·22 jul. En respuesta a @UMVbogota Que digan la verdad.. porque todo está de mal en peor</t>
  </si>
  <si>
    <t>⚖️Rafael Zapata⚖️@Rezapatam·21 jul.En respuesta a @UMVbogota La verdad es que nadie sabe cómo ni cuando arreglan. Si es que lo llegan a hacer.</t>
  </si>
  <si>
    <t>25 de julio</t>
  </si>
  <si>
    <t>36.4%</t>
  </si>
  <si>
    <t>18.2%</t>
  </si>
  <si>
    <t>45.5%</t>
  </si>
  <si>
    <t xml:space="preserve">25 de julio
</t>
  </si>
  <si>
    <t>33.3%</t>
  </si>
  <si>
    <t>16.7%</t>
  </si>
  <si>
    <t>28 de julio</t>
  </si>
  <si>
    <t>66.7%</t>
  </si>
  <si>
    <t xml:space="preserve">28 de julio
</t>
  </si>
  <si>
    <t>47.8%</t>
  </si>
  <si>
    <t>30.4%</t>
  </si>
  <si>
    <t>21.7%</t>
  </si>
  <si>
    <t>NÚMERO DE VOTOS POR  PREGUNTA</t>
  </si>
  <si>
    <t>PORCENTAJE POR PREGUNTA</t>
  </si>
  <si>
    <t>En respuesta a @UMVbogota
La calle 63 entre carreras 4 (antigua 3B) y 3 está llena de cráteres. Hace 5 meses reporte pero sigue rota y peor con cada semana que pasa.</t>
  </si>
  <si>
    <t>En respuesta a @UMVbogota Me gustaría saber si van a incluir que nos dejaron plantados en la 66a para mantenimiento de la vía. 
Que no asistieron al cumpleaños del hueco y que deben el regalo.</t>
  </si>
  <si>
    <t>PORCENTAJE  DE VOTO POR NO</t>
  </si>
  <si>
    <t>PORCENTAJE DE VOTO POR SÍ</t>
  </si>
  <si>
    <t>Cuéntanos qué quieres conocer acerca de nuestra gestión</t>
  </si>
  <si>
    <t>¿Cuánto tiempo demora una intervención</t>
  </si>
  <si>
    <t xml:space="preserve">Todo </t>
  </si>
  <si>
    <t>Me gustaría que me dieran un instructivo de como registrar huecos y daños a la malla vial</t>
  </si>
  <si>
    <t>Pronósticos futuros. Al finalizar el año cuántos kilómetros piensan arreglar, lo mismo para 2024</t>
  </si>
  <si>
    <t>Sobrela autopista norte debería estar en un buen estado, pintada para ser principal</t>
  </si>
  <si>
    <t>ENCUESTA INSTAGRAM</t>
  </si>
  <si>
    <t>ENCUESTA TWITTER</t>
  </si>
  <si>
    <t>TOTAL VOTOS POR PREGUNTA</t>
  </si>
  <si>
    <t>Otro / Comentarios</t>
  </si>
  <si>
    <t>TOTAL DE VOTOS POR PREGUNTA</t>
  </si>
  <si>
    <t>Twitter</t>
  </si>
  <si>
    <t xml:space="preserve">Instagram </t>
  </si>
  <si>
    <t xml:space="preserve">Facebook </t>
  </si>
  <si>
    <t>Forms</t>
  </si>
  <si>
    <t>Seria muy bueno que cada vez que arreglen una calle tomar una foto del antes y después para poder ver el cambio . También sería interesante que cuando arreglen un hueco envíen un correo a la persona que reporto para saber que la denuncia es atendida</t>
  </si>
  <si>
    <t>La UMV aún tiene en cuenta las peticiones de la app Gobierno Abierto de Bogotá</t>
  </si>
  <si>
    <t xml:space="preserve">TOTALES </t>
  </si>
  <si>
    <t xml:space="preserve">PREGUNTAS </t>
  </si>
  <si>
    <t>TOTAL DE VOTOS Y PARTICIPACIÓN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</si>
</sst>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1" applyNumberFormat="1" applyFont="1" applyBorder="1" applyAlignment="1">
      <alignment wrapText="1"/>
    </xf>
    <xf numFmtId="9" fontId="0" fillId="0" borderId="3" xfId="0" applyNumberFormat="1" applyBorder="1" applyAlignment="1">
      <alignment horizontal="right" wrapText="1"/>
    </xf>
    <xf numFmtId="0" fontId="0" fillId="0" borderId="0" xfId="0" applyAlignment="1">
      <alignment horizontal="right" wrapText="1"/>
    </xf>
    <xf numFmtId="9" fontId="0" fillId="0" borderId="0" xfId="0" applyNumberFormat="1" applyBorder="1" applyAlignment="1">
      <alignment horizontal="right" wrapText="1"/>
    </xf>
    <xf numFmtId="9" fontId="0" fillId="0" borderId="6" xfId="0" applyNumberFormat="1" applyBorder="1" applyAlignment="1">
      <alignment horizontal="right" wrapText="1"/>
    </xf>
    <xf numFmtId="10" fontId="0" fillId="0" borderId="3" xfId="0" applyNumberFormat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1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2" fillId="0" borderId="6" xfId="0" applyFont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2" fillId="0" borderId="6" xfId="0" applyFont="1" applyBorder="1" applyAlignment="1">
      <alignment horizontal="center"/>
    </xf>
    <xf numFmtId="0" fontId="0" fillId="0" borderId="1" xfId="0" applyBorder="1"/>
    <xf numFmtId="0" fontId="0" fillId="0" borderId="10" xfId="1" applyNumberFormat="1" applyFont="1" applyBorder="1" applyAlignment="1">
      <alignment wrapText="1"/>
    </xf>
    <xf numFmtId="0" fontId="0" fillId="0" borderId="10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2" borderId="1" xfId="0" applyFill="1" applyBorder="1"/>
    <xf numFmtId="0" fontId="2" fillId="2" borderId="1" xfId="0" applyFont="1" applyFill="1" applyBorder="1" applyAlignment="1">
      <alignment horizontal="center"/>
    </xf>
    <xf numFmtId="0" fontId="0" fillId="0" borderId="1" xfId="0" applyFill="1" applyBorder="1"/>
    <xf numFmtId="0" fontId="4" fillId="0" borderId="1" xfId="0" applyFont="1" applyFill="1" applyBorder="1"/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3" fillId="2" borderId="1" xfId="0" applyFont="1" applyFill="1" applyBorder="1" applyAlignment="1">
      <alignment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VOTOS</a:t>
            </a:r>
            <a:r>
              <a:rPr lang="en-US" baseline="0"/>
              <a:t> Y PARTICIPACIONES EN LA ENCUESTA </a:t>
            </a:r>
            <a:r>
              <a:rPr lang="en-US"/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Análisis!$G$3</c:f>
              <c:strCache>
                <c:ptCount val="1"/>
                <c:pt idx="0">
                  <c:v>TOTALES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FD6-4F09-B80D-E6A4D85666AA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FD6-4F09-B80D-E6A4D85666AA}"/>
              </c:ext>
            </c:extLst>
          </c:dPt>
          <c:dPt>
            <c:idx val="6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FD6-4F09-B80D-E6A4D85666A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Análisis!$B$4:$B$10</c:f>
              <c:strCache>
                <c:ptCount val="7"/>
                <c:pt idx="0">
                  <c:v>Solicitudes de malla vial </c:v>
                </c:pt>
                <c:pt idx="1">
                  <c:v>Quiénes intervienen vías</c:v>
                </c:pt>
                <c:pt idx="2">
                  <c:v>Cómo se priorizan vías  </c:v>
                </c:pt>
                <c:pt idx="3">
                  <c:v>Cómo arreglamos las vías</c:v>
                </c:pt>
                <c:pt idx="4">
                  <c:v>Daños en el mantenimiento </c:v>
                </c:pt>
                <c:pt idx="5">
                  <c:v>Contratación en la UMV </c:v>
                </c:pt>
                <c:pt idx="6">
                  <c:v>Otro / Comentarios</c:v>
                </c:pt>
              </c:strCache>
            </c:strRef>
          </c:cat>
          <c:val>
            <c:numRef>
              <c:f>Análisis!$G$4:$G$10</c:f>
              <c:numCache>
                <c:formatCode>General</c:formatCode>
                <c:ptCount val="7"/>
                <c:pt idx="0">
                  <c:v>56</c:v>
                </c:pt>
                <c:pt idx="1">
                  <c:v>48</c:v>
                </c:pt>
                <c:pt idx="2">
                  <c:v>63</c:v>
                </c:pt>
                <c:pt idx="3">
                  <c:v>62</c:v>
                </c:pt>
                <c:pt idx="4">
                  <c:v>49</c:v>
                </c:pt>
                <c:pt idx="5">
                  <c:v>49</c:v>
                </c:pt>
                <c:pt idx="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D6-4F09-B80D-E6A4D8566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10888208"/>
        <c:axId val="1010888624"/>
      </c:barChart>
      <c:catAx>
        <c:axId val="10108882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10888624"/>
        <c:crosses val="autoZero"/>
        <c:auto val="1"/>
        <c:lblAlgn val="ctr"/>
        <c:lblOffset val="100"/>
        <c:noMultiLvlLbl val="0"/>
      </c:catAx>
      <c:valAx>
        <c:axId val="1010888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108882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1</xdr:row>
      <xdr:rowOff>190500</xdr:rowOff>
    </xdr:from>
    <xdr:to>
      <xdr:col>14</xdr:col>
      <xdr:colOff>285750</xdr:colOff>
      <xdr:row>16</xdr:row>
      <xdr:rowOff>85725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0"/>
  <sheetViews>
    <sheetView tabSelected="1" topLeftCell="A3" zoomScale="80" zoomScaleNormal="80" workbookViewId="0">
      <selection activeCell="B13" sqref="B13:G13"/>
    </sheetView>
  </sheetViews>
  <sheetFormatPr baseColWidth="10" defaultRowHeight="15.75" x14ac:dyDescent="0.25"/>
  <cols>
    <col min="1" max="1" width="3.875" customWidth="1"/>
    <col min="2" max="2" width="25.75" customWidth="1"/>
    <col min="3" max="3" width="10.625" customWidth="1"/>
    <col min="4" max="4" width="12.375" customWidth="1"/>
    <col min="5" max="5" width="11" customWidth="1"/>
    <col min="6" max="6" width="9.375" customWidth="1"/>
  </cols>
  <sheetData>
    <row r="3" spans="2:7" x14ac:dyDescent="0.25">
      <c r="B3" s="43" t="s">
        <v>56</v>
      </c>
      <c r="C3" s="43" t="s">
        <v>49</v>
      </c>
      <c r="D3" s="43" t="s">
        <v>50</v>
      </c>
      <c r="E3" s="43" t="s">
        <v>51</v>
      </c>
      <c r="F3" s="45" t="s">
        <v>52</v>
      </c>
      <c r="G3" s="48" t="s">
        <v>55</v>
      </c>
    </row>
    <row r="4" spans="2:7" x14ac:dyDescent="0.25">
      <c r="B4" s="22" t="s">
        <v>1</v>
      </c>
      <c r="C4" s="41">
        <v>7</v>
      </c>
      <c r="D4" s="42">
        <v>43</v>
      </c>
      <c r="E4" s="40">
        <v>2</v>
      </c>
      <c r="F4" s="40">
        <v>4</v>
      </c>
      <c r="G4" s="47">
        <f>SUM(C4:F4)</f>
        <v>56</v>
      </c>
    </row>
    <row r="5" spans="2:7" x14ac:dyDescent="0.25">
      <c r="B5" s="22" t="s">
        <v>5</v>
      </c>
      <c r="C5" s="22">
        <v>2</v>
      </c>
      <c r="D5" s="40">
        <v>40</v>
      </c>
      <c r="E5" s="40">
        <v>3</v>
      </c>
      <c r="F5" s="40">
        <v>3</v>
      </c>
      <c r="G5" s="49">
        <f t="shared" ref="G5:G10" si="0">SUM(C5:F5)</f>
        <v>48</v>
      </c>
    </row>
    <row r="6" spans="2:7" x14ac:dyDescent="0.25">
      <c r="B6" s="22" t="s">
        <v>7</v>
      </c>
      <c r="C6" s="22">
        <v>11</v>
      </c>
      <c r="D6" s="40">
        <v>49</v>
      </c>
      <c r="E6" s="40">
        <v>0</v>
      </c>
      <c r="F6" s="40">
        <v>3</v>
      </c>
      <c r="G6" s="50">
        <f t="shared" si="0"/>
        <v>63</v>
      </c>
    </row>
    <row r="7" spans="2:7" x14ac:dyDescent="0.25">
      <c r="B7" s="22" t="s">
        <v>9</v>
      </c>
      <c r="C7" s="22">
        <v>21</v>
      </c>
      <c r="D7" s="40">
        <v>37</v>
      </c>
      <c r="E7" s="40">
        <v>0</v>
      </c>
      <c r="F7" s="40">
        <v>4</v>
      </c>
      <c r="G7" s="47">
        <f t="shared" si="0"/>
        <v>62</v>
      </c>
    </row>
    <row r="8" spans="2:7" x14ac:dyDescent="0.25">
      <c r="B8" s="22" t="s">
        <v>10</v>
      </c>
      <c r="C8" s="22">
        <v>10</v>
      </c>
      <c r="D8" s="40">
        <v>34</v>
      </c>
      <c r="E8" s="40">
        <v>3</v>
      </c>
      <c r="F8" s="40">
        <v>2</v>
      </c>
      <c r="G8" s="47">
        <f t="shared" si="0"/>
        <v>49</v>
      </c>
    </row>
    <row r="9" spans="2:7" x14ac:dyDescent="0.25">
      <c r="B9" s="22" t="s">
        <v>11</v>
      </c>
      <c r="C9" s="22">
        <v>9</v>
      </c>
      <c r="D9" s="40">
        <v>37</v>
      </c>
      <c r="E9" s="40">
        <v>0</v>
      </c>
      <c r="F9" s="40">
        <v>3</v>
      </c>
      <c r="G9" s="47">
        <f t="shared" si="0"/>
        <v>49</v>
      </c>
    </row>
    <row r="10" spans="2:7" x14ac:dyDescent="0.25">
      <c r="B10" s="22" t="s">
        <v>47</v>
      </c>
      <c r="C10" s="22">
        <v>3</v>
      </c>
      <c r="D10" s="40">
        <v>3</v>
      </c>
      <c r="E10" s="40">
        <v>0</v>
      </c>
      <c r="F10" s="40">
        <v>1</v>
      </c>
      <c r="G10" s="47">
        <f t="shared" si="0"/>
        <v>7</v>
      </c>
    </row>
    <row r="11" spans="2:7" ht="31.5" x14ac:dyDescent="0.25">
      <c r="B11" s="46" t="s">
        <v>57</v>
      </c>
      <c r="C11" s="52">
        <f>SUM(C4:C10)</f>
        <v>63</v>
      </c>
      <c r="D11" s="52">
        <f t="shared" ref="D11:F11" si="1">SUM(D4:D10)</f>
        <v>243</v>
      </c>
      <c r="E11" s="52">
        <f t="shared" si="1"/>
        <v>8</v>
      </c>
      <c r="F11" s="52">
        <f t="shared" si="1"/>
        <v>20</v>
      </c>
      <c r="G11" s="53">
        <f>SUM(G4:G10)</f>
        <v>334</v>
      </c>
    </row>
    <row r="13" spans="2:7" x14ac:dyDescent="0.25">
      <c r="B13" s="44" t="s">
        <v>38</v>
      </c>
      <c r="C13" s="44"/>
      <c r="D13" s="44"/>
      <c r="E13" s="44"/>
      <c r="F13" s="44"/>
      <c r="G13" s="44"/>
    </row>
    <row r="14" spans="2:7" ht="15.75" customHeight="1" x14ac:dyDescent="0.25">
      <c r="B14" s="51" t="s">
        <v>39</v>
      </c>
      <c r="C14" s="51"/>
      <c r="D14" s="51"/>
      <c r="E14" s="51"/>
      <c r="F14" s="51"/>
      <c r="G14" s="51"/>
    </row>
    <row r="15" spans="2:7" x14ac:dyDescent="0.25">
      <c r="B15" s="51" t="s">
        <v>54</v>
      </c>
      <c r="C15" s="51"/>
      <c r="D15" s="51"/>
      <c r="E15" s="51"/>
      <c r="F15" s="51"/>
      <c r="G15" s="51"/>
    </row>
    <row r="16" spans="2:7" x14ac:dyDescent="0.25">
      <c r="B16" s="51" t="s">
        <v>40</v>
      </c>
      <c r="C16" s="51"/>
      <c r="D16" s="51"/>
      <c r="E16" s="51"/>
      <c r="F16" s="51"/>
      <c r="G16" s="51"/>
    </row>
    <row r="17" spans="2:7" x14ac:dyDescent="0.25">
      <c r="B17" s="51" t="s">
        <v>41</v>
      </c>
      <c r="C17" s="51"/>
      <c r="D17" s="51"/>
      <c r="E17" s="51"/>
      <c r="F17" s="51"/>
      <c r="G17" s="51"/>
    </row>
    <row r="18" spans="2:7" ht="30" customHeight="1" x14ac:dyDescent="0.25">
      <c r="B18" s="51" t="s">
        <v>42</v>
      </c>
      <c r="C18" s="51"/>
      <c r="D18" s="51"/>
      <c r="E18" s="51"/>
      <c r="F18" s="51"/>
      <c r="G18" s="51"/>
    </row>
    <row r="19" spans="2:7" x14ac:dyDescent="0.25">
      <c r="B19" s="51" t="s">
        <v>43</v>
      </c>
      <c r="C19" s="51"/>
      <c r="D19" s="51"/>
      <c r="E19" s="51"/>
      <c r="F19" s="51"/>
      <c r="G19" s="51"/>
    </row>
    <row r="20" spans="2:7" ht="45" customHeight="1" x14ac:dyDescent="0.25">
      <c r="B20" s="51" t="s">
        <v>53</v>
      </c>
      <c r="C20" s="51"/>
      <c r="D20" s="51"/>
      <c r="E20" s="51"/>
      <c r="F20" s="51"/>
      <c r="G20" s="51"/>
    </row>
  </sheetData>
  <mergeCells count="8">
    <mergeCell ref="B13:G13"/>
    <mergeCell ref="B14:G14"/>
    <mergeCell ref="B15:G15"/>
    <mergeCell ref="B16:G16"/>
    <mergeCell ref="B17:G17"/>
    <mergeCell ref="B18:G18"/>
    <mergeCell ref="B19:G19"/>
    <mergeCell ref="B20:G2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7"/>
  <sheetViews>
    <sheetView topLeftCell="A33" workbookViewId="0">
      <selection activeCell="B29" sqref="B29:C36"/>
    </sheetView>
  </sheetViews>
  <sheetFormatPr baseColWidth="10" defaultColWidth="10.875" defaultRowHeight="15.75" x14ac:dyDescent="0.25"/>
  <cols>
    <col min="1" max="1" width="10.875" style="1"/>
    <col min="2" max="2" width="20.125" style="1" customWidth="1"/>
    <col min="3" max="3" width="23.625" style="9" customWidth="1"/>
    <col min="4" max="4" width="23.625" style="2" customWidth="1"/>
    <col min="5" max="5" width="35.5" style="1" customWidth="1"/>
    <col min="6" max="6" width="21.125" style="13" customWidth="1"/>
    <col min="7" max="8" width="21.125" style="1" customWidth="1"/>
    <col min="9" max="9" width="57.375" style="1" customWidth="1"/>
    <col min="10" max="16384" width="10.875" style="1"/>
  </cols>
  <sheetData>
    <row r="2" spans="2:9" ht="17.100000000000001" customHeight="1" x14ac:dyDescent="0.25">
      <c r="B2" s="34" t="s">
        <v>45</v>
      </c>
      <c r="C2" s="34"/>
      <c r="D2" s="34"/>
      <c r="E2" s="34"/>
      <c r="F2" s="34"/>
      <c r="G2" s="34"/>
      <c r="H2" s="34"/>
      <c r="I2" s="34"/>
    </row>
    <row r="3" spans="2:9" ht="68.099999999999994" customHeight="1" x14ac:dyDescent="0.25">
      <c r="B3" s="35" t="s">
        <v>0</v>
      </c>
      <c r="C3" s="35"/>
      <c r="D3" s="35"/>
      <c r="E3" s="35"/>
      <c r="F3" s="35"/>
      <c r="G3" s="35"/>
      <c r="H3" s="35"/>
      <c r="I3" s="35"/>
    </row>
    <row r="5" spans="2:9" ht="51" customHeight="1" x14ac:dyDescent="0.25">
      <c r="B5" s="18" t="s">
        <v>8</v>
      </c>
      <c r="C5" s="19" t="s">
        <v>3</v>
      </c>
      <c r="D5" s="19" t="s">
        <v>4</v>
      </c>
      <c r="E5" s="19" t="s">
        <v>2</v>
      </c>
      <c r="F5" s="19" t="s">
        <v>33</v>
      </c>
      <c r="G5" s="19" t="s">
        <v>32</v>
      </c>
      <c r="H5" s="19" t="s">
        <v>46</v>
      </c>
      <c r="I5" s="20" t="s">
        <v>13</v>
      </c>
    </row>
    <row r="6" spans="2:9" x14ac:dyDescent="0.25">
      <c r="B6" s="31">
        <v>1</v>
      </c>
      <c r="C6" s="28" t="s">
        <v>19</v>
      </c>
      <c r="D6" s="28">
        <v>11</v>
      </c>
      <c r="E6" s="3" t="s">
        <v>1</v>
      </c>
      <c r="F6" s="12" t="s">
        <v>20</v>
      </c>
      <c r="G6" s="11">
        <v>4</v>
      </c>
      <c r="H6" s="11">
        <f>G6+G10</f>
        <v>7</v>
      </c>
      <c r="I6" s="4"/>
    </row>
    <row r="7" spans="2:9" x14ac:dyDescent="0.25">
      <c r="B7" s="32"/>
      <c r="C7" s="29"/>
      <c r="D7" s="29"/>
      <c r="E7" s="5" t="s">
        <v>5</v>
      </c>
      <c r="F7" s="14" t="s">
        <v>21</v>
      </c>
      <c r="G7" s="5">
        <v>2</v>
      </c>
      <c r="H7" s="5">
        <f>G7+G11</f>
        <v>2</v>
      </c>
      <c r="I7" s="6"/>
    </row>
    <row r="8" spans="2:9" x14ac:dyDescent="0.25">
      <c r="B8" s="32"/>
      <c r="C8" s="29"/>
      <c r="D8" s="29"/>
      <c r="E8" s="5" t="s">
        <v>7</v>
      </c>
      <c r="F8" s="14" t="s">
        <v>22</v>
      </c>
      <c r="G8" s="5">
        <v>5</v>
      </c>
      <c r="H8" s="5">
        <f>G8+G12</f>
        <v>11</v>
      </c>
      <c r="I8" s="6"/>
    </row>
    <row r="9" spans="2:9" x14ac:dyDescent="0.25">
      <c r="B9" s="32"/>
      <c r="C9" s="30"/>
      <c r="D9" s="30"/>
      <c r="E9" s="7" t="s">
        <v>6</v>
      </c>
      <c r="F9" s="15">
        <v>0</v>
      </c>
      <c r="G9" s="7">
        <v>0</v>
      </c>
      <c r="H9" s="7">
        <v>0</v>
      </c>
      <c r="I9" s="8"/>
    </row>
    <row r="10" spans="2:9" x14ac:dyDescent="0.25">
      <c r="B10" s="32"/>
      <c r="C10" s="28" t="s">
        <v>26</v>
      </c>
      <c r="D10" s="28">
        <v>9</v>
      </c>
      <c r="E10" s="3" t="s">
        <v>1</v>
      </c>
      <c r="F10" s="12" t="s">
        <v>24</v>
      </c>
      <c r="G10" s="11">
        <v>3</v>
      </c>
      <c r="H10" s="11"/>
      <c r="I10" s="4"/>
    </row>
    <row r="11" spans="2:9" x14ac:dyDescent="0.25">
      <c r="B11" s="32"/>
      <c r="C11" s="29"/>
      <c r="D11" s="29"/>
      <c r="E11" s="5" t="s">
        <v>5</v>
      </c>
      <c r="F11" s="14">
        <v>0</v>
      </c>
      <c r="G11" s="5">
        <v>0</v>
      </c>
      <c r="H11" s="5"/>
      <c r="I11" s="6"/>
    </row>
    <row r="12" spans="2:9" x14ac:dyDescent="0.25">
      <c r="B12" s="32"/>
      <c r="C12" s="29"/>
      <c r="D12" s="29"/>
      <c r="E12" s="5" t="s">
        <v>7</v>
      </c>
      <c r="F12" s="14" t="s">
        <v>27</v>
      </c>
      <c r="G12" s="5">
        <v>6</v>
      </c>
      <c r="H12" s="5"/>
      <c r="I12" s="6"/>
    </row>
    <row r="13" spans="2:9" x14ac:dyDescent="0.25">
      <c r="B13" s="32"/>
      <c r="C13" s="30"/>
      <c r="D13" s="30"/>
      <c r="E13" s="7" t="s">
        <v>6</v>
      </c>
      <c r="F13" s="15">
        <v>0</v>
      </c>
      <c r="G13" s="7">
        <v>0</v>
      </c>
      <c r="H13" s="7"/>
      <c r="I13" s="8"/>
    </row>
    <row r="14" spans="2:9" ht="15.95" customHeight="1" x14ac:dyDescent="0.25">
      <c r="B14" s="31">
        <v>2</v>
      </c>
      <c r="C14" s="28" t="s">
        <v>14</v>
      </c>
      <c r="D14" s="28">
        <v>20</v>
      </c>
      <c r="E14" s="3" t="s">
        <v>9</v>
      </c>
      <c r="F14" s="12">
        <v>0.5</v>
      </c>
      <c r="G14" s="3">
        <v>10</v>
      </c>
      <c r="H14" s="3">
        <f>G14+G22</f>
        <v>21</v>
      </c>
      <c r="I14" s="4" t="s">
        <v>15</v>
      </c>
    </row>
    <row r="15" spans="2:9" ht="15.95" customHeight="1" x14ac:dyDescent="0.25">
      <c r="B15" s="32"/>
      <c r="C15" s="29"/>
      <c r="D15" s="29"/>
      <c r="E15" s="5" t="s">
        <v>10</v>
      </c>
      <c r="F15" s="14">
        <v>0.15</v>
      </c>
      <c r="G15" s="5">
        <v>3</v>
      </c>
      <c r="H15" s="5">
        <f>G15+G23</f>
        <v>10</v>
      </c>
      <c r="I15" s="6" t="s">
        <v>16</v>
      </c>
    </row>
    <row r="16" spans="2:9" ht="15.95" customHeight="1" x14ac:dyDescent="0.25">
      <c r="B16" s="32"/>
      <c r="C16" s="29"/>
      <c r="D16" s="29"/>
      <c r="E16" s="5" t="s">
        <v>11</v>
      </c>
      <c r="F16" s="14">
        <v>0.2</v>
      </c>
      <c r="G16" s="5">
        <v>4</v>
      </c>
      <c r="H16" s="5">
        <f>G16+G24</f>
        <v>9</v>
      </c>
      <c r="I16" s="6" t="s">
        <v>17</v>
      </c>
    </row>
    <row r="17" spans="2:9" ht="15.95" customHeight="1" x14ac:dyDescent="0.25">
      <c r="B17" s="32"/>
      <c r="C17" s="30"/>
      <c r="D17" s="30"/>
      <c r="E17" s="7" t="s">
        <v>12</v>
      </c>
      <c r="F17" s="15">
        <v>0.15</v>
      </c>
      <c r="G17" s="7">
        <v>3</v>
      </c>
      <c r="H17" s="7"/>
      <c r="I17" s="8" t="s">
        <v>18</v>
      </c>
    </row>
    <row r="18" spans="2:9" x14ac:dyDescent="0.25">
      <c r="B18" s="32"/>
      <c r="C18" s="28" t="s">
        <v>23</v>
      </c>
      <c r="D18" s="28">
        <v>6</v>
      </c>
      <c r="E18" s="3" t="s">
        <v>9</v>
      </c>
      <c r="F18" s="16" t="s">
        <v>24</v>
      </c>
      <c r="G18" s="3">
        <v>2</v>
      </c>
      <c r="H18" s="3"/>
      <c r="I18" s="4"/>
    </row>
    <row r="19" spans="2:9" x14ac:dyDescent="0.25">
      <c r="B19" s="32"/>
      <c r="C19" s="29"/>
      <c r="D19" s="29"/>
      <c r="E19" s="5" t="s">
        <v>10</v>
      </c>
      <c r="F19" s="17" t="s">
        <v>25</v>
      </c>
      <c r="G19" s="5">
        <v>1</v>
      </c>
      <c r="H19" s="5"/>
      <c r="I19" s="6"/>
    </row>
    <row r="20" spans="2:9" x14ac:dyDescent="0.25">
      <c r="B20" s="32"/>
      <c r="C20" s="29"/>
      <c r="D20" s="29"/>
      <c r="E20" s="5" t="s">
        <v>11</v>
      </c>
      <c r="F20" s="14">
        <v>0.5</v>
      </c>
      <c r="G20" s="5">
        <v>3</v>
      </c>
      <c r="H20" s="5"/>
      <c r="I20" s="6"/>
    </row>
    <row r="21" spans="2:9" x14ac:dyDescent="0.25">
      <c r="B21" s="32"/>
      <c r="C21" s="30"/>
      <c r="D21" s="30"/>
      <c r="E21" s="7" t="s">
        <v>12</v>
      </c>
      <c r="F21" s="15">
        <v>0</v>
      </c>
      <c r="G21" s="7"/>
      <c r="H21" s="7"/>
      <c r="I21" s="8"/>
    </row>
    <row r="22" spans="2:9" ht="27.95" customHeight="1" x14ac:dyDescent="0.25">
      <c r="B22" s="32"/>
      <c r="C22" s="28" t="s">
        <v>28</v>
      </c>
      <c r="D22" s="28">
        <v>23</v>
      </c>
      <c r="E22" s="3" t="s">
        <v>9</v>
      </c>
      <c r="F22" s="16" t="s">
        <v>29</v>
      </c>
      <c r="G22" s="3">
        <v>11</v>
      </c>
      <c r="H22" s="3"/>
      <c r="I22" s="4" t="s">
        <v>34</v>
      </c>
    </row>
    <row r="23" spans="2:9" ht="27.95" customHeight="1" x14ac:dyDescent="0.25">
      <c r="B23" s="32"/>
      <c r="C23" s="29"/>
      <c r="D23" s="29"/>
      <c r="E23" s="5" t="s">
        <v>10</v>
      </c>
      <c r="F23" s="17" t="s">
        <v>30</v>
      </c>
      <c r="G23" s="5">
        <v>7</v>
      </c>
      <c r="H23" s="5"/>
      <c r="I23" s="6" t="s">
        <v>35</v>
      </c>
    </row>
    <row r="24" spans="2:9" ht="27.95" customHeight="1" x14ac:dyDescent="0.25">
      <c r="B24" s="32"/>
      <c r="C24" s="29"/>
      <c r="D24" s="29"/>
      <c r="E24" s="5" t="s">
        <v>11</v>
      </c>
      <c r="F24" s="14" t="s">
        <v>31</v>
      </c>
      <c r="G24" s="5">
        <v>5</v>
      </c>
      <c r="H24" s="5"/>
      <c r="I24" s="6"/>
    </row>
    <row r="25" spans="2:9" ht="27.95" customHeight="1" x14ac:dyDescent="0.25">
      <c r="B25" s="33"/>
      <c r="C25" s="30"/>
      <c r="D25" s="30"/>
      <c r="E25" s="7" t="s">
        <v>12</v>
      </c>
      <c r="F25" s="15">
        <v>0</v>
      </c>
      <c r="G25" s="7">
        <v>0</v>
      </c>
      <c r="H25" s="7"/>
      <c r="I25" s="8"/>
    </row>
    <row r="27" spans="2:9" x14ac:dyDescent="0.25">
      <c r="C27" s="1"/>
      <c r="D27" s="1"/>
      <c r="F27" s="1"/>
    </row>
    <row r="28" spans="2:9" ht="33.950000000000003" customHeight="1" x14ac:dyDescent="0.25">
      <c r="B28" s="27" t="s">
        <v>48</v>
      </c>
      <c r="C28" s="27"/>
      <c r="D28" s="1"/>
      <c r="F28" s="1"/>
    </row>
    <row r="29" spans="2:9" ht="31.5" x14ac:dyDescent="0.25">
      <c r="B29" s="22" t="s">
        <v>1</v>
      </c>
      <c r="C29" s="23">
        <v>7</v>
      </c>
      <c r="D29" s="1"/>
      <c r="F29" s="1"/>
    </row>
    <row r="30" spans="2:9" ht="31.5" x14ac:dyDescent="0.25">
      <c r="B30" s="22" t="s">
        <v>5</v>
      </c>
      <c r="C30" s="22">
        <v>2</v>
      </c>
      <c r="D30" s="1"/>
      <c r="F30" s="1"/>
    </row>
    <row r="31" spans="2:9" x14ac:dyDescent="0.25">
      <c r="B31" s="22" t="s">
        <v>7</v>
      </c>
      <c r="C31" s="22">
        <v>11</v>
      </c>
      <c r="D31" s="1"/>
      <c r="F31" s="1"/>
    </row>
    <row r="32" spans="2:9" x14ac:dyDescent="0.25">
      <c r="B32" s="22" t="s">
        <v>6</v>
      </c>
      <c r="C32" s="22">
        <v>0</v>
      </c>
      <c r="D32" s="1"/>
      <c r="F32" s="1"/>
    </row>
    <row r="33" spans="2:6" ht="31.5" x14ac:dyDescent="0.25">
      <c r="B33" s="22" t="s">
        <v>9</v>
      </c>
      <c r="C33" s="22">
        <v>21</v>
      </c>
      <c r="D33" s="1"/>
      <c r="F33" s="1"/>
    </row>
    <row r="34" spans="2:6" ht="31.5" x14ac:dyDescent="0.25">
      <c r="B34" s="22" t="s">
        <v>10</v>
      </c>
      <c r="C34" s="22">
        <v>10</v>
      </c>
      <c r="D34" s="1"/>
      <c r="F34" s="1"/>
    </row>
    <row r="35" spans="2:6" ht="31.5" x14ac:dyDescent="0.25">
      <c r="B35" s="22" t="s">
        <v>11</v>
      </c>
      <c r="C35" s="22">
        <v>9</v>
      </c>
      <c r="D35" s="1"/>
      <c r="F35" s="1"/>
    </row>
    <row r="36" spans="2:6" ht="62.1" customHeight="1" x14ac:dyDescent="0.25">
      <c r="B36" s="22" t="s">
        <v>47</v>
      </c>
      <c r="C36" s="22">
        <v>3</v>
      </c>
      <c r="D36" s="1"/>
      <c r="F36" s="1"/>
    </row>
    <row r="37" spans="2:6" ht="62.1" customHeight="1" x14ac:dyDescent="0.25">
      <c r="C37" s="1"/>
      <c r="D37" s="1"/>
      <c r="F37" s="1"/>
    </row>
    <row r="38" spans="2:6" ht="62.1" customHeight="1" x14ac:dyDescent="0.25">
      <c r="C38" s="1"/>
      <c r="D38" s="1"/>
      <c r="F38" s="1"/>
    </row>
    <row r="39" spans="2:6" ht="62.1" customHeight="1" x14ac:dyDescent="0.25">
      <c r="C39" s="1"/>
      <c r="D39" s="1"/>
      <c r="F39" s="1"/>
    </row>
    <row r="40" spans="2:6" x14ac:dyDescent="0.25">
      <c r="C40" s="1"/>
      <c r="D40" s="1"/>
      <c r="F40" s="1"/>
    </row>
    <row r="41" spans="2:6" x14ac:dyDescent="0.25">
      <c r="C41" s="1"/>
      <c r="D41" s="1"/>
      <c r="F41" s="1"/>
    </row>
    <row r="42" spans="2:6" x14ac:dyDescent="0.25">
      <c r="C42" s="1"/>
      <c r="D42" s="1"/>
      <c r="F42" s="1"/>
    </row>
    <row r="43" spans="2:6" x14ac:dyDescent="0.25">
      <c r="C43" s="1"/>
      <c r="D43" s="1"/>
      <c r="F43" s="1"/>
    </row>
    <row r="44" spans="2:6" ht="26.1" customHeight="1" x14ac:dyDescent="0.25">
      <c r="C44" s="1"/>
      <c r="D44" s="1"/>
      <c r="F44" s="1"/>
    </row>
    <row r="45" spans="2:6" ht="26.1" customHeight="1" x14ac:dyDescent="0.25">
      <c r="C45" s="1"/>
      <c r="D45" s="1"/>
      <c r="F45" s="1"/>
    </row>
    <row r="46" spans="2:6" ht="26.1" customHeight="1" x14ac:dyDescent="0.25">
      <c r="C46" s="1"/>
      <c r="D46" s="1"/>
      <c r="F46" s="1"/>
    </row>
    <row r="47" spans="2:6" ht="26.1" customHeight="1" x14ac:dyDescent="0.25">
      <c r="C47" s="1"/>
      <c r="D47" s="1"/>
      <c r="F47" s="1"/>
    </row>
  </sheetData>
  <mergeCells count="15">
    <mergeCell ref="B28:C28"/>
    <mergeCell ref="C22:C25"/>
    <mergeCell ref="D22:D25"/>
    <mergeCell ref="B14:B25"/>
    <mergeCell ref="B2:I2"/>
    <mergeCell ref="B3:I3"/>
    <mergeCell ref="D14:D17"/>
    <mergeCell ref="C18:C21"/>
    <mergeCell ref="D18:D21"/>
    <mergeCell ref="B6:B13"/>
    <mergeCell ref="C6:C9"/>
    <mergeCell ref="C14:C17"/>
    <mergeCell ref="D6:D9"/>
    <mergeCell ref="C10:C13"/>
    <mergeCell ref="D10:D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6"/>
  <sheetViews>
    <sheetView topLeftCell="A16" workbookViewId="0">
      <selection activeCell="B19" sqref="B19:C26"/>
    </sheetView>
  </sheetViews>
  <sheetFormatPr baseColWidth="10" defaultRowHeight="15.75" x14ac:dyDescent="0.25"/>
  <cols>
    <col min="2" max="2" width="22.625" customWidth="1"/>
    <col min="3" max="3" width="18" customWidth="1"/>
    <col min="4" max="4" width="14.5" customWidth="1"/>
    <col min="5" max="5" width="30.375" customWidth="1"/>
    <col min="6" max="6" width="23.125" customWidth="1"/>
    <col min="7" max="7" width="22" customWidth="1"/>
  </cols>
  <sheetData>
    <row r="1" spans="2:7" x14ac:dyDescent="0.25">
      <c r="B1" s="36" t="s">
        <v>44</v>
      </c>
      <c r="C1" s="36"/>
      <c r="D1" s="36"/>
      <c r="E1" s="36"/>
      <c r="F1" s="36"/>
      <c r="G1" s="36"/>
    </row>
    <row r="3" spans="2:7" ht="31.5" x14ac:dyDescent="0.25">
      <c r="B3" s="24" t="s">
        <v>8</v>
      </c>
      <c r="C3" s="24" t="s">
        <v>3</v>
      </c>
      <c r="D3" s="24" t="s">
        <v>4</v>
      </c>
      <c r="E3" s="24" t="s">
        <v>2</v>
      </c>
      <c r="F3" s="24" t="s">
        <v>37</v>
      </c>
      <c r="G3" s="24" t="s">
        <v>36</v>
      </c>
    </row>
    <row r="4" spans="2:7" ht="29.1" customHeight="1" x14ac:dyDescent="0.25">
      <c r="B4" s="37">
        <v>1</v>
      </c>
      <c r="C4" s="37" t="s">
        <v>14</v>
      </c>
      <c r="D4" s="21">
        <v>30</v>
      </c>
      <c r="E4" s="22" t="s">
        <v>1</v>
      </c>
      <c r="F4" s="23">
        <v>27</v>
      </c>
      <c r="G4" s="23">
        <v>3</v>
      </c>
    </row>
    <row r="5" spans="2:7" ht="29.1" customHeight="1" x14ac:dyDescent="0.25">
      <c r="B5" s="37"/>
      <c r="C5" s="37"/>
      <c r="D5" s="21">
        <v>27</v>
      </c>
      <c r="E5" s="22" t="s">
        <v>5</v>
      </c>
      <c r="F5" s="22">
        <v>26</v>
      </c>
      <c r="G5" s="22">
        <v>1</v>
      </c>
    </row>
    <row r="6" spans="2:7" ht="29.1" customHeight="1" x14ac:dyDescent="0.25">
      <c r="B6" s="37"/>
      <c r="C6" s="37"/>
      <c r="D6" s="21">
        <v>31</v>
      </c>
      <c r="E6" s="22" t="s">
        <v>7</v>
      </c>
      <c r="F6" s="22">
        <v>31</v>
      </c>
      <c r="G6" s="22">
        <v>0</v>
      </c>
    </row>
    <row r="7" spans="2:7" ht="29.1" customHeight="1" x14ac:dyDescent="0.25">
      <c r="B7" s="37"/>
      <c r="C7" s="37"/>
      <c r="D7" s="21">
        <v>24</v>
      </c>
      <c r="E7" s="22" t="s">
        <v>9</v>
      </c>
      <c r="F7" s="23">
        <v>21</v>
      </c>
      <c r="G7" s="23">
        <v>3</v>
      </c>
    </row>
    <row r="8" spans="2:7" ht="29.1" customHeight="1" x14ac:dyDescent="0.25">
      <c r="B8" s="37"/>
      <c r="C8" s="37"/>
      <c r="D8" s="21">
        <v>24</v>
      </c>
      <c r="E8" s="22" t="s">
        <v>10</v>
      </c>
      <c r="F8" s="22">
        <v>21</v>
      </c>
      <c r="G8" s="22">
        <v>3</v>
      </c>
    </row>
    <row r="9" spans="2:7" ht="29.1" customHeight="1" x14ac:dyDescent="0.25">
      <c r="B9" s="37"/>
      <c r="C9" s="37"/>
      <c r="D9" s="21">
        <v>25</v>
      </c>
      <c r="E9" s="22" t="s">
        <v>11</v>
      </c>
      <c r="F9" s="22">
        <v>23</v>
      </c>
      <c r="G9" s="22">
        <v>2</v>
      </c>
    </row>
    <row r="10" spans="2:7" ht="29.1" customHeight="1" x14ac:dyDescent="0.25">
      <c r="B10" s="37">
        <v>2</v>
      </c>
      <c r="C10" s="37" t="s">
        <v>26</v>
      </c>
      <c r="D10" s="21">
        <v>17</v>
      </c>
      <c r="E10" s="22" t="s">
        <v>1</v>
      </c>
      <c r="F10" s="22">
        <v>16</v>
      </c>
      <c r="G10" s="22">
        <v>1</v>
      </c>
    </row>
    <row r="11" spans="2:7" ht="29.1" customHeight="1" x14ac:dyDescent="0.25">
      <c r="B11" s="37"/>
      <c r="C11" s="37"/>
      <c r="D11" s="21">
        <v>17</v>
      </c>
      <c r="E11" s="22" t="s">
        <v>5</v>
      </c>
      <c r="F11" s="22">
        <v>14</v>
      </c>
      <c r="G11" s="22">
        <v>3</v>
      </c>
    </row>
    <row r="12" spans="2:7" ht="29.1" customHeight="1" x14ac:dyDescent="0.25">
      <c r="B12" s="37"/>
      <c r="C12" s="37"/>
      <c r="D12" s="21">
        <v>19</v>
      </c>
      <c r="E12" s="22" t="s">
        <v>7</v>
      </c>
      <c r="F12" s="22">
        <v>18</v>
      </c>
      <c r="G12" s="22">
        <v>1</v>
      </c>
    </row>
    <row r="13" spans="2:7" ht="29.1" customHeight="1" x14ac:dyDescent="0.25">
      <c r="B13" s="37"/>
      <c r="C13" s="37"/>
      <c r="D13" s="21">
        <v>16</v>
      </c>
      <c r="E13" s="22" t="s">
        <v>9</v>
      </c>
      <c r="F13" s="22">
        <v>16</v>
      </c>
      <c r="G13" s="22">
        <v>0</v>
      </c>
    </row>
    <row r="14" spans="2:7" ht="29.1" customHeight="1" x14ac:dyDescent="0.25">
      <c r="B14" s="37"/>
      <c r="C14" s="37"/>
      <c r="D14" s="21">
        <v>15</v>
      </c>
      <c r="E14" s="22" t="s">
        <v>10</v>
      </c>
      <c r="F14" s="22">
        <v>13</v>
      </c>
      <c r="G14" s="22">
        <v>2</v>
      </c>
    </row>
    <row r="15" spans="2:7" ht="29.1" customHeight="1" x14ac:dyDescent="0.25">
      <c r="B15" s="37"/>
      <c r="C15" s="37"/>
      <c r="D15" s="21">
        <v>15</v>
      </c>
      <c r="E15" s="22" t="s">
        <v>11</v>
      </c>
      <c r="F15" s="22">
        <v>14</v>
      </c>
      <c r="G15" s="22">
        <v>1</v>
      </c>
    </row>
    <row r="18" spans="2:3" x14ac:dyDescent="0.25">
      <c r="B18" s="27" t="s">
        <v>48</v>
      </c>
      <c r="C18" s="27"/>
    </row>
    <row r="19" spans="2:3" ht="21" customHeight="1" x14ac:dyDescent="0.25">
      <c r="B19" s="22" t="s">
        <v>1</v>
      </c>
      <c r="C19" s="23">
        <f>F4+F10</f>
        <v>43</v>
      </c>
    </row>
    <row r="20" spans="2:3" ht="21" customHeight="1" x14ac:dyDescent="0.25">
      <c r="B20" s="22" t="s">
        <v>5</v>
      </c>
      <c r="C20" s="22">
        <f>F5+F11</f>
        <v>40</v>
      </c>
    </row>
    <row r="21" spans="2:3" ht="21" customHeight="1" x14ac:dyDescent="0.25">
      <c r="B21" s="22" t="s">
        <v>7</v>
      </c>
      <c r="C21" s="22">
        <f>F6+F12</f>
        <v>49</v>
      </c>
    </row>
    <row r="22" spans="2:3" ht="21" customHeight="1" x14ac:dyDescent="0.25">
      <c r="B22" s="22" t="s">
        <v>6</v>
      </c>
      <c r="C22" s="22">
        <v>0</v>
      </c>
    </row>
    <row r="23" spans="2:3" ht="21" customHeight="1" x14ac:dyDescent="0.25">
      <c r="B23" s="22" t="s">
        <v>9</v>
      </c>
      <c r="C23" s="22">
        <f>F7+F13</f>
        <v>37</v>
      </c>
    </row>
    <row r="24" spans="2:3" ht="38.1" customHeight="1" x14ac:dyDescent="0.25">
      <c r="B24" s="22" t="s">
        <v>10</v>
      </c>
      <c r="C24" s="22">
        <f>F8+F14</f>
        <v>34</v>
      </c>
    </row>
    <row r="25" spans="2:3" ht="21" customHeight="1" x14ac:dyDescent="0.25">
      <c r="B25" s="22" t="s">
        <v>11</v>
      </c>
      <c r="C25" s="22">
        <f>F9+F15</f>
        <v>37</v>
      </c>
    </row>
    <row r="26" spans="2:3" x14ac:dyDescent="0.25">
      <c r="B26" s="22" t="s">
        <v>47</v>
      </c>
      <c r="C26" s="22">
        <v>3</v>
      </c>
    </row>
  </sheetData>
  <mergeCells count="6">
    <mergeCell ref="B4:B9"/>
    <mergeCell ref="C4:C9"/>
    <mergeCell ref="C10:C15"/>
    <mergeCell ref="B10:B15"/>
    <mergeCell ref="B1:G1"/>
    <mergeCell ref="B18:C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32"/>
  <sheetViews>
    <sheetView topLeftCell="A22" workbookViewId="0">
      <selection activeCell="E29" sqref="E29:E32"/>
    </sheetView>
  </sheetViews>
  <sheetFormatPr baseColWidth="10" defaultRowHeight="15.75" x14ac:dyDescent="0.25"/>
  <cols>
    <col min="3" max="3" width="15" customWidth="1"/>
    <col min="5" max="5" width="36" customWidth="1"/>
    <col min="6" max="6" width="21" customWidth="1"/>
    <col min="7" max="7" width="36.5" customWidth="1"/>
  </cols>
  <sheetData>
    <row r="3" spans="2:7" x14ac:dyDescent="0.25">
      <c r="B3" s="34" t="s">
        <v>45</v>
      </c>
      <c r="C3" s="34"/>
      <c r="D3" s="34"/>
      <c r="E3" s="34"/>
      <c r="F3" s="34"/>
      <c r="G3" s="34"/>
    </row>
    <row r="4" spans="2:7" x14ac:dyDescent="0.25">
      <c r="B4" s="35" t="s">
        <v>0</v>
      </c>
      <c r="C4" s="35"/>
      <c r="D4" s="35"/>
      <c r="E4" s="35"/>
      <c r="F4" s="35"/>
      <c r="G4" s="35"/>
    </row>
    <row r="5" spans="2:7" x14ac:dyDescent="0.25">
      <c r="B5" s="1"/>
      <c r="C5" s="9"/>
      <c r="D5" s="2"/>
      <c r="E5" s="1"/>
      <c r="F5" s="1"/>
      <c r="G5" s="1"/>
    </row>
    <row r="6" spans="2:7" ht="47.25" x14ac:dyDescent="0.25">
      <c r="B6" s="18" t="s">
        <v>8</v>
      </c>
      <c r="C6" s="19" t="s">
        <v>3</v>
      </c>
      <c r="D6" s="19" t="s">
        <v>4</v>
      </c>
      <c r="E6" s="19" t="s">
        <v>2</v>
      </c>
      <c r="F6" s="19" t="s">
        <v>32</v>
      </c>
      <c r="G6" s="20" t="s">
        <v>13</v>
      </c>
    </row>
    <row r="7" spans="2:7" ht="17.100000000000001" customHeight="1" x14ac:dyDescent="0.25">
      <c r="B7" s="31">
        <v>1</v>
      </c>
      <c r="C7" s="28" t="s">
        <v>14</v>
      </c>
      <c r="D7" s="28">
        <v>3</v>
      </c>
      <c r="E7" s="3" t="s">
        <v>1</v>
      </c>
      <c r="F7" s="11">
        <v>1</v>
      </c>
      <c r="G7" s="4"/>
    </row>
    <row r="8" spans="2:7" ht="17.100000000000001" customHeight="1" x14ac:dyDescent="0.25">
      <c r="B8" s="32"/>
      <c r="C8" s="29"/>
      <c r="D8" s="29"/>
      <c r="E8" s="5" t="s">
        <v>5</v>
      </c>
      <c r="F8" s="5">
        <v>1</v>
      </c>
      <c r="G8" s="6"/>
    </row>
    <row r="9" spans="2:7" ht="17.100000000000001" customHeight="1" x14ac:dyDescent="0.25">
      <c r="B9" s="32"/>
      <c r="C9" s="29"/>
      <c r="D9" s="29"/>
      <c r="E9" s="5" t="s">
        <v>7</v>
      </c>
      <c r="F9" s="5">
        <v>1</v>
      </c>
      <c r="G9" s="6"/>
    </row>
    <row r="10" spans="2:7" ht="17.100000000000001" customHeight="1" x14ac:dyDescent="0.25">
      <c r="B10" s="32"/>
      <c r="C10" s="30"/>
      <c r="D10" s="30"/>
      <c r="E10" s="7" t="s">
        <v>6</v>
      </c>
      <c r="F10" s="7">
        <v>0</v>
      </c>
      <c r="G10" s="8"/>
    </row>
    <row r="11" spans="2:7" ht="17.100000000000001" customHeight="1" x14ac:dyDescent="0.25">
      <c r="B11" s="32"/>
      <c r="C11" s="28" t="s">
        <v>19</v>
      </c>
      <c r="D11" s="28">
        <v>2</v>
      </c>
      <c r="E11" s="3" t="s">
        <v>1</v>
      </c>
      <c r="F11" s="11">
        <v>1</v>
      </c>
      <c r="G11" s="4"/>
    </row>
    <row r="12" spans="2:7" ht="17.100000000000001" customHeight="1" x14ac:dyDescent="0.25">
      <c r="B12" s="32"/>
      <c r="C12" s="29"/>
      <c r="D12" s="29"/>
      <c r="E12" s="5" t="s">
        <v>5</v>
      </c>
      <c r="F12" s="5">
        <v>1</v>
      </c>
      <c r="G12" s="6"/>
    </row>
    <row r="13" spans="2:7" ht="17.100000000000001" customHeight="1" x14ac:dyDescent="0.25">
      <c r="B13" s="32"/>
      <c r="C13" s="29"/>
      <c r="D13" s="29"/>
      <c r="E13" s="5" t="s">
        <v>7</v>
      </c>
      <c r="F13" s="5">
        <v>0</v>
      </c>
      <c r="G13" s="6"/>
    </row>
    <row r="14" spans="2:7" ht="17.100000000000001" customHeight="1" x14ac:dyDescent="0.25">
      <c r="B14" s="32"/>
      <c r="C14" s="30"/>
      <c r="D14" s="30"/>
      <c r="E14" s="7" t="s">
        <v>6</v>
      </c>
      <c r="F14" s="7">
        <v>0</v>
      </c>
      <c r="G14" s="8"/>
    </row>
    <row r="15" spans="2:7" ht="17.100000000000001" customHeight="1" x14ac:dyDescent="0.25">
      <c r="B15" s="31">
        <v>2</v>
      </c>
      <c r="C15" s="28" t="s">
        <v>14</v>
      </c>
      <c r="D15" s="28">
        <v>2</v>
      </c>
      <c r="E15" s="3" t="s">
        <v>9</v>
      </c>
      <c r="F15" s="3">
        <v>1</v>
      </c>
      <c r="G15" s="4"/>
    </row>
    <row r="16" spans="2:7" ht="17.100000000000001" customHeight="1" x14ac:dyDescent="0.25">
      <c r="B16" s="32"/>
      <c r="C16" s="29"/>
      <c r="D16" s="29"/>
      <c r="E16" s="5" t="s">
        <v>10</v>
      </c>
      <c r="F16" s="5">
        <v>1</v>
      </c>
      <c r="G16" s="6"/>
    </row>
    <row r="17" spans="2:7" ht="17.100000000000001" customHeight="1" x14ac:dyDescent="0.25">
      <c r="B17" s="32"/>
      <c r="C17" s="29"/>
      <c r="D17" s="29"/>
      <c r="E17" s="5" t="s">
        <v>11</v>
      </c>
      <c r="F17" s="5">
        <v>0</v>
      </c>
      <c r="G17" s="6"/>
    </row>
    <row r="18" spans="2:7" ht="17.100000000000001" customHeight="1" x14ac:dyDescent="0.25">
      <c r="B18" s="32"/>
      <c r="C18" s="30"/>
      <c r="D18" s="30"/>
      <c r="E18" s="7" t="s">
        <v>12</v>
      </c>
      <c r="F18" s="7">
        <v>0</v>
      </c>
      <c r="G18" s="8"/>
    </row>
    <row r="19" spans="2:7" ht="17.100000000000001" customHeight="1" x14ac:dyDescent="0.25">
      <c r="B19" s="32"/>
      <c r="C19" s="28" t="s">
        <v>19</v>
      </c>
      <c r="D19" s="28">
        <v>3</v>
      </c>
      <c r="E19" s="3" t="s">
        <v>9</v>
      </c>
      <c r="F19" s="3">
        <v>1</v>
      </c>
      <c r="G19" s="4"/>
    </row>
    <row r="20" spans="2:7" ht="17.100000000000001" customHeight="1" x14ac:dyDescent="0.25">
      <c r="B20" s="32"/>
      <c r="C20" s="29"/>
      <c r="D20" s="29"/>
      <c r="E20" s="5" t="s">
        <v>10</v>
      </c>
      <c r="F20" s="5">
        <v>2</v>
      </c>
      <c r="G20" s="6"/>
    </row>
    <row r="21" spans="2:7" ht="17.100000000000001" customHeight="1" x14ac:dyDescent="0.25">
      <c r="B21" s="32"/>
      <c r="C21" s="29"/>
      <c r="D21" s="29"/>
      <c r="E21" s="5" t="s">
        <v>11</v>
      </c>
      <c r="F21" s="5">
        <v>0</v>
      </c>
      <c r="G21" s="6"/>
    </row>
    <row r="22" spans="2:7" ht="17.100000000000001" customHeight="1" x14ac:dyDescent="0.25">
      <c r="B22" s="33"/>
      <c r="C22" s="30"/>
      <c r="D22" s="30"/>
      <c r="E22" s="7" t="s">
        <v>12</v>
      </c>
      <c r="F22" s="7">
        <v>0</v>
      </c>
      <c r="G22" s="8"/>
    </row>
    <row r="23" spans="2:7" ht="17.100000000000001" customHeight="1" x14ac:dyDescent="0.25">
      <c r="B23" s="10"/>
      <c r="C23" s="10"/>
      <c r="D23" s="10"/>
      <c r="E23" s="5"/>
      <c r="F23" s="5"/>
      <c r="G23" s="5"/>
    </row>
    <row r="24" spans="2:7" x14ac:dyDescent="0.25">
      <c r="B24" s="39" t="s">
        <v>46</v>
      </c>
      <c r="C24" s="39"/>
      <c r="D24" s="39"/>
      <c r="E24" s="39"/>
    </row>
    <row r="25" spans="2:7" s="25" customFormat="1" ht="24.95" customHeight="1" x14ac:dyDescent="0.25">
      <c r="B25" s="38" t="s">
        <v>1</v>
      </c>
      <c r="C25" s="38"/>
      <c r="D25" s="38"/>
      <c r="E25" s="26">
        <f>F7+F11</f>
        <v>2</v>
      </c>
    </row>
    <row r="26" spans="2:7" s="25" customFormat="1" ht="24.95" customHeight="1" x14ac:dyDescent="0.25">
      <c r="B26" s="38" t="s">
        <v>5</v>
      </c>
      <c r="C26" s="38"/>
      <c r="D26" s="38"/>
      <c r="E26" s="26">
        <f>F8+F12</f>
        <v>2</v>
      </c>
    </row>
    <row r="27" spans="2:7" s="25" customFormat="1" ht="24.95" customHeight="1" x14ac:dyDescent="0.25">
      <c r="B27" s="38" t="s">
        <v>7</v>
      </c>
      <c r="C27" s="38"/>
      <c r="D27" s="38"/>
      <c r="E27" s="26">
        <f>F9+F13</f>
        <v>1</v>
      </c>
    </row>
    <row r="28" spans="2:7" s="25" customFormat="1" ht="24.95" customHeight="1" x14ac:dyDescent="0.25">
      <c r="B28" s="38" t="s">
        <v>6</v>
      </c>
      <c r="C28" s="38"/>
      <c r="D28" s="38"/>
      <c r="E28" s="26">
        <v>0</v>
      </c>
    </row>
    <row r="29" spans="2:7" s="25" customFormat="1" ht="24.95" customHeight="1" x14ac:dyDescent="0.25">
      <c r="B29" s="38" t="s">
        <v>9</v>
      </c>
      <c r="C29" s="38"/>
      <c r="D29" s="38"/>
      <c r="E29" s="26">
        <f>F15+F19</f>
        <v>2</v>
      </c>
    </row>
    <row r="30" spans="2:7" s="25" customFormat="1" ht="24.95" customHeight="1" x14ac:dyDescent="0.25">
      <c r="B30" s="38" t="s">
        <v>10</v>
      </c>
      <c r="C30" s="38"/>
      <c r="D30" s="38"/>
      <c r="E30" s="26">
        <f>F16+F20</f>
        <v>3</v>
      </c>
    </row>
    <row r="31" spans="2:7" s="25" customFormat="1" ht="24.95" customHeight="1" x14ac:dyDescent="0.25">
      <c r="B31" s="38" t="s">
        <v>11</v>
      </c>
      <c r="C31" s="38"/>
      <c r="D31" s="38"/>
      <c r="E31" s="26">
        <v>0</v>
      </c>
    </row>
    <row r="32" spans="2:7" s="25" customFormat="1" ht="24.95" customHeight="1" x14ac:dyDescent="0.25">
      <c r="B32" s="38" t="s">
        <v>47</v>
      </c>
      <c r="C32" s="38"/>
      <c r="D32" s="38"/>
      <c r="E32" s="26">
        <v>0</v>
      </c>
    </row>
  </sheetData>
  <mergeCells count="21">
    <mergeCell ref="B3:G3"/>
    <mergeCell ref="B4:G4"/>
    <mergeCell ref="B7:B14"/>
    <mergeCell ref="C7:C10"/>
    <mergeCell ref="D7:D10"/>
    <mergeCell ref="C11:C14"/>
    <mergeCell ref="D11:D14"/>
    <mergeCell ref="B15:B22"/>
    <mergeCell ref="C15:C18"/>
    <mergeCell ref="D15:D18"/>
    <mergeCell ref="C19:C22"/>
    <mergeCell ref="D19:D22"/>
    <mergeCell ref="B31:D31"/>
    <mergeCell ref="B32:D32"/>
    <mergeCell ref="B24:E24"/>
    <mergeCell ref="B25:D25"/>
    <mergeCell ref="B26:D26"/>
    <mergeCell ref="B27:D27"/>
    <mergeCell ref="B28:D28"/>
    <mergeCell ref="B29:D29"/>
    <mergeCell ref="B30:D3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E9B4497463B914693C42CBBE17CB906" ma:contentTypeVersion="16" ma:contentTypeDescription="Crear nuevo documento." ma:contentTypeScope="" ma:versionID="1ee83159cc6e1709121a25cbc9c1d3a9">
  <xsd:schema xmlns:xsd="http://www.w3.org/2001/XMLSchema" xmlns:xs="http://www.w3.org/2001/XMLSchema" xmlns:p="http://schemas.microsoft.com/office/2006/metadata/properties" xmlns:ns1="http://schemas.microsoft.com/sharepoint/v3" xmlns:ns3="ea561f07-6fdb-4f09-abe4-2b4552447750" xmlns:ns4="ecdbab24-bf6c-4f9a-b3ac-8575758ce467" targetNamespace="http://schemas.microsoft.com/office/2006/metadata/properties" ma:root="true" ma:fieldsID="079957950fc0f2e3272849d3f12a628f" ns1:_="" ns3:_="" ns4:_="">
    <xsd:import namespace="http://schemas.microsoft.com/sharepoint/v3"/>
    <xsd:import namespace="ea561f07-6fdb-4f09-abe4-2b4552447750"/>
    <xsd:import namespace="ecdbab24-bf6c-4f9a-b3ac-8575758ce4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61f07-6fdb-4f09-abe4-2b45524477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dbab24-bf6c-4f9a-b3ac-8575758ce46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42A7041-D072-4EDD-9FBE-9360A60DCA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a561f07-6fdb-4f09-abe4-2b4552447750"/>
    <ds:schemaRef ds:uri="ecdbab24-bf6c-4f9a-b3ac-8575758ce4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CFA698-4797-445C-BF71-EBF529E077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6AD5B7-4A5A-49E3-A16E-CFE79745BBC5}">
  <ds:schemaRefs>
    <ds:schemaRef ds:uri="http://schemas.microsoft.com/office/2006/documentManagement/types"/>
    <ds:schemaRef ds:uri="ecdbab24-bf6c-4f9a-b3ac-8575758ce467"/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ea561f07-6fdb-4f09-abe4-2b4552447750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Análisis</vt:lpstr>
      <vt:lpstr>TWITTER</vt:lpstr>
      <vt:lpstr>INSTAGRAM</vt:lpstr>
      <vt:lpstr>FACEBOOK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Janyther Guerrero Arenas</cp:lastModifiedBy>
  <dcterms:created xsi:type="dcterms:W3CDTF">2022-08-02T17:25:49Z</dcterms:created>
  <dcterms:modified xsi:type="dcterms:W3CDTF">2022-08-03T00:08:32Z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0x0101008E9B4497463B914693C42CBBE17CB906</vt:lpwstr>
  </property>
</Properties>
</file>