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uaermv-my.sharepoint.com/personal/jeniffer_fonseca_umv_gov_co/Documents/PIGA UMV 2021/1. PIGA 2021/"/>
    </mc:Choice>
  </mc:AlternateContent>
  <bookViews>
    <workbookView xWindow="0" yWindow="0" windowWidth="20490" windowHeight="6720"/>
  </bookViews>
  <sheets>
    <sheet name="FORMULACION PLAN DE ACCION A...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F20" i="2" l="1"/>
  <c r="F21" i="2" s="1"/>
</calcChain>
</file>

<file path=xl/sharedStrings.xml><?xml version="1.0" encoding="utf-8"?>
<sst xmlns="http://schemas.openxmlformats.org/spreadsheetml/2006/main" count="922" uniqueCount="317">
  <si>
    <t>Tipo Informe</t>
  </si>
  <si>
    <t>FORMULACION PLAN DE ACCION PIGA 242</t>
  </si>
  <si>
    <t>Formulario</t>
  </si>
  <si>
    <t xml:space="preserve">FORMULACION PLAN DE ACCION ANUAL </t>
  </si>
  <si>
    <t>Moneda Informe</t>
  </si>
  <si>
    <t>Entidad</t>
  </si>
  <si>
    <t>Fecha</t>
  </si>
  <si>
    <t>Periodicidad</t>
  </si>
  <si>
    <t>ANUAL</t>
  </si>
  <si>
    <t>[1]</t>
  </si>
  <si>
    <t>0 FORMULACION PLAN DE ACCIÓN PIGA</t>
  </si>
  <si>
    <t>ODS PGA</t>
  </si>
  <si>
    <t>PRINCIPIOS PGA</t>
  </si>
  <si>
    <t>OBJETIVOS PGA1</t>
  </si>
  <si>
    <t>ESTRATEGIA PGA</t>
  </si>
  <si>
    <t>PROGRAMA1</t>
  </si>
  <si>
    <t>LINEA PROGRAMA 5</t>
  </si>
  <si>
    <t>PROGRAMA "OTRO"</t>
  </si>
  <si>
    <t>OBJETIVO DEL PROGRAMA</t>
  </si>
  <si>
    <t>META DEL PROGRAMA A 4 AÑOS</t>
  </si>
  <si>
    <t>INDICADOR DEL PROGRAMA</t>
  </si>
  <si>
    <t>META DEL PROGRAMA ANUAL</t>
  </si>
  <si>
    <t xml:space="preserve">ACTIVIDAD </t>
  </si>
  <si>
    <t>META DE LA ACTIVIDAD</t>
  </si>
  <si>
    <t>INDICADOR DE LA META DE LA ACTIVIDAD</t>
  </si>
  <si>
    <t>PROCESO</t>
  </si>
  <si>
    <t>RESPONSABLE</t>
  </si>
  <si>
    <t>PRESUPUESTO ASIGNADO</t>
  </si>
  <si>
    <t>OBSERVACIONES</t>
  </si>
  <si>
    <t>FILA_1</t>
  </si>
  <si>
    <t>6 Garantizar la disponibilidad de agua y su ordenación sostenible y el saneamiento para todos.</t>
  </si>
  <si>
    <t>4 Ecoeficiencia de la función y la forma urbanas.</t>
  </si>
  <si>
    <t xml:space="preserve">11 USO EFICIENTE DEL AGUA </t>
  </si>
  <si>
    <t>1 CONTROL Y VIGILANCIA</t>
  </si>
  <si>
    <t>1 Uso eficiente del agua</t>
  </si>
  <si>
    <t>4 N/A</t>
  </si>
  <si>
    <t>N/A</t>
  </si>
  <si>
    <t>Garantizar el uso eficiente del recurso hídrico en las sedes de la Entidad, a través de la implementación de las medidas operativas, educativas o de inversión conducentes al manejo racional del recurso.</t>
  </si>
  <si>
    <t>Mantener el consumo per cápita de agua en 2 metros cúbicos para  las sedes concertadas</t>
  </si>
  <si>
    <t>PCA=(CPA-Cpa)/CPA*100 donde: PCA% de reducción de consumo de agua. CPA: Consumo periodo anterior (m3). Cpa: Consumo periodo actual (m3)</t>
  </si>
  <si>
    <t>Realizar el registro permanente  en la matriz de consumos de agua en las sedes concertadas, para realizar seguimiento y establecer dado el caso, acciones de mejora.</t>
  </si>
  <si>
    <t>Seguimiento bimestral de consumos que permitan establecer tendencia comparada con la vigencia inmediatamente anterior y determinar línea base</t>
  </si>
  <si>
    <t>(# de seguimientos ejecutados / # de seguimientos programados)*100</t>
  </si>
  <si>
    <t>Gestión de recursos físicos Producción de mezcla y provisión de maquinaria y equipo Gestión Ambiental</t>
  </si>
  <si>
    <t>Secretaría General Gerencia de Producción  -  Gerencia Ambiental, Social y Atención al Usuario</t>
  </si>
  <si>
    <t>La ejecución de esta actividad se realizará en la sede administrativa y operativa de la UAERMV.</t>
  </si>
  <si>
    <t>FILA_2</t>
  </si>
  <si>
    <t>2 MANEJO FÍSICO Y ECOURBANISMO</t>
  </si>
  <si>
    <t>Realizar inspecciones planeadas de manera bimestral  para la detección de fugas en puntos hidráulicos e inventario de los mismos  y redes de abastecimiento en la sede administrativa y operativa de la Entidad.</t>
  </si>
  <si>
    <t>Realizar  seis (6) inspecciones planeadas en el año basadas en el formato de seguimiento GAM-FM-040 V1</t>
  </si>
  <si>
    <t>(# de inspecciones realizadas en el año/# de inspecciones programadas en el año)*100</t>
  </si>
  <si>
    <t>Gestión Ambiental</t>
  </si>
  <si>
    <t>Gerencia Ambiental, Social y Atención al Usuario</t>
  </si>
  <si>
    <t>FILA_3</t>
  </si>
  <si>
    <t>4 EDUCACIÓN AMBIENTAL</t>
  </si>
  <si>
    <t>Realizar sensibilizaciones que fomenten las  buenas prácticas para el uso eficiente  de agua en la Entidad.</t>
  </si>
  <si>
    <t>Realizar 2 jornadas de sensibilización semestral  en ahorro y uso eficiente de agua</t>
  </si>
  <si>
    <t>(# de sensibilizaciones  o campañas realizadas / # de sensibilizaciones o campañas programadas)*100</t>
  </si>
  <si>
    <t>FILA_4</t>
  </si>
  <si>
    <t>Incluir en formato de solicitud de insumos de las intervenciones a cargo de la Entidad el ítem del agua.</t>
  </si>
  <si>
    <t>A diciembre  de 2021 conocer la cantidad de agua suministrada a las intervenciones de la Entidad con el fin de conocer el consumo de agua en Frentes de obra y establecer medidas de uso eficiente del liquido.</t>
  </si>
  <si>
    <t>Volumen de agua consumida en las intervenciones de la Entidad</t>
  </si>
  <si>
    <t>Planificación de la intervención vial producción de mezcla y provisión de maquinaria y equipo Gestión ambiental</t>
  </si>
  <si>
    <t>Enlaces de proceso</t>
  </si>
  <si>
    <t>FILA_5</t>
  </si>
  <si>
    <t>7 Garantizar el acceso a una energía asequible, segura, sostenible y moderna para todos.</t>
  </si>
  <si>
    <t xml:space="preserve">12 USO EFICIENTE DE LA ENERGÍA </t>
  </si>
  <si>
    <t>2 Uso eficiente de la energía</t>
  </si>
  <si>
    <t>Establecer las medidas operativas, educativas o de inversión, con el fin de garantizar el uso eficiente de la energía eléctrica y de los combustibles en las actividades de la UAERMV.</t>
  </si>
  <si>
    <t>Mantener el consumo per cápita de energía en 30 Kw/mes-h  para  las sedes concertadas</t>
  </si>
  <si>
    <t>PCE=(CPAe-Cpae)/CPAe*100 donde: PCE % de reducción de consumo de energía. CPAe: Consumo periodo anterior (Kwh). Cpae: Consumo periodo actual (Kwh)</t>
  </si>
  <si>
    <t>Realizar el registro permanente  en la matriz de consumos de energía en las sedes concertadas, para realizar seguimiento y establecer dado el caso, acciones de mejora.</t>
  </si>
  <si>
    <t>Seguimiento mensual de consumos que permitan establecer tendencia comparada con la vigencia inmediatamente anterior y determinar línea base de consumos para la sede operativa</t>
  </si>
  <si>
    <t>Administración de bienes e Infraestructura Producción Gestión Ambiental</t>
  </si>
  <si>
    <t>Secretaría General Gerencia de Producción Gerencia Ambiental, Social y Atención al Usuario</t>
  </si>
  <si>
    <t>FILA_6</t>
  </si>
  <si>
    <t>Realizar inspecciones planeadas para determinar el estado de las fuentes de consumo eléctrico  e inventario de las mismas  en las sedes concertadas.</t>
  </si>
  <si>
    <t>Realizar  seis (6) inspecciones planeadas en el año basadas en el formato de seguimiento GAM-FM-004 V1</t>
  </si>
  <si>
    <t>FILA_7</t>
  </si>
  <si>
    <t>Implementar jornadas de sensibilización o campañas educativas en conservación del recurso energético al personal,  con el fin de fortalecer la cultura de ahorro de energía en las sedes concertadas.</t>
  </si>
  <si>
    <t>Realizar 2 jornadas de sensibilización en uso eficiente y ahorro de energía</t>
  </si>
  <si>
    <t>(# de jornadas de sensibilización  realizadas / # de sensibilizaciones o campañas programadas)*100</t>
  </si>
  <si>
    <t>Gestión Ambiental,</t>
  </si>
  <si>
    <t>FILA_8</t>
  </si>
  <si>
    <t>12 Garantizar modalidades de consumo y producción sostenibles.</t>
  </si>
  <si>
    <t xml:space="preserve">13 USO EFICIENTE DE LOS MATERIALES </t>
  </si>
  <si>
    <t>3 Gestión Integral de Residuos</t>
  </si>
  <si>
    <t>Garantizar la gestión adecuada e integral de los residuos generados en la Entidad.</t>
  </si>
  <si>
    <t>Gestionar el 100% de los residuos generados en la Entidad.</t>
  </si>
  <si>
    <t>% de Gestión de Residuos=(Cantidad de Residuos Gestionados)/(Cantidad de Residuos Generados totales) *100</t>
  </si>
  <si>
    <t>Realizar actividades de sensibilización para la adecuada separación en la fuente en las sedes concertadas</t>
  </si>
  <si>
    <t>Realizar  1 campaña en gestión integral de  todos los residuos que se generan en la entidad</t>
  </si>
  <si>
    <t>(# de sensibilizaciones o campañas realizadas / # de sensibilizaciones o campañas programadas)*100</t>
  </si>
  <si>
    <t>FILA_9</t>
  </si>
  <si>
    <t>Seguimiento y control de la segregación  de los residuos generados de acuerdo a su características de peligrosidad.</t>
  </si>
  <si>
    <t>Realizar seis (6) inspecciones a la gestión interna de residuos en el formato GAM-FM-002-V1</t>
  </si>
  <si>
    <t>FILA_10</t>
  </si>
  <si>
    <t>Realizar 2 jornadas de sensibilización y en gestión integral de  todos los residuos que se generan en la entidad</t>
  </si>
  <si>
    <t>FILA_11</t>
  </si>
  <si>
    <t>Registrar la información de las cantidades mensuales generadas por corriente de residuos peligrosos en cada una de las sedes</t>
  </si>
  <si>
    <t>Realizar 11 actividades de  seguimiento al año de la generación de residuos peligrosos en formato GAM-FM-007-V1</t>
  </si>
  <si>
    <t>La ejecución de esta actividad se realizará para la sede administrativa y operativa de la UAERMV.</t>
  </si>
  <si>
    <t>FILA_12</t>
  </si>
  <si>
    <t>Actualizar  el Plan de Gestión Integral de Residuos Peligrosos - PGIRESPEL conforme a los lineamientos establecidos.</t>
  </si>
  <si>
    <t>A junio  de 2021 contar con PGIRESPEL actualizado de acuerdo a la media móvil del año anterior</t>
  </si>
  <si>
    <t>Documento PGIRESPEL actualizado.</t>
  </si>
  <si>
    <t>FILA_13</t>
  </si>
  <si>
    <t>Realizar el envasado o empacado, embalado y etiquetado de los residuos peligrosos conforme a la normatividad vigente. Verificando con registro del Formato GAM-FM-010-V1</t>
  </si>
  <si>
    <t>100% de los Residuos peligrosos envasados o empacados, embalados y etiquetados conforme a la normatividad vigente.</t>
  </si>
  <si>
    <t>FILA_14</t>
  </si>
  <si>
    <t>Realizar adquisición de elementos apara el adecuado almacenamiento de los residuos generados</t>
  </si>
  <si>
    <t>100% de los Residuos peligrosos envasados o empacados, embalados y  conforme a la normatividad vigente.</t>
  </si>
  <si>
    <t>( # de contenedores adquiridos/ # de contenedores requeridos) *100</t>
  </si>
  <si>
    <t>FILA_15</t>
  </si>
  <si>
    <t>Realizar adquisición de elementos apara el adecuado almacenamiento de las llantas generadas</t>
  </si>
  <si>
    <t>100% de los Residuos especiales envasados o empacados, embalados y  conforme a la normatividad vigente.</t>
  </si>
  <si>
    <t>FILA_16</t>
  </si>
  <si>
    <t>Incluir lineamiento en el manual de buenas prácticas ambientales para las intervenciones de obra, el nuevo código de colores establecido por la Res. 2184 de 2019</t>
  </si>
  <si>
    <t>Lineamiento incluido en el manual de buenas prácticas</t>
  </si>
  <si>
    <t>Manual actualizado</t>
  </si>
  <si>
    <t>FILA_17</t>
  </si>
  <si>
    <t>Gestionar y conservar certificados de los Residuos peligrosos generados en la Entidad</t>
  </si>
  <si>
    <t>A 30 de diciembre de 2021 contar con la totalidad de las certificaciones de gestión de residuos peligrosos generados</t>
  </si>
  <si>
    <t>(Cantidad de residuos certificados/cantidad de residuos generados)*100</t>
  </si>
  <si>
    <t>FILA_18</t>
  </si>
  <si>
    <t>Reportar la gestión del 100% de los residuos generados en la Entidad dentro de los tiempos establecidos</t>
  </si>
  <si>
    <t>A 30 de enero de 2022  haber reportado el 100% de los residuos generados</t>
  </si>
  <si>
    <t>(No. de Reportes realizados/ No. De reportes a  realizar )*100</t>
  </si>
  <si>
    <t>Producción de mezcla y provisión de maquinaria y equipo Planificación de la intervención vial Gestión Ambiental</t>
  </si>
  <si>
    <t>Subdirección técnica de producción e intervención.</t>
  </si>
  <si>
    <t>FILA_19</t>
  </si>
  <si>
    <t>Reportar la gestión del 100% de los RCD´s generados</t>
  </si>
  <si>
    <t>A 30 de enero de 2022  haber reportado el 100% RCD´s generados</t>
  </si>
  <si>
    <t>FILA_20</t>
  </si>
  <si>
    <t>Calcular la Huella de Carbono y reportarla oportunamente en la herramienta STORM.</t>
  </si>
  <si>
    <t>A 31 de enero de 2021 haber calculado la huella de carbono de la entidad y el reporte a la SDA</t>
  </si>
  <si>
    <t>Gerencia Ambiental, Social y Atención al Usuario Gerencia de Producción</t>
  </si>
  <si>
    <t>FILA_21</t>
  </si>
  <si>
    <t>Realizar limpieza con un sistema especializado de succión a presión, con el fin de prevenir impactos ambientales por vertimientos al sistema de alcantarillado de Bogotá.</t>
  </si>
  <si>
    <t>Realizar semestralmente un mantenimiento  a la trampa de grasas del lavadero de vehículos de la sede operativa</t>
  </si>
  <si>
    <t>(# de mantenimientos realizados / # de mantenimiento programados)*100</t>
  </si>
  <si>
    <t>FILA_22</t>
  </si>
  <si>
    <t>Contar con un servicio de gestión externa (recolección, transporte aprovechamiento y/o disposición final) de residuos peligrosos y especiales  que genera la entidad.</t>
  </si>
  <si>
    <t>A diciembre de 2021 contar con servicio  autorizado para la gestión externa de residuos peligrosos</t>
  </si>
  <si>
    <t>Suscripción del contrato  de  gestión externa de residuos peligrosos</t>
  </si>
  <si>
    <t>FILA_23</t>
  </si>
  <si>
    <t>Definir acciones y criterios ambientales que promuevan el uso y consumo responsable de materiales en la Gestión Contractual de la Entidad, con el fin de minimizar o reducir los impactos ambientales generados por la UAERMV y así realizar una contratación sostenible.</t>
  </si>
  <si>
    <t>Porcentaje (%) de contratos con criterios ambientales =  (Número de contratos con criterios ambientales en el año / Número total de contratos en el año 100</t>
  </si>
  <si>
    <t>Realizar monitoreo de la calidad del aire en la sede operativa de la Entidad</t>
  </si>
  <si>
    <t>A agosto de 2021 haber realizado el estudio de calidad del aire de la sede operativa de la Entidad</t>
  </si>
  <si>
    <t>Suscripción del contrato de monitoreo de la calidad del aire suscrito</t>
  </si>
  <si>
    <t>FILA_24</t>
  </si>
  <si>
    <t>9 Construir infraestructura resiliente, promover la industrialización inclusiva y sostenible y fomentar la innovación.</t>
  </si>
  <si>
    <t>2 Desarrollo sostenible como proyecto social y cultural.</t>
  </si>
  <si>
    <t xml:space="preserve">14 PRODUCTIVIDAD Y COMPETITIVIDAD SOSTENIBLES </t>
  </si>
  <si>
    <t>6 FORTALECIMIENTO INSTITUCIONAL</t>
  </si>
  <si>
    <t>4 Consumo sostenible</t>
  </si>
  <si>
    <t>Realizar la adquisición de insumos biodegradables para las actividades de limpieza del parque automotor de la Entidad</t>
  </si>
  <si>
    <t>A diciembre de 2021 haber adquirido  insumos biodegradables para el lavadero de vehículos de la entidad.</t>
  </si>
  <si>
    <t>No. de vehículos lavados con insumos biodegradables</t>
  </si>
  <si>
    <t>FILA_25</t>
  </si>
  <si>
    <t>3 Adaptación al cambio climático</t>
  </si>
  <si>
    <t>Presentar las fichas de contratación con criterios de sostenibilidad ante el comité Institucional de Gestión y desempeño de la Entidad para aprobación de acuerdo a las necesidades priorizadas en el PAA de 2021</t>
  </si>
  <si>
    <t>A marzo de 2021 haber realizado la presentación de contratación con criterios de sostenibilidad al al comité de gestión y desempeño de la Entidad.</t>
  </si>
  <si>
    <t>Fichas aprobadas</t>
  </si>
  <si>
    <t>Gestión Ambiental,   Gestión Contractual</t>
  </si>
  <si>
    <t>Secretaría General Gerencia Ambiental, Social y Atención al Usuario</t>
  </si>
  <si>
    <t>FILA_26</t>
  </si>
  <si>
    <t>Realizar la incorporación de  criterios sostenibles diseñados en las fichas de contratación verde  aplicables a los contratos suscritos por la entidad</t>
  </si>
  <si>
    <t>A diciembre de 2021 haber incorporado el 70%  de criterios sostenibles  a la contratación de la Entidad</t>
  </si>
  <si>
    <t>(# de Contratos suscritos con criterios ambientales / # de Contratos suscritos por la entidad)*100</t>
  </si>
  <si>
    <t>FILA_27</t>
  </si>
  <si>
    <t>13 Adoptar medidas urgentes para combatir el cambio climático y sus efectos.</t>
  </si>
  <si>
    <t>5 Implementación de prácticas sostenibles.</t>
  </si>
  <si>
    <t>1 Movilidad Urbana Sostenible</t>
  </si>
  <si>
    <t>Desarrollar proyectos o actividades encaminadas a la adopción de una cultura ambiental, articulado con las políticas, planes o lineamientos nacionales y distritales, que incluyan aspectos de sostenibilidad.</t>
  </si>
  <si>
    <t>Implementar acciones de practicas sostenibles en el 100% de las Sedes concertadas  de la Entidad.</t>
  </si>
  <si>
    <t>Porcentaje (%) acciones implementadas=  (Número de acciones implementadas en el año / Número de acciones programadas en el año)* 100</t>
  </si>
  <si>
    <t>Realizar un bici paseo  al Jardín Botánico de Bogotá en donde se visualice a la mujer como protagonista de la movilidad sostenible</t>
  </si>
  <si>
    <t>A junio de 2021 haber realizado un ciclo paseo en la entidad</t>
  </si>
  <si>
    <t>(# de ciclo paseo realizados / # de ciclo paseo programados)*100</t>
  </si>
  <si>
    <t>FILA_28</t>
  </si>
  <si>
    <t>2 Mejoramiento de las condiciones ambientales internas y/o de su entorno</t>
  </si>
  <si>
    <t>Realizar sensibilizaciones  para el  fomento del uso de medios alternativos de transporte a los colaboradores de la Entidad</t>
  </si>
  <si>
    <t>A diciembre de 2021 haber realizado dos actividades que fomenten el uso de medios alternativos de transporte en la Entidad</t>
  </si>
  <si>
    <t>(# de Actividades realizadas / # de actividades programadas)*100</t>
  </si>
  <si>
    <t>FILA_29</t>
  </si>
  <si>
    <t>Realizar verificación semestral al cumplimiento de la normatividad ambiental vigente aplicables a la Entidad presentándolo en comité técnico ambiental  de apoyo al comité de gestión y desempeño de la entidad</t>
  </si>
  <si>
    <t>A diciembre de 2021 haber realizado dos seguimientos al cumplimiento normativo ambiental</t>
  </si>
  <si>
    <t>(No. De seguimientos realizados/ No.de seguimientos programados) *100</t>
  </si>
  <si>
    <t>FILA_30</t>
  </si>
  <si>
    <t>Realizar oportunamente la información solicitada por la SDA para el seguimiento del PIGA</t>
  </si>
  <si>
    <t>A diciembre  de 2021 haber enviado con oportunidad y veracidad la información solicitada por la SDA</t>
  </si>
  <si>
    <t>Informe revisado por gestor ambiental mediante acta de reunión  y radicado a SDA</t>
  </si>
  <si>
    <t>FILA_31</t>
  </si>
  <si>
    <t>Revisar la matriz de MIAVIA con el fin de reestablecer los controles operacionales aplicables a cada uno de los impactos generados</t>
  </si>
  <si>
    <t>A diciembre de 2021 haber realizado el registro oportuno de los bici usuarios de la entidad en el el Formato</t>
  </si>
  <si>
    <t>Seguimiento realizado por el gestor ambiental,  mediante acta de reunión</t>
  </si>
  <si>
    <t>FILA_32</t>
  </si>
  <si>
    <t>8 ESTABILIDAD CLIMÁTICA</t>
  </si>
  <si>
    <t>Realizar la inscripción de bici usuarios mediante el formato GAM-FM-011</t>
  </si>
  <si>
    <t>A diciembre de 2021 haber realizado la siembra de 40 especies en la sede operativa de la Entidad</t>
  </si>
  <si>
    <t>(No. de bici usuarios inscritos/ No. de bici usuarios de la entidad)*100</t>
  </si>
  <si>
    <t>FILA_33</t>
  </si>
  <si>
    <t>6 Gestión ambiental urbano-regional.</t>
  </si>
  <si>
    <t>7 CONSERVACIÓN Y ADECUADO MANEJO DE LA FAUNA Y LA FLORA</t>
  </si>
  <si>
    <t>Realizar jornada de siembra de 40 especies ornamentales o aromáticas en la  sede operativa de la Entidad</t>
  </si>
  <si>
    <t>A diciembre de 2021 haber realizado la siembra de  especies ornamentales y aromáticas en la sede operativa de la Entidad</t>
  </si>
  <si>
    <t>(No. de especies arbóreas sembradas / No. de especies arbóreas programadas) *100</t>
  </si>
  <si>
    <t/>
  </si>
  <si>
    <t>1 Poner fin a la pobreza en todas sus formas en todo el mundo.</t>
  </si>
  <si>
    <t>1 Calidad ambiental para el desarrollo sostenible.</t>
  </si>
  <si>
    <t>1 CALIDAD DEL AIRE</t>
  </si>
  <si>
    <t>2 Poner fin al hambre, lograr la seguridad alimentaria y la mejora de la nutrición y promover la agricultura sostenible.</t>
  </si>
  <si>
    <t>2 CALIDAD DEL AGUA Y REGULACIÓN HIDROLÓGICA</t>
  </si>
  <si>
    <t>3 Garantizar una vida sana y promover el bienestar para todos en todas las edades.</t>
  </si>
  <si>
    <t>3 Preeminencia de lo público y lo colectivo.</t>
  </si>
  <si>
    <t>3 CALIDAD SONORA</t>
  </si>
  <si>
    <t>3 PARTICIPACIÓN</t>
  </si>
  <si>
    <t>4 Garantizar una educación inclusiva, equitativa y de calidad y promover oportunidades de aprendizaje durante toda la vida para todos.</t>
  </si>
  <si>
    <t>4 CALIDAD DEL PAISAJE</t>
  </si>
  <si>
    <t>5 Lograr la igualdad entre los géneros y el empoderamiento de todas las mujeres y niñas.</t>
  </si>
  <si>
    <t>5 Transformación positiva del territorio.</t>
  </si>
  <si>
    <t>5 CALIDAD DEL SUELO</t>
  </si>
  <si>
    <t>5 INFORMACIÓN Y COMUNICACIONES</t>
  </si>
  <si>
    <t>6 CALIDAD AMBIENTAL DEL ESPACIO PÚBLICO</t>
  </si>
  <si>
    <t>6 Otro</t>
  </si>
  <si>
    <t>7 Liderazgo nacional y articulación global.</t>
  </si>
  <si>
    <t>7 INVESTIGACIÓN</t>
  </si>
  <si>
    <t>8 Promover el crecimiento económico sostenido, inclusivo y sostenible, el empleo pleno y productivo y el trabajo decente para todos.</t>
  </si>
  <si>
    <t>8 COOPERACIÓN Y COORDINACIÓN INTERINSTITUCIONAL</t>
  </si>
  <si>
    <t xml:space="preserve">9 GESTIÓN AMBIENTAL DE RIESGOS Y DESASTRES </t>
  </si>
  <si>
    <t>9 SOSTENIBILIDAD ECONÓMICA</t>
  </si>
  <si>
    <t>10 Reducir la desigualdad en y entre los países.</t>
  </si>
  <si>
    <t xml:space="preserve">10 USO EFICIENTE DEL ESPACIO </t>
  </si>
  <si>
    <t>11 N/A</t>
  </si>
  <si>
    <t>11 Lograr que las ciudades y los asentamientos humanos sean inclusivos, seguros, resilientes y sostenibles.</t>
  </si>
  <si>
    <t>14 Conservar y utilizar en forma sostenible los océanos, los mares y los recursos marinos para el desarrollo sostenible.</t>
  </si>
  <si>
    <t>15 Proteger, restablecer y promover el uso sostenible de los ecosistemas terrestres, efectuar una ordenación sostenible de los bosques, luchar contra la desertificación, detener y revertir la degradación de las tierras y poner freno a la pérdida de la diversidad biológica.</t>
  </si>
  <si>
    <t xml:space="preserve">15 OCUPACIÓN ARMÓNICA Y EQUILIBRADA DEL TERRITORIO </t>
  </si>
  <si>
    <t>16 Promover sociedades pacíficas e inclusivas para el desarrollo sostenible, facilitar el acceso a la justicia para todos y crear instituciones eficaces, responsables e inclusivas a todos los niveles.</t>
  </si>
  <si>
    <t xml:space="preserve">16 CULTURA AMBIENTAL </t>
  </si>
  <si>
    <t>17 Fortalecer los medios de ejecución y revitalizar la alianza mundial para el desarrollo sostenible.</t>
  </si>
  <si>
    <t xml:space="preserve">17 HABITABILIDAD E INCLUSIVIDAD </t>
  </si>
  <si>
    <t xml:space="preserve">18 SOCIALIZACIÓN Y CORRESPONSABILIDAD </t>
  </si>
  <si>
    <t xml:space="preserve">19 ORDENAMIENTO Y GESTIÓN DE LA CIUDAD - REGIÓN </t>
  </si>
  <si>
    <t>20 N/A</t>
  </si>
  <si>
    <t>Seguimiento</t>
  </si>
  <si>
    <t>control</t>
  </si>
  <si>
    <t>informes</t>
  </si>
  <si>
    <t>Ap supervision</t>
  </si>
  <si>
    <t>Incluir criterios ambientales priorizados en los contratos suscritos en la Entidad en un 80% del total de los contratos suscritos</t>
  </si>
  <si>
    <t>Incluir criterios de sostenibilidad  en un 20% del total de los contratos suscritos en el año</t>
  </si>
  <si>
    <t>(Cantidad de Residuos peligrosos envasados o empacados, embalados y etiquetados / Cantidad de residuos peligrosos generados)*100</t>
  </si>
  <si>
    <t>FILA_34</t>
  </si>
  <si>
    <t>La entidad debe realizar los reportes faltantes teniendo en cuenta la fecha de finalización real del proyecto y solicitar el cierre de los pines con el grupo de RCD. Además, verificar fechas de cierre y posibles prorrogas.</t>
  </si>
  <si>
    <t>Reportar faltantes teniendo en cuenta la fecha de finalización real del proyecto y solicitar el cierre de los pines.</t>
  </si>
  <si>
    <t>FILA_35</t>
  </si>
  <si>
    <t>Garantizar el pleno desarrollo de todos los programas de la competencia ambiental y el uso racional de los recursos dentro de la entidad atendiendo a la ultima normativa vigente</t>
  </si>
  <si>
    <t>Garantizar la disponibilidad de un gestor ambiental designado por la entidad en todo momento.</t>
  </si>
  <si>
    <t>Registro vigente de la notificación de designacion del gestor ambiental ante la SDA</t>
  </si>
  <si>
    <t>Notificar de designacion del gestor ante la SDA</t>
  </si>
  <si>
    <t>La entidad debe designar a su gestor ambiental y notificarlo a la SDA</t>
  </si>
  <si>
    <t>Notificar oportunamente a la SDA designacion y cambios de gestor dentro de los plazos establecidos</t>
  </si>
  <si>
    <t>Notificacion del Gestor en el sitio web de la SDA</t>
  </si>
  <si>
    <t>La ejecución de esta actividad se realizará en la sede administrativa UAERMV.</t>
  </si>
  <si>
    <t>FILA_36</t>
  </si>
  <si>
    <t>Garantizar la entrega de los informes requeridos por parte del gestor ambiental o profesional PIGA.</t>
  </si>
  <si>
    <t>Entrega de los informes requeridos de gestion ambiental</t>
  </si>
  <si>
    <t>El gestor ambiental debe cumplir entre otros deberes con disponer, proporcionar y entregar oportunamente los reportes e informes que le sean requeridos por el representante legal de la entidad, la SDA u otra autoridad competente</t>
  </si>
  <si>
    <t>El gestor ambiental debe entregar oportunamente los reportes e informes que le sean requeridos</t>
  </si>
  <si>
    <t>FILA_37</t>
  </si>
  <si>
    <t>Realizar un seguimiento de las actividades de gestion ambiental donde se definan diferentes mecanismo de trazabilidad y continuidad.</t>
  </si>
  <si>
    <t>Reporte de las actas de comité de gestion ambiental</t>
  </si>
  <si>
    <t>Reportar las actas de los comités de gestion ambiental en el año en vigencia.</t>
  </si>
  <si>
    <t>Reportar las actas de comité como documento electrónico en el informe de verificación de la herramienta STORM con calidad y oportunidad, conforme al artículo 20 de la resolución 242 de 2014. 2. velar por el cumplimiento de la normatividad ambiental vigente aplicable a la entidad.</t>
  </si>
  <si>
    <t>Reportar actas de comité ante la SDA</t>
  </si>
  <si>
    <t>Registro del reporte de las actas</t>
  </si>
  <si>
    <t>FILA_38</t>
  </si>
  <si>
    <t>Garantizar el adecuado registro de las acciones y controles implmentados que correspondan con los aspectos y riesgos vigentes identificados para las actividades de la entidad y la aplicación de la normativa vigente en los programas y metas de la entidad</t>
  </si>
  <si>
    <t>Implementar el seguimiento continuo a la actualización de los controles operacionales  de la matriz legal y matriz de aspectos</t>
  </si>
  <si>
    <t>Implementar los registros de control operacional identificados</t>
  </si>
  <si>
    <t>Porcentaje (%) de controles registrados (# Controles operativos registrados/#controles operativos propuestos)*100</t>
  </si>
  <si>
    <t>La entidad debe priorizar en la formulación del plan de acción anual, las operaciones necesarias para minimizar mitigar y/o compensar los impactos ambientales significativos y dar cumplimiento a la normatividad ambiental aplicable</t>
  </si>
  <si>
    <t>Seguimiento a controles operacionales y matriz legal</t>
  </si>
  <si>
    <t># de controles operativos registrados/# de controles operativos propuestos</t>
  </si>
  <si>
    <t>FILA_39</t>
  </si>
  <si>
    <t>Conforme a la resolución 242 de 2014 y al instructivo de diligenciamiento la entidad debe identificar sus incumplimientos normativos en la significancia del impacto ambiental, realizar el reporte del procedimiento oportunamente en la herramienta STORM e implementar la totalidad de controles operacionales.</t>
  </si>
  <si>
    <t xml:space="preserve">Realizar el reporte del procedimiento oportunamente en la herramienta STORM y seguimiento a controles operacionales yen su totalidad </t>
  </si>
  <si>
    <t>FILA_40</t>
  </si>
  <si>
    <t>Implementar acciones de practicas sostenibles en  la Entidad.</t>
  </si>
  <si>
    <t>Porcentaje (%) acciones implementadas=  (Número de acciones implementadas en el año / Número de acciones programadas en el año)* 102</t>
  </si>
  <si>
    <t>La entidad debe actualizar la normativa aplicable, identificar los incumplimientos normativos y realizar el reporte del procedimiento oportunamente en la herramienta STORM</t>
  </si>
  <si>
    <t>Seguimiento al cumplimiento normativo ambiental</t>
  </si>
  <si>
    <t>FILA_41</t>
  </si>
  <si>
    <t>Mantener un 100% de sistemas de ahorradores de agua  implementados y funcionales</t>
  </si>
  <si>
    <t>100% de la implementación de los sistemas ahorradores de agua</t>
  </si>
  <si>
    <t>Porcentaje (%) de implementacion de sistemas ahorradores de agua</t>
  </si>
  <si>
    <t>La entidad debe garantizar el reemplazo de equipos, sistemas e implementos de alto consumo de agua por los de bajo consumo en sus instalaciones.</t>
  </si>
  <si>
    <t>(# de llaves con sistemas ahorradores de agua implementados/ # total de llaves en el inventario de la sede)</t>
  </si>
  <si>
    <t>FILA_42</t>
  </si>
  <si>
    <t>La entidad debe garantizar el cumplimiento de las actividades y metas propuestas en el programa de gestión integral de residuos y preservar las evidencias documentales necesarias</t>
  </si>
  <si>
    <t>Cumplimiento de las actividades y metas propuestas en el programa de gestión integral de residuos</t>
  </si>
  <si>
    <t>FILA_43</t>
  </si>
  <si>
    <t>La entidad debe reportar en la herramienta STORM el acuerdo de corresponsabilidad vigente y dentro del plazo establecido</t>
  </si>
  <si>
    <t>Reportar acuerdo de corresponsabilidad dentro de los plazos establecidos</t>
  </si>
  <si>
    <t>Registro del reporte del acuerdo de corresponsabilidad</t>
  </si>
  <si>
    <t>FILA_44</t>
  </si>
  <si>
    <t>Porcentaje (%) acciones implementadas=  (Número de acciones implementadas en el año / Número de acciones programadas en el año)* 101</t>
  </si>
  <si>
    <t>Garantizar el cumplimiento de las actividades y metas propuestas en el programa de implementación de prácticas sostenibles y preservar las evidencias documentales necesarias</t>
  </si>
  <si>
    <t>Cumplimiento de las actividades y metas propuestas en el programa de prácticas sostenibles</t>
  </si>
  <si>
    <t>FILA_45</t>
  </si>
  <si>
    <t>La entidad debe calcular y reportar su huella de carbono corporativa de acuerdo a la guía para el cálculo y reporte de la huella de carbono corportativa</t>
  </si>
  <si>
    <t>FILA_46</t>
  </si>
  <si>
    <t>La entidad debe realizar el reporte en la herramienta STORM del informe de verificación con todos los formularios y documentos electrónicos correspondientes en los plazos establecidos.</t>
  </si>
  <si>
    <t>Verificación con todos los formularios y documentos electrónicos correspondientes en los plazos establecidos</t>
  </si>
  <si>
    <t>Información revisada por gestor ambiental y profesional PIGA para entregar en la SDA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</si>
</sst>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4" xfId="0" applyFill="1" applyBorder="1" applyAlignment="1" applyProtection="1">
      <alignment vertical="center"/>
      <protection locked="0"/>
    </xf>
    <xf numFmtId="0" fontId="0" fillId="0" borderId="2" xfId="0" applyBorder="1"/>
    <xf numFmtId="0" fontId="0" fillId="3" borderId="5" xfId="0" applyFill="1" applyBorder="1" applyAlignment="1" applyProtection="1">
      <alignment vertical="center"/>
      <protection locked="0"/>
    </xf>
    <xf numFmtId="0" fontId="0" fillId="0" borderId="2" xfId="0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21"/>
  <sheetViews>
    <sheetView tabSelected="1" topLeftCell="A45" zoomScale="98" zoomScaleNormal="98" workbookViewId="0">
      <selection activeCell="D44" sqref="D44"/>
    </sheetView>
  </sheetViews>
  <sheetFormatPr baseColWidth="10" defaultColWidth="9.140625" defaultRowHeight="15" x14ac:dyDescent="0.25"/>
  <cols>
    <col min="2" max="2" width="17" customWidth="1"/>
    <col min="3" max="3" width="13" customWidth="1"/>
    <col min="4" max="6" width="20" customWidth="1"/>
    <col min="7" max="7" width="15" customWidth="1"/>
    <col min="8" max="8" width="22" customWidth="1"/>
    <col min="9" max="9" width="21" customWidth="1"/>
    <col min="10" max="10" width="27" customWidth="1"/>
    <col min="11" max="11" width="32" customWidth="1"/>
    <col min="12" max="12" width="28" customWidth="1"/>
    <col min="13" max="13" width="29" customWidth="1"/>
    <col min="14" max="14" width="16" customWidth="1"/>
    <col min="15" max="15" width="26" customWidth="1"/>
    <col min="16" max="16" width="42" customWidth="1"/>
    <col min="17" max="17" width="13" customWidth="1"/>
    <col min="18" max="18" width="17" customWidth="1"/>
    <col min="19" max="19" width="26" customWidth="1"/>
    <col min="20" max="20" width="19" customWidth="1"/>
    <col min="22" max="256" width="8" hidden="1"/>
  </cols>
  <sheetData>
    <row r="1" spans="1:20" x14ac:dyDescent="0.25">
      <c r="B1" s="1" t="s">
        <v>0</v>
      </c>
      <c r="C1" s="1">
        <v>16</v>
      </c>
      <c r="D1" s="1" t="s">
        <v>1</v>
      </c>
    </row>
    <row r="2" spans="1:20" x14ac:dyDescent="0.25">
      <c r="B2" s="1" t="s">
        <v>2</v>
      </c>
      <c r="C2" s="1">
        <v>117</v>
      </c>
      <c r="D2" s="1" t="s">
        <v>3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227</v>
      </c>
    </row>
    <row r="5" spans="1:20" x14ac:dyDescent="0.25">
      <c r="B5" s="1" t="s">
        <v>6</v>
      </c>
      <c r="C5" s="3">
        <v>44196</v>
      </c>
    </row>
    <row r="6" spans="1:20" x14ac:dyDescent="0.25">
      <c r="B6" s="1" t="s">
        <v>7</v>
      </c>
      <c r="C6" s="1">
        <v>12</v>
      </c>
      <c r="D6" s="1" t="s">
        <v>8</v>
      </c>
    </row>
    <row r="8" spans="1:20" x14ac:dyDescent="0.25">
      <c r="A8" s="1" t="s">
        <v>9</v>
      </c>
      <c r="B8" s="11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x14ac:dyDescent="0.25">
      <c r="C9" s="1">
        <v>1</v>
      </c>
      <c r="D9" s="1">
        <v>2</v>
      </c>
      <c r="E9" s="1">
        <v>3</v>
      </c>
      <c r="F9" s="1">
        <v>4</v>
      </c>
      <c r="G9" s="1">
        <v>6</v>
      </c>
      <c r="H9" s="1">
        <v>7</v>
      </c>
      <c r="I9" s="1">
        <v>8</v>
      </c>
      <c r="J9" s="1">
        <v>12</v>
      </c>
      <c r="K9" s="1">
        <v>15</v>
      </c>
      <c r="L9" s="1">
        <v>16</v>
      </c>
      <c r="M9" s="1">
        <v>27</v>
      </c>
      <c r="N9" s="1">
        <v>28</v>
      </c>
      <c r="O9" s="1">
        <v>35</v>
      </c>
      <c r="P9" s="1">
        <v>36</v>
      </c>
      <c r="Q9" s="1">
        <v>44</v>
      </c>
      <c r="R9" s="1">
        <v>60</v>
      </c>
      <c r="S9" s="1">
        <v>64</v>
      </c>
      <c r="T9" s="1">
        <v>72</v>
      </c>
    </row>
    <row r="10" spans="1:20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</row>
    <row r="11" spans="1:20" x14ac:dyDescent="0.25">
      <c r="A11" s="1">
        <v>1</v>
      </c>
      <c r="B11" t="s">
        <v>29</v>
      </c>
      <c r="C11" s="2" t="s">
        <v>30</v>
      </c>
      <c r="D11" s="2" t="s">
        <v>31</v>
      </c>
      <c r="E11" s="2" t="s">
        <v>32</v>
      </c>
      <c r="F11" s="2" t="s">
        <v>33</v>
      </c>
      <c r="G11" s="2" t="s">
        <v>34</v>
      </c>
      <c r="H11" s="2" t="s">
        <v>35</v>
      </c>
      <c r="I11" s="2" t="s">
        <v>36</v>
      </c>
      <c r="J11" s="2" t="s">
        <v>37</v>
      </c>
      <c r="K11" s="2" t="s">
        <v>38</v>
      </c>
      <c r="L11" s="2" t="s">
        <v>39</v>
      </c>
      <c r="M11" s="2" t="s">
        <v>38</v>
      </c>
      <c r="N11" s="2" t="s">
        <v>40</v>
      </c>
      <c r="O11" s="2" t="s">
        <v>41</v>
      </c>
      <c r="P11" s="2" t="s">
        <v>42</v>
      </c>
      <c r="Q11" s="2" t="s">
        <v>43</v>
      </c>
      <c r="R11" s="2" t="s">
        <v>44</v>
      </c>
      <c r="S11" s="2">
        <v>0</v>
      </c>
      <c r="T11" s="2" t="s">
        <v>45</v>
      </c>
    </row>
    <row r="12" spans="1:20" x14ac:dyDescent="0.25">
      <c r="A12" s="1">
        <v>2</v>
      </c>
      <c r="B12" t="s">
        <v>46</v>
      </c>
      <c r="C12" s="2" t="s">
        <v>30</v>
      </c>
      <c r="D12" s="2" t="s">
        <v>31</v>
      </c>
      <c r="E12" s="2" t="s">
        <v>32</v>
      </c>
      <c r="F12" s="2" t="s">
        <v>47</v>
      </c>
      <c r="G12" s="2" t="s">
        <v>34</v>
      </c>
      <c r="H12" s="2" t="s">
        <v>35</v>
      </c>
      <c r="I12" s="2" t="s">
        <v>36</v>
      </c>
      <c r="J12" s="2" t="s">
        <v>37</v>
      </c>
      <c r="K12" s="2" t="s">
        <v>38</v>
      </c>
      <c r="L12" s="2" t="s">
        <v>39</v>
      </c>
      <c r="M12" s="2" t="s">
        <v>38</v>
      </c>
      <c r="N12" s="2" t="s">
        <v>48</v>
      </c>
      <c r="O12" s="2" t="s">
        <v>49</v>
      </c>
      <c r="P12" s="2" t="s">
        <v>50</v>
      </c>
      <c r="Q12" s="2" t="s">
        <v>51</v>
      </c>
      <c r="R12" s="2" t="s">
        <v>52</v>
      </c>
      <c r="S12" s="2">
        <v>0</v>
      </c>
      <c r="T12" s="2" t="s">
        <v>45</v>
      </c>
    </row>
    <row r="13" spans="1:20" x14ac:dyDescent="0.25">
      <c r="A13" s="1">
        <v>3</v>
      </c>
      <c r="B13" t="s">
        <v>53</v>
      </c>
      <c r="C13" s="2" t="s">
        <v>30</v>
      </c>
      <c r="D13" s="2" t="s">
        <v>31</v>
      </c>
      <c r="E13" s="2" t="s">
        <v>32</v>
      </c>
      <c r="F13" s="2" t="s">
        <v>54</v>
      </c>
      <c r="G13" s="2" t="s">
        <v>34</v>
      </c>
      <c r="H13" s="2" t="s">
        <v>35</v>
      </c>
      <c r="I13" s="2" t="s">
        <v>36</v>
      </c>
      <c r="J13" s="2" t="s">
        <v>37</v>
      </c>
      <c r="K13" s="2" t="s">
        <v>38</v>
      </c>
      <c r="L13" s="2" t="s">
        <v>39</v>
      </c>
      <c r="M13" s="2" t="s">
        <v>38</v>
      </c>
      <c r="N13" s="2" t="s">
        <v>55</v>
      </c>
      <c r="O13" s="2" t="s">
        <v>56</v>
      </c>
      <c r="P13" s="2" t="s">
        <v>57</v>
      </c>
      <c r="Q13" s="2" t="s">
        <v>51</v>
      </c>
      <c r="R13" s="2" t="s">
        <v>52</v>
      </c>
      <c r="S13" s="2">
        <v>0</v>
      </c>
      <c r="T13" s="2" t="s">
        <v>45</v>
      </c>
    </row>
    <row r="14" spans="1:20" x14ac:dyDescent="0.25">
      <c r="A14" s="1">
        <v>4</v>
      </c>
      <c r="B14" t="s">
        <v>58</v>
      </c>
      <c r="C14" s="2" t="s">
        <v>30</v>
      </c>
      <c r="D14" s="2" t="s">
        <v>31</v>
      </c>
      <c r="E14" s="2" t="s">
        <v>32</v>
      </c>
      <c r="F14" s="2" t="s">
        <v>33</v>
      </c>
      <c r="G14" s="2" t="s">
        <v>34</v>
      </c>
      <c r="H14" s="2" t="s">
        <v>35</v>
      </c>
      <c r="I14" s="2" t="s">
        <v>36</v>
      </c>
      <c r="J14" s="2" t="s">
        <v>37</v>
      </c>
      <c r="K14" s="2" t="s">
        <v>38</v>
      </c>
      <c r="L14" s="2" t="s">
        <v>39</v>
      </c>
      <c r="M14" s="2" t="s">
        <v>38</v>
      </c>
      <c r="N14" s="2" t="s">
        <v>59</v>
      </c>
      <c r="O14" s="2" t="s">
        <v>60</v>
      </c>
      <c r="P14" s="2" t="s">
        <v>61</v>
      </c>
      <c r="Q14" s="2" t="s">
        <v>62</v>
      </c>
      <c r="R14" s="2" t="s">
        <v>63</v>
      </c>
      <c r="S14" s="2">
        <v>0</v>
      </c>
      <c r="T14" s="2" t="s">
        <v>45</v>
      </c>
    </row>
    <row r="15" spans="1:20" x14ac:dyDescent="0.25">
      <c r="A15" s="1">
        <v>5</v>
      </c>
      <c r="B15" t="s">
        <v>64</v>
      </c>
      <c r="C15" s="2" t="s">
        <v>65</v>
      </c>
      <c r="D15" s="2" t="s">
        <v>31</v>
      </c>
      <c r="E15" s="2" t="s">
        <v>66</v>
      </c>
      <c r="F15" s="2" t="s">
        <v>33</v>
      </c>
      <c r="G15" s="2" t="s">
        <v>67</v>
      </c>
      <c r="H15" s="2" t="s">
        <v>35</v>
      </c>
      <c r="I15" s="2" t="s">
        <v>36</v>
      </c>
      <c r="J15" s="2" t="s">
        <v>68</v>
      </c>
      <c r="K15" s="2" t="s">
        <v>69</v>
      </c>
      <c r="L15" s="2" t="s">
        <v>70</v>
      </c>
      <c r="M15" s="2" t="s">
        <v>69</v>
      </c>
      <c r="N15" s="2" t="s">
        <v>71</v>
      </c>
      <c r="O15" s="2" t="s">
        <v>72</v>
      </c>
      <c r="P15" s="2" t="s">
        <v>42</v>
      </c>
      <c r="Q15" s="2" t="s">
        <v>73</v>
      </c>
      <c r="R15" s="2" t="s">
        <v>74</v>
      </c>
      <c r="S15" s="2">
        <v>0</v>
      </c>
      <c r="T15" s="2" t="s">
        <v>45</v>
      </c>
    </row>
    <row r="16" spans="1:20" x14ac:dyDescent="0.25">
      <c r="A16" s="1">
        <v>6</v>
      </c>
      <c r="B16" t="s">
        <v>75</v>
      </c>
      <c r="C16" s="2" t="s">
        <v>65</v>
      </c>
      <c r="D16" s="2" t="s">
        <v>31</v>
      </c>
      <c r="E16" s="2" t="s">
        <v>66</v>
      </c>
      <c r="F16" s="2" t="s">
        <v>33</v>
      </c>
      <c r="G16" s="2" t="s">
        <v>67</v>
      </c>
      <c r="H16" s="2" t="s">
        <v>35</v>
      </c>
      <c r="I16" s="2" t="s">
        <v>36</v>
      </c>
      <c r="J16" s="2" t="s">
        <v>68</v>
      </c>
      <c r="K16" s="2" t="s">
        <v>69</v>
      </c>
      <c r="L16" s="2" t="s">
        <v>39</v>
      </c>
      <c r="M16" s="2" t="s">
        <v>69</v>
      </c>
      <c r="N16" s="2" t="s">
        <v>76</v>
      </c>
      <c r="O16" s="2" t="s">
        <v>77</v>
      </c>
      <c r="P16" s="2" t="s">
        <v>50</v>
      </c>
      <c r="Q16" s="2" t="s">
        <v>51</v>
      </c>
      <c r="R16" s="2" t="s">
        <v>52</v>
      </c>
      <c r="S16" s="2">
        <v>0</v>
      </c>
      <c r="T16" s="2" t="s">
        <v>45</v>
      </c>
    </row>
    <row r="17" spans="1:20" x14ac:dyDescent="0.25">
      <c r="A17" s="1">
        <v>7</v>
      </c>
      <c r="B17" t="s">
        <v>78</v>
      </c>
      <c r="C17" s="2" t="s">
        <v>65</v>
      </c>
      <c r="D17" s="2" t="s">
        <v>31</v>
      </c>
      <c r="E17" s="2" t="s">
        <v>66</v>
      </c>
      <c r="F17" s="2" t="s">
        <v>54</v>
      </c>
      <c r="G17" s="2" t="s">
        <v>67</v>
      </c>
      <c r="H17" s="2" t="s">
        <v>35</v>
      </c>
      <c r="I17" s="2" t="s">
        <v>36</v>
      </c>
      <c r="J17" s="2" t="s">
        <v>68</v>
      </c>
      <c r="K17" s="2" t="s">
        <v>69</v>
      </c>
      <c r="L17" s="2" t="s">
        <v>70</v>
      </c>
      <c r="M17" s="2" t="s">
        <v>69</v>
      </c>
      <c r="N17" s="2" t="s">
        <v>79</v>
      </c>
      <c r="O17" s="2" t="s">
        <v>80</v>
      </c>
      <c r="P17" s="2" t="s">
        <v>81</v>
      </c>
      <c r="Q17" s="2" t="s">
        <v>82</v>
      </c>
      <c r="R17" s="2" t="s">
        <v>52</v>
      </c>
      <c r="S17" s="2">
        <v>0</v>
      </c>
      <c r="T17" s="2" t="s">
        <v>45</v>
      </c>
    </row>
    <row r="18" spans="1:20" x14ac:dyDescent="0.25">
      <c r="A18" s="1">
        <v>8</v>
      </c>
      <c r="B18" t="s">
        <v>83</v>
      </c>
      <c r="C18" s="2" t="s">
        <v>84</v>
      </c>
      <c r="D18" s="2" t="s">
        <v>31</v>
      </c>
      <c r="E18" s="2" t="s">
        <v>85</v>
      </c>
      <c r="F18" s="2" t="s">
        <v>54</v>
      </c>
      <c r="G18" s="2" t="s">
        <v>86</v>
      </c>
      <c r="H18" s="2" t="s">
        <v>35</v>
      </c>
      <c r="I18" s="2" t="s">
        <v>36</v>
      </c>
      <c r="J18" s="2" t="s">
        <v>87</v>
      </c>
      <c r="K18" s="2" t="s">
        <v>88</v>
      </c>
      <c r="L18" s="2" t="s">
        <v>89</v>
      </c>
      <c r="M18" s="2" t="s">
        <v>88</v>
      </c>
      <c r="N18" s="2" t="s">
        <v>90</v>
      </c>
      <c r="O18" s="2" t="s">
        <v>91</v>
      </c>
      <c r="P18" s="2" t="s">
        <v>92</v>
      </c>
      <c r="Q18" s="2" t="s">
        <v>51</v>
      </c>
      <c r="R18" s="2" t="s">
        <v>52</v>
      </c>
      <c r="S18" s="2">
        <v>0</v>
      </c>
      <c r="T18" s="2" t="s">
        <v>45</v>
      </c>
    </row>
    <row r="19" spans="1:20" x14ac:dyDescent="0.25">
      <c r="A19" s="1">
        <v>9</v>
      </c>
      <c r="B19" t="s">
        <v>93</v>
      </c>
      <c r="C19" s="2" t="s">
        <v>84</v>
      </c>
      <c r="D19" s="2" t="s">
        <v>31</v>
      </c>
      <c r="E19" s="2" t="s">
        <v>85</v>
      </c>
      <c r="F19" s="2" t="s">
        <v>33</v>
      </c>
      <c r="G19" s="2" t="s">
        <v>86</v>
      </c>
      <c r="H19" s="2" t="s">
        <v>35</v>
      </c>
      <c r="I19" s="2" t="s">
        <v>36</v>
      </c>
      <c r="J19" s="2" t="s">
        <v>87</v>
      </c>
      <c r="K19" s="2" t="s">
        <v>88</v>
      </c>
      <c r="L19" s="2" t="s">
        <v>89</v>
      </c>
      <c r="M19" s="2" t="s">
        <v>88</v>
      </c>
      <c r="N19" s="2" t="s">
        <v>94</v>
      </c>
      <c r="O19" s="2" t="s">
        <v>95</v>
      </c>
      <c r="P19" s="2" t="s">
        <v>50</v>
      </c>
      <c r="Q19" s="2" t="s">
        <v>51</v>
      </c>
      <c r="R19" s="2" t="s">
        <v>52</v>
      </c>
      <c r="S19" s="2">
        <v>0</v>
      </c>
      <c r="T19" s="2" t="s">
        <v>45</v>
      </c>
    </row>
    <row r="20" spans="1:20" x14ac:dyDescent="0.25">
      <c r="A20" s="1">
        <v>10</v>
      </c>
      <c r="B20" t="s">
        <v>96</v>
      </c>
      <c r="C20" s="2" t="s">
        <v>84</v>
      </c>
      <c r="D20" s="2" t="s">
        <v>31</v>
      </c>
      <c r="E20" s="2" t="s">
        <v>85</v>
      </c>
      <c r="F20" s="2" t="s">
        <v>33</v>
      </c>
      <c r="G20" s="2" t="s">
        <v>86</v>
      </c>
      <c r="H20" s="2" t="s">
        <v>35</v>
      </c>
      <c r="I20" s="2" t="s">
        <v>36</v>
      </c>
      <c r="J20" s="2" t="s">
        <v>87</v>
      </c>
      <c r="K20" s="2" t="s">
        <v>88</v>
      </c>
      <c r="L20" s="2" t="s">
        <v>89</v>
      </c>
      <c r="M20" s="2" t="s">
        <v>88</v>
      </c>
      <c r="N20" s="2" t="s">
        <v>94</v>
      </c>
      <c r="O20" s="2" t="s">
        <v>97</v>
      </c>
      <c r="P20" s="2" t="s">
        <v>50</v>
      </c>
      <c r="Q20" s="2" t="s">
        <v>51</v>
      </c>
      <c r="R20" s="2" t="s">
        <v>52</v>
      </c>
      <c r="S20" s="2">
        <v>0</v>
      </c>
      <c r="T20" s="2" t="s">
        <v>45</v>
      </c>
    </row>
    <row r="21" spans="1:20" x14ac:dyDescent="0.25">
      <c r="A21" s="1">
        <v>11</v>
      </c>
      <c r="B21" t="s">
        <v>98</v>
      </c>
      <c r="C21" s="2" t="s">
        <v>84</v>
      </c>
      <c r="D21" s="2" t="s">
        <v>31</v>
      </c>
      <c r="E21" s="2" t="s">
        <v>85</v>
      </c>
      <c r="F21" s="2" t="s">
        <v>33</v>
      </c>
      <c r="G21" s="2" t="s">
        <v>86</v>
      </c>
      <c r="H21" s="2" t="s">
        <v>35</v>
      </c>
      <c r="I21" s="2" t="s">
        <v>36</v>
      </c>
      <c r="J21" s="2" t="s">
        <v>87</v>
      </c>
      <c r="K21" s="2" t="s">
        <v>88</v>
      </c>
      <c r="L21" s="2" t="s">
        <v>89</v>
      </c>
      <c r="M21" s="2" t="s">
        <v>88</v>
      </c>
      <c r="N21" s="2" t="s">
        <v>99</v>
      </c>
      <c r="O21" s="2" t="s">
        <v>100</v>
      </c>
      <c r="P21" s="2" t="s">
        <v>42</v>
      </c>
      <c r="Q21" s="2" t="s">
        <v>51</v>
      </c>
      <c r="R21" s="2" t="s">
        <v>52</v>
      </c>
      <c r="S21" s="2">
        <v>0</v>
      </c>
      <c r="T21" s="2" t="s">
        <v>101</v>
      </c>
    </row>
    <row r="22" spans="1:20" x14ac:dyDescent="0.25">
      <c r="A22" s="1">
        <v>12</v>
      </c>
      <c r="B22" t="s">
        <v>102</v>
      </c>
      <c r="C22" s="2" t="s">
        <v>84</v>
      </c>
      <c r="D22" s="2" t="s">
        <v>31</v>
      </c>
      <c r="E22" s="2" t="s">
        <v>85</v>
      </c>
      <c r="F22" s="2" t="s">
        <v>33</v>
      </c>
      <c r="G22" s="2" t="s">
        <v>86</v>
      </c>
      <c r="H22" s="2" t="s">
        <v>35</v>
      </c>
      <c r="I22" s="2" t="s">
        <v>36</v>
      </c>
      <c r="J22" s="2" t="s">
        <v>87</v>
      </c>
      <c r="K22" s="2" t="s">
        <v>88</v>
      </c>
      <c r="L22" s="2" t="s">
        <v>89</v>
      </c>
      <c r="M22" s="2" t="s">
        <v>88</v>
      </c>
      <c r="N22" s="2" t="s">
        <v>103</v>
      </c>
      <c r="O22" s="2" t="s">
        <v>104</v>
      </c>
      <c r="P22" s="2" t="s">
        <v>105</v>
      </c>
      <c r="Q22" s="2" t="s">
        <v>51</v>
      </c>
      <c r="R22" s="2" t="s">
        <v>52</v>
      </c>
      <c r="S22" s="2">
        <v>0</v>
      </c>
      <c r="T22" s="2" t="s">
        <v>101</v>
      </c>
    </row>
    <row r="23" spans="1:20" x14ac:dyDescent="0.25">
      <c r="A23" s="1">
        <v>13</v>
      </c>
      <c r="B23" t="s">
        <v>106</v>
      </c>
      <c r="C23" s="2" t="s">
        <v>84</v>
      </c>
      <c r="D23" s="2" t="s">
        <v>31</v>
      </c>
      <c r="E23" s="2" t="s">
        <v>85</v>
      </c>
      <c r="F23" s="2" t="s">
        <v>33</v>
      </c>
      <c r="G23" s="2" t="s">
        <v>86</v>
      </c>
      <c r="H23" s="2" t="s">
        <v>35</v>
      </c>
      <c r="I23" s="2" t="s">
        <v>36</v>
      </c>
      <c r="J23" s="2" t="s">
        <v>87</v>
      </c>
      <c r="K23" s="2" t="s">
        <v>88</v>
      </c>
      <c r="L23" s="2" t="s">
        <v>89</v>
      </c>
      <c r="M23" s="2" t="s">
        <v>88</v>
      </c>
      <c r="N23" s="2" t="s">
        <v>107</v>
      </c>
      <c r="O23" s="2" t="s">
        <v>108</v>
      </c>
      <c r="P23" s="2" t="s">
        <v>253</v>
      </c>
      <c r="Q23" s="2" t="s">
        <v>51</v>
      </c>
      <c r="R23" s="2" t="s">
        <v>52</v>
      </c>
      <c r="S23" s="2">
        <v>0</v>
      </c>
      <c r="T23" s="2" t="s">
        <v>45</v>
      </c>
    </row>
    <row r="24" spans="1:20" x14ac:dyDescent="0.25">
      <c r="A24" s="1">
        <v>14</v>
      </c>
      <c r="B24" t="s">
        <v>109</v>
      </c>
      <c r="C24" s="2" t="s">
        <v>84</v>
      </c>
      <c r="D24" s="2" t="s">
        <v>31</v>
      </c>
      <c r="E24" s="2" t="s">
        <v>85</v>
      </c>
      <c r="F24" s="2" t="s">
        <v>33</v>
      </c>
      <c r="G24" s="2" t="s">
        <v>86</v>
      </c>
      <c r="H24" s="2" t="s">
        <v>35</v>
      </c>
      <c r="I24" s="2" t="s">
        <v>36</v>
      </c>
      <c r="J24" s="2" t="s">
        <v>87</v>
      </c>
      <c r="K24" s="2" t="s">
        <v>88</v>
      </c>
      <c r="L24" s="2" t="s">
        <v>89</v>
      </c>
      <c r="M24" s="2" t="s">
        <v>88</v>
      </c>
      <c r="N24" s="2" t="s">
        <v>110</v>
      </c>
      <c r="O24" s="2" t="s">
        <v>111</v>
      </c>
      <c r="P24" s="2" t="s">
        <v>112</v>
      </c>
      <c r="Q24" s="2" t="s">
        <v>51</v>
      </c>
      <c r="R24" s="2" t="s">
        <v>52</v>
      </c>
      <c r="S24" s="2">
        <v>30000000</v>
      </c>
      <c r="T24" s="2" t="s">
        <v>45</v>
      </c>
    </row>
    <row r="25" spans="1:20" x14ac:dyDescent="0.25">
      <c r="A25" s="1">
        <v>15</v>
      </c>
      <c r="B25" t="s">
        <v>113</v>
      </c>
      <c r="C25" s="2" t="s">
        <v>84</v>
      </c>
      <c r="D25" s="2" t="s">
        <v>31</v>
      </c>
      <c r="E25" s="2" t="s">
        <v>85</v>
      </c>
      <c r="F25" s="2" t="s">
        <v>33</v>
      </c>
      <c r="G25" s="2" t="s">
        <v>86</v>
      </c>
      <c r="H25" s="2" t="s">
        <v>35</v>
      </c>
      <c r="I25" s="2" t="s">
        <v>36</v>
      </c>
      <c r="J25" s="2" t="s">
        <v>87</v>
      </c>
      <c r="K25" s="2" t="s">
        <v>88</v>
      </c>
      <c r="L25" s="2" t="s">
        <v>89</v>
      </c>
      <c r="M25" s="2" t="s">
        <v>88</v>
      </c>
      <c r="N25" s="2" t="s">
        <v>114</v>
      </c>
      <c r="O25" s="2" t="s">
        <v>115</v>
      </c>
      <c r="P25" s="2" t="s">
        <v>112</v>
      </c>
      <c r="Q25" s="2" t="s">
        <v>51</v>
      </c>
      <c r="R25" s="2" t="s">
        <v>52</v>
      </c>
      <c r="S25" s="2">
        <v>30000000</v>
      </c>
      <c r="T25" s="2" t="s">
        <v>45</v>
      </c>
    </row>
    <row r="26" spans="1:20" x14ac:dyDescent="0.25">
      <c r="A26" s="1">
        <v>16</v>
      </c>
      <c r="B26" t="s">
        <v>116</v>
      </c>
      <c r="C26" s="2" t="s">
        <v>84</v>
      </c>
      <c r="D26" s="2" t="s">
        <v>31</v>
      </c>
      <c r="E26" s="2" t="s">
        <v>85</v>
      </c>
      <c r="F26" s="2" t="s">
        <v>33</v>
      </c>
      <c r="G26" s="2" t="s">
        <v>86</v>
      </c>
      <c r="H26" s="2" t="s">
        <v>35</v>
      </c>
      <c r="I26" s="2" t="s">
        <v>36</v>
      </c>
      <c r="J26" s="2" t="s">
        <v>87</v>
      </c>
      <c r="K26" s="2" t="s">
        <v>88</v>
      </c>
      <c r="L26" s="2" t="s">
        <v>89</v>
      </c>
      <c r="M26" s="2" t="s">
        <v>88</v>
      </c>
      <c r="N26" s="2" t="s">
        <v>117</v>
      </c>
      <c r="O26" s="2" t="s">
        <v>118</v>
      </c>
      <c r="P26" s="2" t="s">
        <v>119</v>
      </c>
      <c r="Q26" s="2" t="s">
        <v>51</v>
      </c>
      <c r="R26" s="2" t="s">
        <v>52</v>
      </c>
      <c r="S26" s="2">
        <v>0</v>
      </c>
      <c r="T26" s="2" t="s">
        <v>45</v>
      </c>
    </row>
    <row r="27" spans="1:20" x14ac:dyDescent="0.25">
      <c r="A27" s="1">
        <v>17</v>
      </c>
      <c r="B27" t="s">
        <v>120</v>
      </c>
      <c r="C27" s="2" t="s">
        <v>84</v>
      </c>
      <c r="D27" s="2" t="s">
        <v>31</v>
      </c>
      <c r="E27" s="2" t="s">
        <v>85</v>
      </c>
      <c r="F27" s="2" t="s">
        <v>33</v>
      </c>
      <c r="G27" s="2" t="s">
        <v>86</v>
      </c>
      <c r="H27" s="2" t="s">
        <v>35</v>
      </c>
      <c r="I27" s="2" t="s">
        <v>36</v>
      </c>
      <c r="J27" s="2" t="s">
        <v>87</v>
      </c>
      <c r="K27" s="2" t="s">
        <v>88</v>
      </c>
      <c r="L27" s="2" t="s">
        <v>89</v>
      </c>
      <c r="M27" s="2" t="s">
        <v>88</v>
      </c>
      <c r="N27" s="2" t="s">
        <v>121</v>
      </c>
      <c r="O27" s="2" t="s">
        <v>122</v>
      </c>
      <c r="P27" s="2" t="s">
        <v>123</v>
      </c>
      <c r="Q27" s="2" t="s">
        <v>51</v>
      </c>
      <c r="R27" s="2" t="s">
        <v>52</v>
      </c>
      <c r="S27" s="2">
        <v>0</v>
      </c>
      <c r="T27" s="2" t="s">
        <v>45</v>
      </c>
    </row>
    <row r="28" spans="1:20" x14ac:dyDescent="0.25">
      <c r="A28" s="1">
        <v>18</v>
      </c>
      <c r="B28" t="s">
        <v>124</v>
      </c>
      <c r="C28" s="2" t="s">
        <v>84</v>
      </c>
      <c r="D28" s="2" t="s">
        <v>31</v>
      </c>
      <c r="E28" s="2" t="s">
        <v>85</v>
      </c>
      <c r="F28" s="2" t="s">
        <v>33</v>
      </c>
      <c r="G28" s="2" t="s">
        <v>86</v>
      </c>
      <c r="H28" s="2" t="s">
        <v>35</v>
      </c>
      <c r="I28" s="2" t="s">
        <v>36</v>
      </c>
      <c r="J28" s="2" t="s">
        <v>87</v>
      </c>
      <c r="K28" s="2" t="s">
        <v>88</v>
      </c>
      <c r="L28" s="2" t="s">
        <v>89</v>
      </c>
      <c r="M28" s="2" t="s">
        <v>88</v>
      </c>
      <c r="N28" s="2" t="s">
        <v>125</v>
      </c>
      <c r="O28" s="2" t="s">
        <v>126</v>
      </c>
      <c r="P28" s="2" t="s">
        <v>127</v>
      </c>
      <c r="Q28" s="2" t="s">
        <v>128</v>
      </c>
      <c r="R28" s="2" t="s">
        <v>129</v>
      </c>
      <c r="S28" s="2">
        <v>0</v>
      </c>
      <c r="T28" s="2" t="s">
        <v>45</v>
      </c>
    </row>
    <row r="29" spans="1:20" x14ac:dyDescent="0.25">
      <c r="A29" s="1">
        <v>19</v>
      </c>
      <c r="B29" t="s">
        <v>130</v>
      </c>
      <c r="C29" s="2" t="s">
        <v>84</v>
      </c>
      <c r="D29" s="2" t="s">
        <v>31</v>
      </c>
      <c r="E29" s="2" t="s">
        <v>85</v>
      </c>
      <c r="F29" s="2" t="s">
        <v>33</v>
      </c>
      <c r="G29" s="2" t="s">
        <v>86</v>
      </c>
      <c r="H29" s="2" t="s">
        <v>35</v>
      </c>
      <c r="I29" s="2" t="s">
        <v>36</v>
      </c>
      <c r="J29" s="2" t="s">
        <v>87</v>
      </c>
      <c r="K29" s="2" t="s">
        <v>88</v>
      </c>
      <c r="L29" s="2" t="s">
        <v>89</v>
      </c>
      <c r="M29" s="2" t="s">
        <v>88</v>
      </c>
      <c r="N29" s="2" t="s">
        <v>131</v>
      </c>
      <c r="O29" s="2" t="s">
        <v>132</v>
      </c>
      <c r="P29" s="2" t="s">
        <v>127</v>
      </c>
      <c r="Q29" s="2" t="s">
        <v>128</v>
      </c>
      <c r="R29" s="2" t="s">
        <v>129</v>
      </c>
      <c r="S29" s="2">
        <v>0</v>
      </c>
      <c r="T29" s="2" t="s">
        <v>45</v>
      </c>
    </row>
    <row r="30" spans="1:20" x14ac:dyDescent="0.25">
      <c r="A30" s="1">
        <v>20</v>
      </c>
      <c r="B30" t="s">
        <v>133</v>
      </c>
      <c r="C30" s="2" t="s">
        <v>84</v>
      </c>
      <c r="D30" s="2" t="s">
        <v>31</v>
      </c>
      <c r="E30" s="2" t="s">
        <v>85</v>
      </c>
      <c r="F30" s="2" t="s">
        <v>33</v>
      </c>
      <c r="G30" s="2" t="s">
        <v>86</v>
      </c>
      <c r="H30" s="2" t="s">
        <v>35</v>
      </c>
      <c r="I30" s="2" t="s">
        <v>36</v>
      </c>
      <c r="J30" s="2" t="s">
        <v>87</v>
      </c>
      <c r="K30" s="2" t="s">
        <v>88</v>
      </c>
      <c r="L30" s="2" t="s">
        <v>89</v>
      </c>
      <c r="M30" s="2" t="s">
        <v>88</v>
      </c>
      <c r="N30" s="2" t="s">
        <v>134</v>
      </c>
      <c r="O30" s="2" t="s">
        <v>135</v>
      </c>
      <c r="P30" s="2" t="s">
        <v>134</v>
      </c>
      <c r="Q30" s="2" t="s">
        <v>51</v>
      </c>
      <c r="R30" s="2" t="s">
        <v>136</v>
      </c>
      <c r="S30" s="2">
        <v>0</v>
      </c>
      <c r="T30" s="2" t="s">
        <v>45</v>
      </c>
    </row>
    <row r="31" spans="1:20" x14ac:dyDescent="0.25">
      <c r="A31" s="1">
        <v>21</v>
      </c>
      <c r="B31" t="s">
        <v>137</v>
      </c>
      <c r="C31" s="2" t="s">
        <v>84</v>
      </c>
      <c r="D31" s="2" t="s">
        <v>31</v>
      </c>
      <c r="E31" s="2" t="s">
        <v>85</v>
      </c>
      <c r="F31" s="2" t="s">
        <v>33</v>
      </c>
      <c r="G31" s="2" t="s">
        <v>86</v>
      </c>
      <c r="H31" s="2" t="s">
        <v>35</v>
      </c>
      <c r="I31" s="2" t="s">
        <v>36</v>
      </c>
      <c r="J31" s="2" t="s">
        <v>87</v>
      </c>
      <c r="K31" s="2" t="s">
        <v>88</v>
      </c>
      <c r="L31" s="2" t="s">
        <v>89</v>
      </c>
      <c r="M31" s="2" t="s">
        <v>88</v>
      </c>
      <c r="N31" s="2" t="s">
        <v>138</v>
      </c>
      <c r="O31" s="2" t="s">
        <v>139</v>
      </c>
      <c r="P31" s="2" t="s">
        <v>140</v>
      </c>
      <c r="Q31" s="2" t="s">
        <v>51</v>
      </c>
      <c r="R31" s="2" t="s">
        <v>136</v>
      </c>
      <c r="S31" s="2">
        <v>20000000</v>
      </c>
      <c r="T31" s="2" t="s">
        <v>45</v>
      </c>
    </row>
    <row r="32" spans="1:20" x14ac:dyDescent="0.25">
      <c r="A32" s="1">
        <v>22</v>
      </c>
      <c r="B32" t="s">
        <v>141</v>
      </c>
      <c r="C32" s="2" t="s">
        <v>84</v>
      </c>
      <c r="D32" s="2" t="s">
        <v>31</v>
      </c>
      <c r="E32" s="2" t="s">
        <v>85</v>
      </c>
      <c r="F32" s="2" t="s">
        <v>33</v>
      </c>
      <c r="G32" s="2" t="s">
        <v>86</v>
      </c>
      <c r="H32" s="2" t="s">
        <v>35</v>
      </c>
      <c r="I32" s="2" t="s">
        <v>36</v>
      </c>
      <c r="J32" s="2" t="s">
        <v>87</v>
      </c>
      <c r="K32" s="2" t="s">
        <v>88</v>
      </c>
      <c r="L32" s="2" t="s">
        <v>89</v>
      </c>
      <c r="M32" s="2" t="s">
        <v>88</v>
      </c>
      <c r="N32" s="2" t="s">
        <v>142</v>
      </c>
      <c r="O32" s="2" t="s">
        <v>143</v>
      </c>
      <c r="P32" s="2" t="s">
        <v>144</v>
      </c>
      <c r="Q32" s="2" t="s">
        <v>51</v>
      </c>
      <c r="R32" s="2" t="s">
        <v>52</v>
      </c>
      <c r="S32" s="2">
        <v>15000000</v>
      </c>
      <c r="T32" s="2" t="s">
        <v>45</v>
      </c>
    </row>
    <row r="33" spans="1:21" x14ac:dyDescent="0.25">
      <c r="A33" s="1">
        <v>23</v>
      </c>
      <c r="B33" t="s">
        <v>145</v>
      </c>
      <c r="C33" s="2" t="s">
        <v>84</v>
      </c>
      <c r="D33" s="2" t="s">
        <v>31</v>
      </c>
      <c r="E33" s="2" t="s">
        <v>85</v>
      </c>
      <c r="F33" s="2" t="s">
        <v>33</v>
      </c>
      <c r="G33" s="2" t="s">
        <v>86</v>
      </c>
      <c r="H33" s="2" t="s">
        <v>35</v>
      </c>
      <c r="I33" s="2" t="s">
        <v>36</v>
      </c>
      <c r="J33" s="2" t="s">
        <v>146</v>
      </c>
      <c r="K33" s="2" t="s">
        <v>251</v>
      </c>
      <c r="L33" s="2" t="s">
        <v>147</v>
      </c>
      <c r="M33" s="2" t="s">
        <v>252</v>
      </c>
      <c r="N33" s="2" t="s">
        <v>148</v>
      </c>
      <c r="O33" s="2" t="s">
        <v>149</v>
      </c>
      <c r="P33" s="2" t="s">
        <v>150</v>
      </c>
      <c r="Q33" s="2" t="s">
        <v>43</v>
      </c>
      <c r="R33" s="2" t="s">
        <v>44</v>
      </c>
      <c r="S33" s="2">
        <v>20000000</v>
      </c>
      <c r="T33" s="2" t="s">
        <v>45</v>
      </c>
    </row>
    <row r="34" spans="1:21" x14ac:dyDescent="0.25">
      <c r="A34" s="1">
        <v>24</v>
      </c>
      <c r="B34" t="s">
        <v>151</v>
      </c>
      <c r="C34" s="2" t="s">
        <v>152</v>
      </c>
      <c r="D34" s="2" t="s">
        <v>153</v>
      </c>
      <c r="E34" s="2" t="s">
        <v>154</v>
      </c>
      <c r="F34" s="2" t="s">
        <v>155</v>
      </c>
      <c r="G34" s="2" t="s">
        <v>156</v>
      </c>
      <c r="H34" s="2" t="s">
        <v>35</v>
      </c>
      <c r="I34" s="2" t="s">
        <v>36</v>
      </c>
      <c r="J34" s="2" t="s">
        <v>146</v>
      </c>
      <c r="K34" s="2" t="s">
        <v>251</v>
      </c>
      <c r="L34" s="2" t="s">
        <v>147</v>
      </c>
      <c r="M34" s="2" t="s">
        <v>252</v>
      </c>
      <c r="N34" s="2" t="s">
        <v>157</v>
      </c>
      <c r="O34" s="2" t="s">
        <v>158</v>
      </c>
      <c r="P34" s="2" t="s">
        <v>159</v>
      </c>
      <c r="Q34" s="2" t="s">
        <v>43</v>
      </c>
      <c r="R34" s="2" t="s">
        <v>44</v>
      </c>
      <c r="S34" s="2">
        <v>2300000</v>
      </c>
      <c r="T34" s="2" t="s">
        <v>45</v>
      </c>
    </row>
    <row r="35" spans="1:21" x14ac:dyDescent="0.25">
      <c r="A35" s="1">
        <v>25</v>
      </c>
      <c r="B35" t="s">
        <v>160</v>
      </c>
      <c r="C35" s="2" t="s">
        <v>152</v>
      </c>
      <c r="D35" s="2" t="s">
        <v>153</v>
      </c>
      <c r="E35" s="2" t="s">
        <v>154</v>
      </c>
      <c r="F35" s="2" t="s">
        <v>155</v>
      </c>
      <c r="G35" s="2" t="s">
        <v>156</v>
      </c>
      <c r="H35" s="2" t="s">
        <v>161</v>
      </c>
      <c r="I35" s="2" t="s">
        <v>36</v>
      </c>
      <c r="J35" s="2" t="s">
        <v>146</v>
      </c>
      <c r="K35" s="2" t="s">
        <v>251</v>
      </c>
      <c r="L35" s="2" t="s">
        <v>147</v>
      </c>
      <c r="M35" s="2" t="s">
        <v>252</v>
      </c>
      <c r="N35" s="2" t="s">
        <v>162</v>
      </c>
      <c r="O35" s="2" t="s">
        <v>163</v>
      </c>
      <c r="P35" s="2" t="s">
        <v>164</v>
      </c>
      <c r="Q35" s="2" t="s">
        <v>165</v>
      </c>
      <c r="R35" s="2" t="s">
        <v>166</v>
      </c>
      <c r="S35" s="2">
        <v>0</v>
      </c>
      <c r="T35" s="2" t="s">
        <v>45</v>
      </c>
    </row>
    <row r="36" spans="1:21" x14ac:dyDescent="0.25">
      <c r="A36" s="1">
        <v>26</v>
      </c>
      <c r="B36" t="s">
        <v>167</v>
      </c>
      <c r="C36" s="2" t="s">
        <v>152</v>
      </c>
      <c r="D36" s="2" t="s">
        <v>153</v>
      </c>
      <c r="E36" s="2" t="s">
        <v>154</v>
      </c>
      <c r="F36" s="2" t="s">
        <v>155</v>
      </c>
      <c r="G36" s="2" t="s">
        <v>156</v>
      </c>
      <c r="H36" s="2" t="s">
        <v>161</v>
      </c>
      <c r="I36" s="2" t="s">
        <v>36</v>
      </c>
      <c r="J36" s="2" t="s">
        <v>146</v>
      </c>
      <c r="K36" s="2" t="s">
        <v>251</v>
      </c>
      <c r="L36" s="2" t="s">
        <v>147</v>
      </c>
      <c r="M36" s="2" t="s">
        <v>252</v>
      </c>
      <c r="N36" s="2" t="s">
        <v>168</v>
      </c>
      <c r="O36" s="2" t="s">
        <v>169</v>
      </c>
      <c r="P36" s="2" t="s">
        <v>170</v>
      </c>
      <c r="Q36" s="2" t="s">
        <v>165</v>
      </c>
      <c r="R36" s="2" t="s">
        <v>166</v>
      </c>
      <c r="S36" s="2">
        <v>0</v>
      </c>
      <c r="T36" s="2" t="s">
        <v>45</v>
      </c>
    </row>
    <row r="37" spans="1:21" x14ac:dyDescent="0.25">
      <c r="A37" s="1">
        <v>27</v>
      </c>
      <c r="B37" t="s">
        <v>171</v>
      </c>
      <c r="C37" s="2" t="s">
        <v>172</v>
      </c>
      <c r="D37" s="2" t="s">
        <v>31</v>
      </c>
      <c r="E37" s="2" t="s">
        <v>154</v>
      </c>
      <c r="F37" s="2" t="s">
        <v>33</v>
      </c>
      <c r="G37" s="2" t="s">
        <v>173</v>
      </c>
      <c r="H37" s="2" t="s">
        <v>174</v>
      </c>
      <c r="I37" s="2" t="s">
        <v>36</v>
      </c>
      <c r="J37" s="2" t="s">
        <v>175</v>
      </c>
      <c r="K37" s="2" t="s">
        <v>176</v>
      </c>
      <c r="L37" s="2" t="s">
        <v>177</v>
      </c>
      <c r="M37" s="2" t="s">
        <v>176</v>
      </c>
      <c r="N37" s="2" t="s">
        <v>178</v>
      </c>
      <c r="O37" s="2" t="s">
        <v>179</v>
      </c>
      <c r="P37" s="2" t="s">
        <v>180</v>
      </c>
      <c r="Q37" s="2" t="s">
        <v>51</v>
      </c>
      <c r="R37" s="2" t="s">
        <v>52</v>
      </c>
      <c r="S37" s="2">
        <v>0</v>
      </c>
      <c r="T37" s="2" t="s">
        <v>45</v>
      </c>
    </row>
    <row r="38" spans="1:21" x14ac:dyDescent="0.25">
      <c r="A38" s="1">
        <v>28</v>
      </c>
      <c r="B38" t="s">
        <v>181</v>
      </c>
      <c r="C38" s="2" t="s">
        <v>172</v>
      </c>
      <c r="D38" s="2" t="s">
        <v>31</v>
      </c>
      <c r="E38" s="2" t="s">
        <v>154</v>
      </c>
      <c r="F38" s="2" t="s">
        <v>33</v>
      </c>
      <c r="G38" s="2" t="s">
        <v>173</v>
      </c>
      <c r="H38" s="2" t="s">
        <v>182</v>
      </c>
      <c r="I38" s="2" t="s">
        <v>36</v>
      </c>
      <c r="J38" s="2" t="s">
        <v>175</v>
      </c>
      <c r="K38" s="2" t="s">
        <v>176</v>
      </c>
      <c r="L38" s="2" t="s">
        <v>177</v>
      </c>
      <c r="M38" s="2" t="s">
        <v>176</v>
      </c>
      <c r="N38" s="2" t="s">
        <v>183</v>
      </c>
      <c r="O38" s="2" t="s">
        <v>184</v>
      </c>
      <c r="P38" s="2" t="s">
        <v>185</v>
      </c>
      <c r="Q38" s="2" t="s">
        <v>51</v>
      </c>
      <c r="R38" s="2" t="s">
        <v>136</v>
      </c>
      <c r="S38" s="2">
        <v>15000000</v>
      </c>
      <c r="T38" s="2" t="s">
        <v>45</v>
      </c>
    </row>
    <row r="39" spans="1:21" x14ac:dyDescent="0.25">
      <c r="A39" s="1">
        <v>29</v>
      </c>
      <c r="B39" t="s">
        <v>186</v>
      </c>
      <c r="C39" s="2" t="s">
        <v>172</v>
      </c>
      <c r="D39" s="2" t="s">
        <v>31</v>
      </c>
      <c r="E39" s="2" t="s">
        <v>154</v>
      </c>
      <c r="F39" s="2" t="s">
        <v>33</v>
      </c>
      <c r="G39" s="2" t="s">
        <v>173</v>
      </c>
      <c r="H39" s="2" t="s">
        <v>161</v>
      </c>
      <c r="I39" s="2" t="s">
        <v>36</v>
      </c>
      <c r="J39" s="2" t="s">
        <v>175</v>
      </c>
      <c r="K39" s="2" t="s">
        <v>176</v>
      </c>
      <c r="L39" s="2" t="s">
        <v>177</v>
      </c>
      <c r="M39" s="2" t="s">
        <v>176</v>
      </c>
      <c r="N39" s="2" t="s">
        <v>187</v>
      </c>
      <c r="O39" s="2" t="s">
        <v>188</v>
      </c>
      <c r="P39" s="2" t="s">
        <v>189</v>
      </c>
      <c r="Q39" s="2" t="s">
        <v>82</v>
      </c>
      <c r="R39" s="2" t="s">
        <v>52</v>
      </c>
      <c r="S39" s="2">
        <v>0</v>
      </c>
      <c r="T39" s="2" t="s">
        <v>45</v>
      </c>
    </row>
    <row r="40" spans="1:21" x14ac:dyDescent="0.25">
      <c r="A40" s="1">
        <v>30</v>
      </c>
      <c r="B40" t="s">
        <v>190</v>
      </c>
      <c r="C40" s="2" t="s">
        <v>172</v>
      </c>
      <c r="D40" s="2" t="s">
        <v>31</v>
      </c>
      <c r="E40" s="2" t="s">
        <v>154</v>
      </c>
      <c r="F40" s="2" t="s">
        <v>33</v>
      </c>
      <c r="G40" s="2" t="s">
        <v>173</v>
      </c>
      <c r="H40" s="2" t="s">
        <v>161</v>
      </c>
      <c r="I40" s="2" t="s">
        <v>36</v>
      </c>
      <c r="J40" s="2" t="s">
        <v>175</v>
      </c>
      <c r="K40" s="2" t="s">
        <v>176</v>
      </c>
      <c r="L40" s="2" t="s">
        <v>177</v>
      </c>
      <c r="M40" s="2" t="s">
        <v>176</v>
      </c>
      <c r="N40" s="2" t="s">
        <v>191</v>
      </c>
      <c r="O40" s="2" t="s">
        <v>192</v>
      </c>
      <c r="P40" s="2" t="s">
        <v>193</v>
      </c>
      <c r="Q40" s="2" t="s">
        <v>82</v>
      </c>
      <c r="R40" s="2" t="s">
        <v>52</v>
      </c>
      <c r="S40" s="2">
        <v>0</v>
      </c>
      <c r="T40" s="2" t="s">
        <v>45</v>
      </c>
    </row>
    <row r="41" spans="1:21" x14ac:dyDescent="0.25">
      <c r="A41" s="1">
        <v>31</v>
      </c>
      <c r="B41" t="s">
        <v>194</v>
      </c>
      <c r="C41" s="2" t="s">
        <v>172</v>
      </c>
      <c r="D41" s="2" t="s">
        <v>31</v>
      </c>
      <c r="E41" s="2" t="s">
        <v>154</v>
      </c>
      <c r="F41" s="2" t="s">
        <v>33</v>
      </c>
      <c r="G41" s="2" t="s">
        <v>173</v>
      </c>
      <c r="H41" s="2" t="s">
        <v>161</v>
      </c>
      <c r="I41" s="2" t="s">
        <v>36</v>
      </c>
      <c r="J41" s="2" t="s">
        <v>175</v>
      </c>
      <c r="K41" s="2" t="s">
        <v>176</v>
      </c>
      <c r="L41" s="2" t="s">
        <v>177</v>
      </c>
      <c r="M41" s="2" t="s">
        <v>176</v>
      </c>
      <c r="N41" s="2" t="s">
        <v>195</v>
      </c>
      <c r="O41" s="2" t="s">
        <v>196</v>
      </c>
      <c r="P41" s="2" t="s">
        <v>197</v>
      </c>
      <c r="Q41" s="2" t="s">
        <v>82</v>
      </c>
      <c r="R41" s="2" t="s">
        <v>52</v>
      </c>
      <c r="S41" s="2">
        <v>0</v>
      </c>
      <c r="T41" s="2" t="s">
        <v>45</v>
      </c>
    </row>
    <row r="42" spans="1:21" x14ac:dyDescent="0.25">
      <c r="A42" s="1">
        <v>32</v>
      </c>
      <c r="B42" t="s">
        <v>198</v>
      </c>
      <c r="C42" s="2" t="s">
        <v>172</v>
      </c>
      <c r="D42" s="2" t="s">
        <v>31</v>
      </c>
      <c r="E42" s="2" t="s">
        <v>199</v>
      </c>
      <c r="F42" s="2" t="s">
        <v>33</v>
      </c>
      <c r="G42" s="2" t="s">
        <v>173</v>
      </c>
      <c r="H42" s="2" t="s">
        <v>174</v>
      </c>
      <c r="I42" s="2" t="s">
        <v>36</v>
      </c>
      <c r="J42" s="2" t="s">
        <v>175</v>
      </c>
      <c r="K42" s="2" t="s">
        <v>176</v>
      </c>
      <c r="L42" s="2" t="s">
        <v>177</v>
      </c>
      <c r="M42" s="2" t="s">
        <v>176</v>
      </c>
      <c r="N42" s="2" t="s">
        <v>200</v>
      </c>
      <c r="O42" s="2" t="s">
        <v>201</v>
      </c>
      <c r="P42" s="2" t="s">
        <v>202</v>
      </c>
      <c r="Q42" s="2" t="s">
        <v>82</v>
      </c>
      <c r="R42" s="2" t="s">
        <v>52</v>
      </c>
      <c r="S42" s="2">
        <v>0</v>
      </c>
      <c r="T42" s="2" t="s">
        <v>45</v>
      </c>
    </row>
    <row r="43" spans="1:21" ht="15.75" thickBot="1" x14ac:dyDescent="0.3">
      <c r="A43" s="1">
        <v>33</v>
      </c>
      <c r="B43" t="s">
        <v>203</v>
      </c>
      <c r="C43" s="2" t="s">
        <v>172</v>
      </c>
      <c r="D43" s="2" t="s">
        <v>204</v>
      </c>
      <c r="E43" s="2" t="s">
        <v>205</v>
      </c>
      <c r="F43" s="2" t="s">
        <v>47</v>
      </c>
      <c r="G43" s="2" t="s">
        <v>173</v>
      </c>
      <c r="H43" s="2" t="s">
        <v>161</v>
      </c>
      <c r="I43" s="2" t="s">
        <v>36</v>
      </c>
      <c r="J43" s="2" t="s">
        <v>175</v>
      </c>
      <c r="K43" s="2" t="s">
        <v>176</v>
      </c>
      <c r="L43" s="2" t="s">
        <v>177</v>
      </c>
      <c r="M43" s="2" t="s">
        <v>176</v>
      </c>
      <c r="N43" s="2" t="s">
        <v>206</v>
      </c>
      <c r="O43" s="2" t="s">
        <v>207</v>
      </c>
      <c r="P43" s="2" t="s">
        <v>208</v>
      </c>
      <c r="Q43" s="2" t="s">
        <v>82</v>
      </c>
      <c r="R43" s="2" t="s">
        <v>52</v>
      </c>
      <c r="S43" s="2">
        <v>0</v>
      </c>
      <c r="T43" s="2" t="s">
        <v>209</v>
      </c>
    </row>
    <row r="44" spans="1:21" ht="15.75" thickBot="1" x14ac:dyDescent="0.3">
      <c r="A44" s="4">
        <v>34</v>
      </c>
      <c r="B44" s="5" t="s">
        <v>254</v>
      </c>
      <c r="C44" s="2" t="s">
        <v>84</v>
      </c>
      <c r="D44" s="2" t="s">
        <v>31</v>
      </c>
      <c r="E44" s="2" t="s">
        <v>85</v>
      </c>
      <c r="F44" s="2" t="s">
        <v>33</v>
      </c>
      <c r="G44" s="2" t="s">
        <v>86</v>
      </c>
      <c r="H44" s="2" t="s">
        <v>35</v>
      </c>
      <c r="I44" s="2" t="s">
        <v>36</v>
      </c>
      <c r="J44" s="2" t="s">
        <v>87</v>
      </c>
      <c r="K44" s="2" t="s">
        <v>88</v>
      </c>
      <c r="L44" s="2" t="s">
        <v>88</v>
      </c>
      <c r="M44" s="6" t="s">
        <v>89</v>
      </c>
      <c r="N44" s="2" t="s">
        <v>255</v>
      </c>
      <c r="O44" s="7" t="s">
        <v>256</v>
      </c>
      <c r="P44" s="2" t="s">
        <v>127</v>
      </c>
      <c r="Q44" s="2" t="s">
        <v>128</v>
      </c>
      <c r="R44" s="2" t="s">
        <v>129</v>
      </c>
      <c r="S44" s="2">
        <v>0</v>
      </c>
      <c r="T44" s="2" t="s">
        <v>45</v>
      </c>
      <c r="U44" s="7">
        <v>1</v>
      </c>
    </row>
    <row r="45" spans="1:21" ht="15.75" thickBot="1" x14ac:dyDescent="0.3">
      <c r="A45" s="4">
        <v>35</v>
      </c>
      <c r="B45" s="5" t="s">
        <v>257</v>
      </c>
      <c r="C45" s="2" t="s">
        <v>236</v>
      </c>
      <c r="D45" s="2" t="s">
        <v>211</v>
      </c>
      <c r="E45" s="2" t="s">
        <v>245</v>
      </c>
      <c r="F45" s="2" t="s">
        <v>33</v>
      </c>
      <c r="G45" s="2" t="s">
        <v>226</v>
      </c>
      <c r="H45" s="2" t="s">
        <v>35</v>
      </c>
      <c r="I45" s="2" t="s">
        <v>36</v>
      </c>
      <c r="J45" s="2" t="s">
        <v>258</v>
      </c>
      <c r="K45" s="2" t="s">
        <v>259</v>
      </c>
      <c r="L45" s="2" t="s">
        <v>260</v>
      </c>
      <c r="M45" s="2" t="s">
        <v>261</v>
      </c>
      <c r="N45" s="2" t="s">
        <v>262</v>
      </c>
      <c r="O45" s="2" t="s">
        <v>263</v>
      </c>
      <c r="P45" s="2" t="s">
        <v>264</v>
      </c>
      <c r="Q45" s="2" t="s">
        <v>82</v>
      </c>
      <c r="R45" s="2" t="s">
        <v>52</v>
      </c>
      <c r="S45" s="2">
        <v>0</v>
      </c>
      <c r="T45" s="2" t="s">
        <v>265</v>
      </c>
      <c r="U45" s="7">
        <v>2</v>
      </c>
    </row>
    <row r="46" spans="1:21" ht="15.75" thickBot="1" x14ac:dyDescent="0.3">
      <c r="A46" s="4">
        <v>36</v>
      </c>
      <c r="B46" s="5" t="s">
        <v>266</v>
      </c>
      <c r="C46" s="2" t="s">
        <v>236</v>
      </c>
      <c r="D46" s="2" t="s">
        <v>211</v>
      </c>
      <c r="E46" s="2" t="s">
        <v>245</v>
      </c>
      <c r="F46" s="2" t="s">
        <v>33</v>
      </c>
      <c r="G46" s="2" t="s">
        <v>226</v>
      </c>
      <c r="H46" s="2" t="s">
        <v>35</v>
      </c>
      <c r="I46" s="2" t="s">
        <v>36</v>
      </c>
      <c r="J46" s="2" t="s">
        <v>258</v>
      </c>
      <c r="K46" s="5" t="s">
        <v>267</v>
      </c>
      <c r="L46" s="8" t="s">
        <v>268</v>
      </c>
      <c r="M46" s="8" t="s">
        <v>268</v>
      </c>
      <c r="N46" s="2" t="s">
        <v>269</v>
      </c>
      <c r="O46" s="8" t="s">
        <v>270</v>
      </c>
      <c r="P46" s="5"/>
      <c r="Q46" s="5"/>
      <c r="R46" s="5"/>
      <c r="S46" s="8">
        <v>0</v>
      </c>
      <c r="T46" s="2" t="s">
        <v>265</v>
      </c>
      <c r="U46" s="7">
        <v>3</v>
      </c>
    </row>
    <row r="47" spans="1:21" ht="15.75" thickBot="1" x14ac:dyDescent="0.3">
      <c r="A47" s="4">
        <v>37</v>
      </c>
      <c r="B47" s="5" t="s">
        <v>271</v>
      </c>
      <c r="C47" s="2" t="s">
        <v>236</v>
      </c>
      <c r="D47" s="2" t="s">
        <v>211</v>
      </c>
      <c r="E47" s="2" t="s">
        <v>245</v>
      </c>
      <c r="F47" s="2" t="s">
        <v>33</v>
      </c>
      <c r="G47" s="2" t="s">
        <v>226</v>
      </c>
      <c r="H47" s="2" t="s">
        <v>35</v>
      </c>
      <c r="I47" s="2" t="s">
        <v>36</v>
      </c>
      <c r="J47" s="2" t="s">
        <v>258</v>
      </c>
      <c r="K47" s="2" t="s">
        <v>272</v>
      </c>
      <c r="L47" s="2" t="s">
        <v>273</v>
      </c>
      <c r="M47" s="2" t="s">
        <v>274</v>
      </c>
      <c r="N47" s="2" t="s">
        <v>275</v>
      </c>
      <c r="O47" s="2" t="s">
        <v>276</v>
      </c>
      <c r="P47" s="2" t="s">
        <v>277</v>
      </c>
      <c r="Q47" s="2" t="s">
        <v>82</v>
      </c>
      <c r="R47" s="2" t="s">
        <v>52</v>
      </c>
      <c r="S47" s="2">
        <v>0</v>
      </c>
      <c r="T47" s="2" t="s">
        <v>45</v>
      </c>
      <c r="U47" s="7">
        <v>4</v>
      </c>
    </row>
    <row r="48" spans="1:21" ht="15.75" thickBot="1" x14ac:dyDescent="0.3">
      <c r="A48" s="4">
        <v>38</v>
      </c>
      <c r="B48" s="5" t="s">
        <v>278</v>
      </c>
      <c r="C48" s="2" t="s">
        <v>236</v>
      </c>
      <c r="D48" s="2" t="s">
        <v>204</v>
      </c>
      <c r="E48" s="2" t="s">
        <v>245</v>
      </c>
      <c r="F48" s="2" t="s">
        <v>33</v>
      </c>
      <c r="G48" s="2" t="s">
        <v>226</v>
      </c>
      <c r="H48" s="2" t="s">
        <v>35</v>
      </c>
      <c r="I48" s="2" t="s">
        <v>36</v>
      </c>
      <c r="J48" s="2" t="s">
        <v>279</v>
      </c>
      <c r="K48" s="2" t="s">
        <v>280</v>
      </c>
      <c r="L48" s="2" t="s">
        <v>281</v>
      </c>
      <c r="M48" s="2" t="s">
        <v>282</v>
      </c>
      <c r="N48" s="2" t="s">
        <v>283</v>
      </c>
      <c r="O48" s="2" t="s">
        <v>284</v>
      </c>
      <c r="P48" s="2" t="s">
        <v>285</v>
      </c>
      <c r="Q48" s="2" t="s">
        <v>82</v>
      </c>
      <c r="R48" s="2" t="s">
        <v>52</v>
      </c>
      <c r="S48" s="2">
        <v>0</v>
      </c>
      <c r="T48" s="2" t="s">
        <v>45</v>
      </c>
      <c r="U48" s="7">
        <v>5</v>
      </c>
    </row>
    <row r="49" spans="1:21" ht="15.75" thickBot="1" x14ac:dyDescent="0.3">
      <c r="A49" s="4">
        <v>39</v>
      </c>
      <c r="B49" s="5" t="s">
        <v>286</v>
      </c>
      <c r="C49" s="2" t="s">
        <v>236</v>
      </c>
      <c r="D49" s="2" t="s">
        <v>204</v>
      </c>
      <c r="E49" s="2" t="s">
        <v>245</v>
      </c>
      <c r="F49" s="2" t="s">
        <v>33</v>
      </c>
      <c r="G49" s="2" t="s">
        <v>226</v>
      </c>
      <c r="H49" s="2" t="s">
        <v>35</v>
      </c>
      <c r="I49" s="2" t="s">
        <v>36</v>
      </c>
      <c r="J49" s="2" t="s">
        <v>279</v>
      </c>
      <c r="K49" s="2" t="s">
        <v>280</v>
      </c>
      <c r="L49" s="2" t="s">
        <v>281</v>
      </c>
      <c r="M49" s="2" t="s">
        <v>282</v>
      </c>
      <c r="N49" s="2" t="s">
        <v>287</v>
      </c>
      <c r="O49" s="2" t="s">
        <v>288</v>
      </c>
      <c r="P49" s="2" t="s">
        <v>285</v>
      </c>
      <c r="Q49" s="2" t="s">
        <v>82</v>
      </c>
      <c r="R49" s="2" t="s">
        <v>52</v>
      </c>
      <c r="S49" s="2">
        <v>0</v>
      </c>
      <c r="T49" s="2" t="s">
        <v>45</v>
      </c>
      <c r="U49" s="7">
        <v>6</v>
      </c>
    </row>
    <row r="50" spans="1:21" ht="15.75" thickBot="1" x14ac:dyDescent="0.3">
      <c r="A50" s="4">
        <v>40</v>
      </c>
      <c r="B50" s="5" t="s">
        <v>289</v>
      </c>
      <c r="C50" s="2" t="s">
        <v>172</v>
      </c>
      <c r="D50" s="2" t="s">
        <v>31</v>
      </c>
      <c r="E50" s="2" t="s">
        <v>154</v>
      </c>
      <c r="F50" s="2" t="s">
        <v>33</v>
      </c>
      <c r="G50" s="2" t="s">
        <v>173</v>
      </c>
      <c r="H50" s="2" t="s">
        <v>161</v>
      </c>
      <c r="I50" s="2" t="s">
        <v>36</v>
      </c>
      <c r="J50" s="2" t="s">
        <v>175</v>
      </c>
      <c r="K50" s="2" t="s">
        <v>290</v>
      </c>
      <c r="L50" s="2" t="s">
        <v>176</v>
      </c>
      <c r="M50" s="2" t="s">
        <v>291</v>
      </c>
      <c r="N50" s="2" t="s">
        <v>292</v>
      </c>
      <c r="O50" s="9" t="s">
        <v>293</v>
      </c>
      <c r="P50" s="2" t="s">
        <v>189</v>
      </c>
      <c r="Q50" s="2" t="s">
        <v>82</v>
      </c>
      <c r="R50" s="2" t="s">
        <v>52</v>
      </c>
      <c r="S50" s="2">
        <v>0</v>
      </c>
      <c r="T50" s="2" t="s">
        <v>45</v>
      </c>
      <c r="U50" s="7">
        <v>7</v>
      </c>
    </row>
    <row r="51" spans="1:21" ht="15.75" thickBot="1" x14ac:dyDescent="0.3">
      <c r="A51" s="4">
        <v>41</v>
      </c>
      <c r="B51" s="5" t="s">
        <v>294</v>
      </c>
      <c r="C51" s="2" t="s">
        <v>30</v>
      </c>
      <c r="D51" s="2" t="s">
        <v>211</v>
      </c>
      <c r="E51" s="2" t="s">
        <v>32</v>
      </c>
      <c r="F51" s="2" t="s">
        <v>33</v>
      </c>
      <c r="G51" s="2" t="s">
        <v>34</v>
      </c>
      <c r="H51" s="2" t="s">
        <v>182</v>
      </c>
      <c r="I51" s="2" t="s">
        <v>36</v>
      </c>
      <c r="J51" s="2" t="s">
        <v>37</v>
      </c>
      <c r="K51" s="2" t="s">
        <v>295</v>
      </c>
      <c r="L51" s="2" t="s">
        <v>296</v>
      </c>
      <c r="M51" s="2" t="s">
        <v>297</v>
      </c>
      <c r="N51" s="2" t="s">
        <v>298</v>
      </c>
      <c r="O51" s="2" t="s">
        <v>296</v>
      </c>
      <c r="P51" s="2" t="s">
        <v>299</v>
      </c>
      <c r="Q51" s="2" t="s">
        <v>82</v>
      </c>
      <c r="R51" s="2" t="s">
        <v>52</v>
      </c>
      <c r="S51" s="2">
        <v>0</v>
      </c>
      <c r="T51" s="2" t="s">
        <v>45</v>
      </c>
      <c r="U51" s="7">
        <v>8</v>
      </c>
    </row>
    <row r="52" spans="1:21" ht="15.75" thickBot="1" x14ac:dyDescent="0.3">
      <c r="A52" s="4">
        <v>42</v>
      </c>
      <c r="B52" s="5" t="s">
        <v>300</v>
      </c>
      <c r="C52" s="2" t="s">
        <v>84</v>
      </c>
      <c r="D52" s="2" t="s">
        <v>31</v>
      </c>
      <c r="E52" s="2" t="s">
        <v>85</v>
      </c>
      <c r="F52" s="2" t="s">
        <v>33</v>
      </c>
      <c r="G52" s="2" t="s">
        <v>86</v>
      </c>
      <c r="H52" s="2" t="s">
        <v>35</v>
      </c>
      <c r="I52" s="2" t="s">
        <v>36</v>
      </c>
      <c r="J52" s="2" t="s">
        <v>87</v>
      </c>
      <c r="K52" s="2" t="s">
        <v>88</v>
      </c>
      <c r="L52" s="2" t="s">
        <v>88</v>
      </c>
      <c r="M52" s="2" t="s">
        <v>89</v>
      </c>
      <c r="N52" s="2" t="s">
        <v>301</v>
      </c>
      <c r="O52" s="7" t="s">
        <v>302</v>
      </c>
      <c r="P52" s="2" t="s">
        <v>127</v>
      </c>
      <c r="Q52" s="2" t="s">
        <v>128</v>
      </c>
      <c r="R52" s="2" t="s">
        <v>129</v>
      </c>
      <c r="S52" s="2">
        <v>0</v>
      </c>
      <c r="T52" s="2" t="s">
        <v>45</v>
      </c>
      <c r="U52" s="7">
        <v>9</v>
      </c>
    </row>
    <row r="53" spans="1:21" ht="15.75" thickBot="1" x14ac:dyDescent="0.3">
      <c r="A53" s="4">
        <v>43</v>
      </c>
      <c r="B53" s="5" t="s">
        <v>303</v>
      </c>
      <c r="C53" s="2" t="s">
        <v>84</v>
      </c>
      <c r="D53" s="2" t="s">
        <v>31</v>
      </c>
      <c r="E53" s="2" t="s">
        <v>85</v>
      </c>
      <c r="F53" s="2" t="s">
        <v>33</v>
      </c>
      <c r="G53" s="2" t="s">
        <v>86</v>
      </c>
      <c r="H53" s="2" t="s">
        <v>182</v>
      </c>
      <c r="I53" s="2" t="s">
        <v>36</v>
      </c>
      <c r="J53" s="2" t="s">
        <v>87</v>
      </c>
      <c r="K53" s="2" t="s">
        <v>88</v>
      </c>
      <c r="L53" s="2" t="s">
        <v>88</v>
      </c>
      <c r="M53" s="2" t="s">
        <v>89</v>
      </c>
      <c r="N53" s="2" t="s">
        <v>304</v>
      </c>
      <c r="O53" s="2" t="s">
        <v>305</v>
      </c>
      <c r="P53" s="2" t="s">
        <v>306</v>
      </c>
      <c r="Q53" s="2" t="s">
        <v>82</v>
      </c>
      <c r="R53" s="2" t="s">
        <v>52</v>
      </c>
      <c r="S53" s="2">
        <v>0</v>
      </c>
      <c r="T53" s="2" t="s">
        <v>45</v>
      </c>
      <c r="U53" s="7">
        <v>10</v>
      </c>
    </row>
    <row r="54" spans="1:21" ht="15.75" thickBot="1" x14ac:dyDescent="0.3">
      <c r="A54" s="4">
        <v>44</v>
      </c>
      <c r="B54" s="5" t="s">
        <v>307</v>
      </c>
      <c r="C54" s="2" t="s">
        <v>172</v>
      </c>
      <c r="D54" s="2" t="s">
        <v>31</v>
      </c>
      <c r="E54" s="2" t="s">
        <v>154</v>
      </c>
      <c r="F54" s="2" t="s">
        <v>33</v>
      </c>
      <c r="G54" s="2" t="s">
        <v>173</v>
      </c>
      <c r="H54" s="2" t="s">
        <v>182</v>
      </c>
      <c r="I54" s="2" t="s">
        <v>36</v>
      </c>
      <c r="J54" s="2" t="s">
        <v>175</v>
      </c>
      <c r="K54" s="2" t="s">
        <v>290</v>
      </c>
      <c r="L54" s="2" t="s">
        <v>176</v>
      </c>
      <c r="M54" s="2" t="s">
        <v>308</v>
      </c>
      <c r="N54" s="2" t="s">
        <v>309</v>
      </c>
      <c r="O54" s="7" t="s">
        <v>310</v>
      </c>
      <c r="P54" s="2" t="s">
        <v>185</v>
      </c>
      <c r="Q54" s="2" t="s">
        <v>51</v>
      </c>
      <c r="R54" s="2" t="s">
        <v>136</v>
      </c>
      <c r="S54" s="2">
        <v>0</v>
      </c>
      <c r="T54" s="2" t="s">
        <v>45</v>
      </c>
      <c r="U54" s="7">
        <v>11</v>
      </c>
    </row>
    <row r="55" spans="1:21" ht="15.75" thickBot="1" x14ac:dyDescent="0.3">
      <c r="A55" s="4">
        <v>45</v>
      </c>
      <c r="B55" s="5" t="s">
        <v>311</v>
      </c>
      <c r="C55" s="2" t="s">
        <v>84</v>
      </c>
      <c r="D55" s="2" t="s">
        <v>31</v>
      </c>
      <c r="E55" s="2" t="s">
        <v>85</v>
      </c>
      <c r="F55" s="2" t="s">
        <v>33</v>
      </c>
      <c r="G55" s="2" t="s">
        <v>86</v>
      </c>
      <c r="H55" s="2" t="s">
        <v>35</v>
      </c>
      <c r="I55" s="2" t="s">
        <v>36</v>
      </c>
      <c r="J55" s="2" t="s">
        <v>87</v>
      </c>
      <c r="K55" s="2" t="s">
        <v>88</v>
      </c>
      <c r="L55" s="2" t="s">
        <v>88</v>
      </c>
      <c r="M55" s="2" t="s">
        <v>89</v>
      </c>
      <c r="N55" s="2" t="s">
        <v>312</v>
      </c>
      <c r="O55" s="10" t="s">
        <v>134</v>
      </c>
      <c r="P55" s="2" t="s">
        <v>134</v>
      </c>
      <c r="Q55" s="2" t="s">
        <v>51</v>
      </c>
      <c r="R55" s="2" t="s">
        <v>136</v>
      </c>
      <c r="S55" s="2">
        <v>0</v>
      </c>
      <c r="T55" s="2" t="s">
        <v>45</v>
      </c>
      <c r="U55" s="7">
        <v>12</v>
      </c>
    </row>
    <row r="56" spans="1:21" ht="15.75" thickBot="1" x14ac:dyDescent="0.3">
      <c r="A56" s="4">
        <v>46</v>
      </c>
      <c r="B56" s="5" t="s">
        <v>313</v>
      </c>
      <c r="C56" s="2" t="s">
        <v>172</v>
      </c>
      <c r="D56" s="2" t="s">
        <v>31</v>
      </c>
      <c r="E56" s="2" t="s">
        <v>154</v>
      </c>
      <c r="F56" s="2" t="s">
        <v>33</v>
      </c>
      <c r="G56" s="2" t="s">
        <v>173</v>
      </c>
      <c r="H56" s="2" t="s">
        <v>161</v>
      </c>
      <c r="I56" s="2" t="s">
        <v>36</v>
      </c>
      <c r="J56" s="2" t="s">
        <v>175</v>
      </c>
      <c r="K56" s="2" t="s">
        <v>290</v>
      </c>
      <c r="L56" s="2" t="s">
        <v>176</v>
      </c>
      <c r="M56" s="2" t="s">
        <v>291</v>
      </c>
      <c r="N56" s="2" t="s">
        <v>314</v>
      </c>
      <c r="O56" s="7" t="s">
        <v>315</v>
      </c>
      <c r="P56" s="2" t="s">
        <v>316</v>
      </c>
      <c r="Q56" s="2" t="s">
        <v>82</v>
      </c>
      <c r="R56" s="2" t="s">
        <v>52</v>
      </c>
      <c r="S56" s="2">
        <v>0</v>
      </c>
      <c r="T56" s="2" t="s">
        <v>45</v>
      </c>
      <c r="U56" s="7">
        <v>13</v>
      </c>
    </row>
    <row r="351002" spans="1:6" x14ac:dyDescent="0.25">
      <c r="A351002" t="s">
        <v>210</v>
      </c>
      <c r="B351002" t="s">
        <v>211</v>
      </c>
      <c r="C351002" t="s">
        <v>212</v>
      </c>
      <c r="D351002" t="s">
        <v>33</v>
      </c>
      <c r="E351002" t="s">
        <v>34</v>
      </c>
      <c r="F351002" t="s">
        <v>174</v>
      </c>
    </row>
    <row r="351003" spans="1:6" x14ac:dyDescent="0.25">
      <c r="A351003" t="s">
        <v>213</v>
      </c>
      <c r="B351003" t="s">
        <v>153</v>
      </c>
      <c r="C351003" t="s">
        <v>214</v>
      </c>
      <c r="D351003" t="s">
        <v>47</v>
      </c>
      <c r="E351003" t="s">
        <v>67</v>
      </c>
      <c r="F351003" t="s">
        <v>182</v>
      </c>
    </row>
    <row r="351004" spans="1:6" x14ac:dyDescent="0.25">
      <c r="A351004" t="s">
        <v>215</v>
      </c>
      <c r="B351004" t="s">
        <v>216</v>
      </c>
      <c r="C351004" t="s">
        <v>217</v>
      </c>
      <c r="D351004" t="s">
        <v>218</v>
      </c>
      <c r="E351004" t="s">
        <v>86</v>
      </c>
      <c r="F351004" t="s">
        <v>161</v>
      </c>
    </row>
    <row r="351005" spans="1:6" x14ac:dyDescent="0.25">
      <c r="A351005" t="s">
        <v>219</v>
      </c>
      <c r="B351005" t="s">
        <v>31</v>
      </c>
      <c r="C351005" t="s">
        <v>220</v>
      </c>
      <c r="D351005" t="s">
        <v>54</v>
      </c>
      <c r="E351005" t="s">
        <v>156</v>
      </c>
      <c r="F351005" t="s">
        <v>35</v>
      </c>
    </row>
    <row r="351006" spans="1:6" x14ac:dyDescent="0.25">
      <c r="A351006" t="s">
        <v>221</v>
      </c>
      <c r="B351006" t="s">
        <v>222</v>
      </c>
      <c r="C351006" t="s">
        <v>223</v>
      </c>
      <c r="D351006" t="s">
        <v>224</v>
      </c>
      <c r="E351006" t="s">
        <v>173</v>
      </c>
    </row>
    <row r="351007" spans="1:6" x14ac:dyDescent="0.25">
      <c r="A351007" t="s">
        <v>30</v>
      </c>
      <c r="B351007" t="s">
        <v>204</v>
      </c>
      <c r="C351007" t="s">
        <v>225</v>
      </c>
      <c r="D351007" t="s">
        <v>155</v>
      </c>
      <c r="E351007" t="s">
        <v>226</v>
      </c>
    </row>
    <row r="351008" spans="1:6" x14ac:dyDescent="0.25">
      <c r="A351008" t="s">
        <v>65</v>
      </c>
      <c r="B351008" t="s">
        <v>227</v>
      </c>
      <c r="C351008" t="s">
        <v>205</v>
      </c>
      <c r="D351008" t="s">
        <v>228</v>
      </c>
    </row>
    <row r="351009" spans="1:4" x14ac:dyDescent="0.25">
      <c r="A351009" t="s">
        <v>229</v>
      </c>
      <c r="C351009" t="s">
        <v>199</v>
      </c>
      <c r="D351009" t="s">
        <v>230</v>
      </c>
    </row>
    <row r="351010" spans="1:4" x14ac:dyDescent="0.25">
      <c r="A351010" t="s">
        <v>152</v>
      </c>
      <c r="C351010" t="s">
        <v>231</v>
      </c>
      <c r="D351010" t="s">
        <v>232</v>
      </c>
    </row>
    <row r="351011" spans="1:4" x14ac:dyDescent="0.25">
      <c r="A351011" t="s">
        <v>233</v>
      </c>
      <c r="C351011" t="s">
        <v>234</v>
      </c>
      <c r="D351011" t="s">
        <v>235</v>
      </c>
    </row>
    <row r="351012" spans="1:4" x14ac:dyDescent="0.25">
      <c r="A351012" t="s">
        <v>236</v>
      </c>
      <c r="C351012" t="s">
        <v>32</v>
      </c>
    </row>
    <row r="351013" spans="1:4" x14ac:dyDescent="0.25">
      <c r="A351013" t="s">
        <v>84</v>
      </c>
      <c r="C351013" t="s">
        <v>66</v>
      </c>
    </row>
    <row r="351014" spans="1:4" x14ac:dyDescent="0.25">
      <c r="A351014" t="s">
        <v>172</v>
      </c>
      <c r="C351014" t="s">
        <v>85</v>
      </c>
    </row>
    <row r="351015" spans="1:4" x14ac:dyDescent="0.25">
      <c r="A351015" t="s">
        <v>237</v>
      </c>
      <c r="C351015" t="s">
        <v>154</v>
      </c>
    </row>
    <row r="351016" spans="1:4" x14ac:dyDescent="0.25">
      <c r="A351016" t="s">
        <v>238</v>
      </c>
      <c r="C351016" t="s">
        <v>239</v>
      </c>
    </row>
    <row r="351017" spans="1:4" x14ac:dyDescent="0.25">
      <c r="A351017" t="s">
        <v>240</v>
      </c>
      <c r="C351017" t="s">
        <v>241</v>
      </c>
    </row>
    <row r="351018" spans="1:4" x14ac:dyDescent="0.25">
      <c r="A351018" t="s">
        <v>242</v>
      </c>
      <c r="C351018" t="s">
        <v>243</v>
      </c>
    </row>
    <row r="351019" spans="1:4" x14ac:dyDescent="0.25">
      <c r="C351019" t="s">
        <v>244</v>
      </c>
    </row>
    <row r="351020" spans="1:4" x14ac:dyDescent="0.25">
      <c r="C351020" t="s">
        <v>245</v>
      </c>
    </row>
    <row r="351021" spans="1:4" x14ac:dyDescent="0.25">
      <c r="C351021" t="s">
        <v>246</v>
      </c>
    </row>
  </sheetData>
  <mergeCells count="1">
    <mergeCell ref="B8:T8"/>
  </mergeCells>
  <dataValidations count="24">
    <dataValidation type="list" allowBlank="1" showInputMessage="1" showErrorMessage="1" errorTitle="Entrada no válida" error="Por favor seleccione un elemento de la lista" promptTitle="Seleccione un elemento de la lista" sqref="C11:C43">
      <formula1>$A$351001:$A$351018</formula1>
    </dataValidation>
    <dataValidation type="list" allowBlank="1" showInputMessage="1" showErrorMessage="1" errorTitle="Entrada no válida" error="Por favor seleccione un elemento de la lista" promptTitle="Seleccione un elemento de la lista" sqref="D11:D43">
      <formula1>$B$351001:$B$351008</formula1>
    </dataValidation>
    <dataValidation type="list" allowBlank="1" showInputMessage="1" showErrorMessage="1" errorTitle="Entrada no válida" error="Por favor seleccione un elemento de la lista" promptTitle="Seleccione un elemento de la lista" sqref="E11:E43">
      <formula1>$C$351001:$C$351021</formula1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programa que desee formular. En caso de considerar otro programa diferente de acuerdo a su priorización de impactos, seleccione la opción &quot;otro&quot;" sqref="F11:F43">
      <formula1>$D$351001:$D$351011</formula1>
    </dataValidation>
    <dataValidation type="list" allowBlank="1" showInputMessage="1" showErrorMessage="1" errorTitle="Entrada no válida" error="Por favor seleccione un elemento de la lista" promptTitle="Seleccione un elemento de la lista" sqref="G11:G43">
      <formula1>$E$351001:$E$351007</formula1>
    </dataValidation>
    <dataValidation type="list" allowBlank="1" showInputMessage="1" showErrorMessage="1" errorTitle="Entrada no válida" error="Por favor seleccione un elemento de la lista" promptTitle="Seleccione un elemento de la lista" prompt=" Elija la(s) línea(s) que trabajará, únicamente para el programa &quot;Implementación de prácticas sostenibles" sqref="H11:H43">
      <formula1>$F$351001:$F$351005</formula1>
    </dataValidation>
    <dataValidation type="textLength" allowBlank="1" showInputMessage="1" showErrorMessage="1" errorTitle="Entrada no válida" error="Escriba un texto " promptTitle="Cualquier contenido" sqref="I11:I43 I44:I5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Debe iniciar con un verbo en infinitivo, ser medible, cuantificable, ejecutable y evaluable. Ej. Reducir el consumo de agua en la entidad propendiendo por la sustentabilidad del recurso." sqref="J11:J43 J44:J5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que se propone para esta vigencia de acuerdo a lo concertado. Ej. Reducir el consumo en un 2%." sqref="K11:K43 M11:M43 L44:L45 L47:L5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Formular un indicador que permita hacer seguimiento a la meta propuesta y éste debe ser una fórmula. Ej. (Consumo vigencia anterior - Consumo vigencia actual) / (Consumo vigencia anterior) *100" sqref="L11:L43 M47:M56 M44:M45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de forma clara y breve las actividades a desarrollar en la vigencia. Ej. Instalar dispositivos ahorradores de agua en los baños de la entidad." sqref="N11:N43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 meta debe ser coherente con el objetivo y debe ser un número. Ej. Instalar 10 dispositivos ahorradores." sqref="O11:O43 O45 O51 O53 O47:O49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te indicador debe permitir hacer un seguimiento a la meta y debe ser una fórmula. Ej. (N° de dispositivos instalados / N° de dispositivos a instalar) * 100" sqref="P11:P43 P47:P56 P44:P45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dique a qué proceso, del mapa de procesos de la entidad corresponde la actividad previamente establecida. Ej. Gestión de recursos físicos." sqref="Q11:Q43 Q47:Q56 Q44:Q45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el cargo de la persona responsable del cumplimiento de esta actividad." sqref="R11:R43 R47:R56 R44:R45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Escriba el monto asignado para la realización de esta actividad en pesos colombianos. Ej. 10000000" sqref="S11:S43 S47:S56 S44:S45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Escriba las observaciones o aclaraciones que considere pertinentes" sqref="T11:T43 T44:T5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concertada a 4 años. Ej. Reducir el consumo en un 8%." sqref="K44:K45 K47:K56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la(s) línea(s) que trabajará, únicamente para el programa &quot;Implementación de prácticas sostenibles" sqref="H44:H56">
      <formula1>$F$350996:$F$351000</formula1>
    </dataValidation>
    <dataValidation type="list" allowBlank="1" showInputMessage="1" showErrorMessage="1" errorTitle="Entrada no válida" error="Por favor seleccione un elemento de la lista" promptTitle="Seleccione un elemento de la lista" sqref="G44:G56">
      <formula1>$E$350996:$E$351002</formula1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programa que desee formular. En caso de considerar otro programa diferente de acuerdo a su priorización de impactos, seleccione la opción &quot;otro&quot;" sqref="F44:F56">
      <formula1>$D$350996:$D$351006</formula1>
    </dataValidation>
    <dataValidation type="list" allowBlank="1" showInputMessage="1" showErrorMessage="1" errorTitle="Entrada no válida" error="Por favor seleccione un elemento de la lista" promptTitle="Seleccione un elemento de la lista" sqref="E44:E56">
      <formula1>$C$350996:$C$351016</formula1>
    </dataValidation>
    <dataValidation type="list" allowBlank="1" showInputMessage="1" showErrorMessage="1" errorTitle="Entrada no válida" error="Por favor seleccione un elemento de la lista" promptTitle="Seleccione un elemento de la lista" sqref="D44:D56">
      <formula1>$B$350996:$B$351003</formula1>
    </dataValidation>
    <dataValidation type="list" allowBlank="1" showInputMessage="1" showErrorMessage="1" errorTitle="Entrada no válida" error="Por favor seleccione un elemento de la lista" promptTitle="Seleccione un elemento de la lista" sqref="C44:C56">
      <formula1>$A$350996:$A$351013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3:I21"/>
  <sheetViews>
    <sheetView topLeftCell="A8" workbookViewId="0">
      <selection activeCell="G21" sqref="G21"/>
    </sheetView>
  </sheetViews>
  <sheetFormatPr baseColWidth="10" defaultRowHeight="15" x14ac:dyDescent="0.25"/>
  <sheetData>
    <row r="13" spans="6:9" x14ac:dyDescent="0.25">
      <c r="F13" t="s">
        <v>247</v>
      </c>
      <c r="G13" t="s">
        <v>248</v>
      </c>
      <c r="H13" t="s">
        <v>249</v>
      </c>
      <c r="I13" t="s">
        <v>250</v>
      </c>
    </row>
    <row r="15" spans="6:9" x14ac:dyDescent="0.25">
      <c r="F15">
        <v>27</v>
      </c>
      <c r="H15">
        <v>10</v>
      </c>
    </row>
    <row r="16" spans="6:9" x14ac:dyDescent="0.25">
      <c r="F16">
        <v>27</v>
      </c>
      <c r="H16">
        <v>10</v>
      </c>
    </row>
    <row r="17" spans="6:9" x14ac:dyDescent="0.25">
      <c r="F17">
        <v>27</v>
      </c>
      <c r="H17">
        <v>10</v>
      </c>
    </row>
    <row r="18" spans="6:9" x14ac:dyDescent="0.25">
      <c r="F18">
        <v>27</v>
      </c>
    </row>
    <row r="19" spans="6:9" x14ac:dyDescent="0.25">
      <c r="F19">
        <v>26</v>
      </c>
      <c r="H19">
        <v>20</v>
      </c>
      <c r="I19">
        <v>30</v>
      </c>
    </row>
    <row r="20" spans="6:9" x14ac:dyDescent="0.25">
      <c r="F20">
        <f>SUM(F15:F19)</f>
        <v>134</v>
      </c>
    </row>
    <row r="21" spans="6:9" x14ac:dyDescent="0.25">
      <c r="F21">
        <f>F20/5</f>
        <v>26.8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FORMULACION PLAN DE ACCION A...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Tatiana Fonseca Gomez</cp:lastModifiedBy>
  <dcterms:created xsi:type="dcterms:W3CDTF">2020-12-23T19:10:00Z</dcterms:created>
  <dcterms:modified xsi:type="dcterms:W3CDTF">2021-05-13T17:09:00Z</dcterms:modified>
</cp:coreProperties>
</file>