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neDrive - uaermv\equipo 119\INFORME EJECUTIVO\CUENTA ANUAL 2019\4. FORMULARIOS\CBN-1011\"/>
    </mc:Choice>
  </mc:AlternateContent>
  <xr:revisionPtr revIDLastSave="61" documentId="8_{C599ED8C-BDB7-43AC-BF55-CD33054CF5FB}" xr6:coauthVersionLast="45" xr6:coauthVersionMax="45" xr10:uidLastSave="{E9E2B4B1-DB86-43F7-8FF1-2636E47038A2}"/>
  <bookViews>
    <workbookView xWindow="-120" yWindow="-120" windowWidth="29040" windowHeight="15840" xr2:uid="{58E6762A-E042-4366-9F31-A200F7DF9CA8}"/>
  </bookViews>
  <sheets>
    <sheet name="ESTCAMBIOS " sheetId="1" r:id="rId1"/>
  </sheets>
  <externalReferences>
    <externalReference r:id="rId2"/>
  </externalReferences>
  <definedNames>
    <definedName name="_xlnm._FilterDatabase" localSheetId="0" hidden="1">#N/A</definedName>
    <definedName name="ACREEDORES" localSheetId="0">#N/A</definedName>
    <definedName name="ACREEDORES">#N/A</definedName>
    <definedName name="ACTIVO" localSheetId="0">#N/A</definedName>
    <definedName name="ACTIVO">#N/A</definedName>
    <definedName name="ACTIVOS_ADQUIRIDOS_DE_INSTITUCIONES_INSCRITAS" localSheetId="0">#N/A</definedName>
    <definedName name="ACTIVOS_ADQUIRIDOS_DE_INSTITUCIONES_INSCRITAS">#N/A</definedName>
    <definedName name="AGOTAMIENTO" localSheetId="0">#N/A</definedName>
    <definedName name="AGOTAMIENTO">#N/A</definedName>
    <definedName name="AGOTAMIENTO_ACUMULADO_DE_RECURSOS_NO_RENOVABLES__CR___1684_AGOTAMIENTO_ACUMULADO" localSheetId="0">#N/A</definedName>
    <definedName name="AGOTAMIENTO_ACUMULADO_DE_RECURSOS_NO_RENOVABLES__CR___1684_AGOTAMIENTO_ACUMULADO">#N/A</definedName>
    <definedName name="AJUSTE_DE_EJERCICIOS_ANTERIORES" localSheetId="0">#N/A</definedName>
    <definedName name="AJUSTE_DE_EJERCICIOS_ANTERIORES">#N/A</definedName>
    <definedName name="AJUSTES_POR_INFLACION" localSheetId="0">#N/A</definedName>
    <definedName name="AJUSTES_POR_INFLACION">#N/A</definedName>
    <definedName name="AMORTIZACION_ACUMULADA_DE_BIENES_ENTREGADOS_A_TERCEROS_CR" localSheetId="0">#N/A</definedName>
    <definedName name="AMORTIZACION_ACUMULADA_DE_BIENES_ENTREGADOS_A_TERCEROS_CR">#N/A</definedName>
    <definedName name="AMORTIZACION_ACUMULADA_DE_INTANGIBLES__CR" localSheetId="0">#N/A</definedName>
    <definedName name="AMORTIZACION_ACUMULADA_DE_INTANGIBLES__CR">#N/A</definedName>
    <definedName name="AMORTIZACION_ACUMULADA_DE_INVERSIONES_DE_RECURSOS_NO_RENOVABLES__CR" localSheetId="0">#N/A</definedName>
    <definedName name="AMORTIZACION_ACUMULADA_DE_INVERSIONES_DE_RECURSOS_NO_RENOVABLES__CR">#N/A</definedName>
    <definedName name="AMORTIZACION_ACUMULADA_DE_RECURSOS_RENOVABLES__CR" localSheetId="0">#N/A</definedName>
    <definedName name="AMORTIZACION_ACUMULADA_DE_RECURSOS_RENOVABLES__CR">#N/A</definedName>
    <definedName name="APORTES_POR_COBRAR_A_ENTIDADES_AFILIADAS" localSheetId="0">#N/A</definedName>
    <definedName name="APORTES_POR_COBRAR_A_ENTIDADES_AFILIADAS">#N/A</definedName>
    <definedName name="APORTES_POR_PAGAR_A_AFILIADOS" localSheetId="0">#N/A</definedName>
    <definedName name="APORTES_POR_PAGAR_A_AFILIADOS">#N/A</definedName>
    <definedName name="_xlnm.Print_Area" localSheetId="0">#N/A</definedName>
    <definedName name="AVANCES_Y_ANTICIPOS_ENTREGADOS" localSheetId="0">#N/A</definedName>
    <definedName name="AVANCES_Y_ANTICIPOS_ENTREGADOS">#N/A</definedName>
    <definedName name="AVANCES_Y_ANTICIPOS_RECIBIDOS" localSheetId="0">#N/A</definedName>
    <definedName name="AVANCES_Y_ANTICIPOS_RECIBIDOS">#N/A</definedName>
    <definedName name="BANCOS_Y_CORPORACIONES" localSheetId="0">#N/A</definedName>
    <definedName name="BANCOS_Y_CORPORACIONES">#N/A</definedName>
    <definedName name="BIENES_COMERCIALIZADOS" localSheetId="0">#N/A</definedName>
    <definedName name="BIENES_COMERCIALIZADOS">#N/A</definedName>
    <definedName name="BIENES_DE_ARTE_Y_CULTURA" localSheetId="0">#N/A</definedName>
    <definedName name="BIENES_DE_ARTE_Y_CULTURA">#N/A</definedName>
    <definedName name="BIENES_DE_BENEFICIO_Y_USO_PUBLICO_EN_CONSTRUCCION" localSheetId="0">#N/A</definedName>
    <definedName name="BIENES_DE_BENEFICIO_Y_USO_PUBLICO_EN_CONSTRUCCION">#N/A</definedName>
    <definedName name="BIENES_DE_USO_PUBLICO" localSheetId="0">#N/A</definedName>
    <definedName name="BIENES_DE_USO_PUBLICO">#N/A</definedName>
    <definedName name="BIENES_ENTREGADOS_A_TERCEROS" localSheetId="0">#N/A</definedName>
    <definedName name="BIENES_ENTREGADOS_A_TERCEROS">#N/A</definedName>
    <definedName name="BIENES_ENTREGADOS_EN_CUSTODIA" localSheetId="0">#N/A</definedName>
    <definedName name="BIENES_ENTREGADOS_EN_CUSTODIA">#N/A</definedName>
    <definedName name="BIENES_HISTORICOS_Y_CULTURALES" localSheetId="0">#N/A</definedName>
    <definedName name="BIENES_HISTORICOS_Y_CULTURALES">#N/A</definedName>
    <definedName name="BIENES_MUEBLES_EN_BODEGA" localSheetId="0">#N/A</definedName>
    <definedName name="BIENES_MUEBLES_EN_BODEGA">#N/A</definedName>
    <definedName name="BIENES_PRODUCIDOS" localSheetId="0">#N/A</definedName>
    <definedName name="BIENES_PRODUCIDOS">#N/A</definedName>
    <definedName name="BIENES_RECIBIDOS_EN_ARRENDAMIENTO_FINANCIERO" localSheetId="0">#N/A</definedName>
    <definedName name="BIENES_RECIBIDOS_EN_ARRENDAMIENTO_FINANCIERO">#N/A</definedName>
    <definedName name="BIENES_RECIBIDOS_EN_CUSTODIA" localSheetId="0">#N/A</definedName>
    <definedName name="BIENES_RECIBIDOS_EN_CUSTODIA">#N/A</definedName>
    <definedName name="BIENES_RECIBIDOS_EN_DACION_DE_PAGO" localSheetId="0">#N/A</definedName>
    <definedName name="BIENES_RECIBIDOS_EN_DACION_DE_PAGO">#N/A</definedName>
    <definedName name="BONOS" localSheetId="0">#N/A</definedName>
    <definedName name="BONOS">#N/A</definedName>
    <definedName name="BONOS_Y_TITULOS_PENSIONALES" localSheetId="0">#N/A</definedName>
    <definedName name="BONOS_Y_TITULOS_PENSIONALES">#N/A</definedName>
    <definedName name="CAJA" localSheetId="0">#N/A</definedName>
    <definedName name="CAJA">#N/A</definedName>
    <definedName name="CAPITAL_AUTORIZADO_Y_PAGADO" localSheetId="0">#N/A</definedName>
    <definedName name="CAPITAL_AUTORIZADO_Y_PAGADO">#N/A</definedName>
    <definedName name="CAPITAL_FISCAL" localSheetId="0">#N/A</definedName>
    <definedName name="CAPITAL_FISCAL">#N/A</definedName>
    <definedName name="CAPITAL_GARANTIA_EMITIDO" localSheetId="0">#N/A</definedName>
    <definedName name="CAPITAL_GARANTIA_EMITIDO">#N/A</definedName>
    <definedName name="CAPITAL_GARANTIA_OTORGADO" localSheetId="0">#N/A</definedName>
    <definedName name="CAPITAL_GARANTIA_OTORGADO">#N/A</definedName>
    <definedName name="CARGOS_DIFERIDOS" localSheetId="0">#N/A</definedName>
    <definedName name="CARGOS_DIFERIDOS">#N/A</definedName>
    <definedName name="CIERRE_DE_INGRESOS__GASTOS_Y_COSTOS" localSheetId="0">#N/A</definedName>
    <definedName name="CIERRE_DE_INGRESOS__GASTOS_Y_COSTOS">#N/A</definedName>
    <definedName name="CONSTRUCCIONES_EN_CURSO" localSheetId="0">#N/A</definedName>
    <definedName name="CONSTRUCCIONES_EN_CURSO">#N/A</definedName>
    <definedName name="CONTRATISTAS" localSheetId="0">#N/A</definedName>
    <definedName name="CONTRATISTAS">#N/A</definedName>
    <definedName name="CONTRATOS_DE_ARRENDAMIENTO_FINANCIERO" localSheetId="0">#N/A</definedName>
    <definedName name="CONTRATOS_DE_ARRENDAMIENTO_FINANCIERO">#N/A</definedName>
    <definedName name="CORRECCION_MONETARIA" localSheetId="0">#N/A</definedName>
    <definedName name="CORRECCION_MONETARIA">#N/A</definedName>
    <definedName name="COSTOS_DE_SERVICIOS" localSheetId="0">#N/A</definedName>
    <definedName name="COSTOS_DE_SERVICIOS">#N/A</definedName>
    <definedName name="CREDITOS_DIFERIDOS" localSheetId="0">#N/A</definedName>
    <definedName name="CREDITOS_DIFERIDOS">#N/A</definedName>
    <definedName name="CREDITOS_JUDICIALES" localSheetId="0">#N/A</definedName>
    <definedName name="CREDITOS_JUDICIALES">#N/A</definedName>
    <definedName name="CUENTAS_DE_ORDEN_ACREEDORAS_FIDUCIARIAS" localSheetId="0">#N/A</definedName>
    <definedName name="CUENTAS_DE_ORDEN_ACREEDORAS_FIDUCIARIAS">#N/A</definedName>
    <definedName name="CUENTAS_DE_ORDEN_DEUDORAS_FIDUCIARIAS" localSheetId="0">#N/A</definedName>
    <definedName name="CUENTAS_DE_ORDEN_DEUDORAS_FIDUCIARIAS">#N/A</definedName>
    <definedName name="CUENTAS_POR_COBRAR" localSheetId="0">#N/A</definedName>
    <definedName name="CUENTAS_POR_COBRAR">#N/A</definedName>
    <definedName name="DE_RENTA_FIJA" localSheetId="0">#N/A</definedName>
    <definedName name="DE_RENTA_FIJA">#N/A</definedName>
    <definedName name="DE_RENTA_VARIABLE" localSheetId="0">#N/A</definedName>
    <definedName name="DE_RENTA_VARIABLE">#N/A</definedName>
    <definedName name="DEPOSITOS_ENTREGADOS" localSheetId="0">#N/A</definedName>
    <definedName name="DEPOSITOS_ENTREGADOS">#N/A</definedName>
    <definedName name="DEPOSITOS_RECIBIDOS_DE_TERCEROS" localSheetId="0">#N/A</definedName>
    <definedName name="DEPOSITOS_RECIBIDOS_DE_TERCEROS">#N/A</definedName>
    <definedName name="DEPRECIACION" localSheetId="0">#N/A</definedName>
    <definedName name="DEPRECIACION">#N/A</definedName>
    <definedName name="DEPRECIACION_ACUMULADA__CR" localSheetId="0">#N/A</definedName>
    <definedName name="DEPRECIACION_ACUMULADA__CR">#N/A</definedName>
    <definedName name="DEPRECIACION_DIFERIDA" localSheetId="0">#N/A</definedName>
    <definedName name="DEPRECIACION_DIFERIDA">#N/A</definedName>
    <definedName name="DERECHOS_CONTINGENTES_POR_CONTRA__CR" localSheetId="0">#N/A</definedName>
    <definedName name="DERECHOS_CONTINGENTES_POR_CONTRA__CR">#N/A</definedName>
    <definedName name="DEUDORAS_DE_CONTROL_POR_CONTRA__CR" localSheetId="0">#N/A</definedName>
    <definedName name="DEUDORAS_DE_CONTROL_POR_CONTRA__CR">#N/A</definedName>
    <definedName name="DEUDORAS_FIDUCIARIAS_POR_CONTRA__CR" localSheetId="0">#N/A</definedName>
    <definedName name="DEUDORAS_FIDUCIARIAS_POR_CONTRA__CR">#N/A</definedName>
    <definedName name="DEUDORAS_FISCALES_POR_CONTRA__CR" localSheetId="0">#N/A</definedName>
    <definedName name="DEUDORAS_FISCALES_POR_CONTRA__CR">#N/A</definedName>
    <definedName name="DEVOLUCIONES__REBAJAS_Y_DESCUENTOS_EN_VENTA_DE__SERVICIOS__DB" localSheetId="0">#N/A</definedName>
    <definedName name="DEVOLUCIONES__REBAJAS_Y_DESCUENTOS_EN_VENTA_DE__SERVICIOS__DB">#N/A</definedName>
    <definedName name="DEVOLUCIONES__REBAJAS_Y_DESCUENTOS_EN_VENTA_DE_BIENES__DB" localSheetId="0">#N/A</definedName>
    <definedName name="DEVOLUCIONES__REBAJAS_Y_DESCUENTOS_EN_VENTA_DE_BIENES__DB">#N/A</definedName>
    <definedName name="DEYAÇ" localSheetId="0">#N/A</definedName>
    <definedName name="DEYAÇ">#N/A</definedName>
    <definedName name="DIVIDENDOS_Y_PARTICIPACIONES_DECRETADOS" localSheetId="0">#N/A</definedName>
    <definedName name="DIVIDENDOS_Y_PARTICIPACIONES_DECRETADOS">#N/A</definedName>
    <definedName name="EDIFICACIONES" localSheetId="0">#N/A</definedName>
    <definedName name="EDIFICACIONES">#N/A</definedName>
    <definedName name="EN_PODER_DE_TERCEROS" localSheetId="0">#N/A</definedName>
    <definedName name="EN_PODER_DE_TERCEROS">#N/A</definedName>
    <definedName name="EN_TRANSITO" localSheetId="0">#N/A</definedName>
    <definedName name="EN_TRANSITO">#N/A</definedName>
    <definedName name="EQUIPO_CIENTIFICO" localSheetId="0">#N/A</definedName>
    <definedName name="EQUIPO_CIENTIFICO">#N/A</definedName>
    <definedName name="EQUIPO_DE_TRANSPORTE__TRACCION_Y_ELEVACION" localSheetId="0">#N/A</definedName>
    <definedName name="EQUIPO_DE_TRANSPORTE__TRACCION_Y_ELEVACION">#N/A</definedName>
    <definedName name="EQUIPOS_DE_COMUNICACION_Y_COMPUTACION" localSheetId="0">#N/A</definedName>
    <definedName name="EQUIPOS_DE_COMUNICACION_Y_COMPUTACION">#N/A</definedName>
    <definedName name="EQUIPOS_Y_MATERIALES_EN_DEPOSITO" localSheetId="0">#N/A</definedName>
    <definedName name="EQUIPOS_Y_MATERIALES_EN_DEPOSITO">#N/A</definedName>
    <definedName name="EXTERNA" localSheetId="0">#N/A</definedName>
    <definedName name="EXTERNA">#N/A</definedName>
    <definedName name="EXTRAORDINARIOS" localSheetId="0">#N/A</definedName>
    <definedName name="EXTRAORDINARIOS">#N/A</definedName>
    <definedName name="FINANCIEROS" localSheetId="0">#N/A</definedName>
    <definedName name="FINANCIEROS">#N/A</definedName>
    <definedName name="FONDOS_INTERBANCARIOS_COMPRADOS_Y_PACTOS_DE_RECOMPRA" localSheetId="0">#N/A</definedName>
    <definedName name="FONDOS_INTERBANCARIOS_COMPRADOS_Y_PACTOS_DE_RECOMPRA">#N/A</definedName>
    <definedName name="GASTOS_FINANCIEROS_POR_PAGAR" localSheetId="0">#N/A</definedName>
    <definedName name="GASTOS_FINANCIEROS_POR_PAGAR">#N/A</definedName>
    <definedName name="GASTOS_PAGADOS_POR_ANTICIPADO" localSheetId="0">#N/A</definedName>
    <definedName name="GASTOS_PAGADOS_POR_ANTICIPADO">#N/A</definedName>
    <definedName name="GENERALES" localSheetId="0">#N/A</definedName>
    <definedName name="GENERALES">#N/A</definedName>
    <definedName name="HECTOR" localSheetId="0">#N/A</definedName>
    <definedName name="HECTOR">#N/A</definedName>
    <definedName name="IMPUESTOS__CONTRIBUCIONES_Y_TASAS_POR_PAGAR" localSheetId="0">#N/A</definedName>
    <definedName name="IMPUESTOS__CONTRIBUCIONES_Y_TASAS_POR_PAGAR">#N/A</definedName>
    <definedName name="IMPUESTOS_AL_VALOR_AGREGADO_IVA" localSheetId="0">#N/A</definedName>
    <definedName name="IMPUESTOS_AL_VALOR_AGREGADO_IVA">#N/A</definedName>
    <definedName name="INGRESOS" localSheetId="0">#N/A</definedName>
    <definedName name="INGRESOS">#N/A</definedName>
    <definedName name="INGRESOS_RECIBIDOS_POR_ANTICIPADO" localSheetId="0">#N/A</definedName>
    <definedName name="INGRESOS_RECIBIDOS_POR_ANTICIPADO">#N/A</definedName>
    <definedName name="INTANGIBLES" localSheetId="0">#N/A</definedName>
    <definedName name="INTANGIBLES">#N/A</definedName>
    <definedName name="INTERNA" localSheetId="0">#N/A</definedName>
    <definedName name="INTERNA">#N/A</definedName>
    <definedName name="INVERSIONES_EN_EXPLOTACION_DE_RECURSOS_NO_RENOVABLES" localSheetId="0">#N/A</definedName>
    <definedName name="INVERSIONES_EN_EXPLOTACION_DE_RECURSOS_NO_RENOVABLES">#N/A</definedName>
    <definedName name="JUDITH" localSheetId="0">#N/A</definedName>
    <definedName name="JUDITH">#N/A</definedName>
    <definedName name="JUDY" localSheetId="0">#N/A</definedName>
    <definedName name="JUDY">#N/A</definedName>
    <definedName name="JUEGOS_DE_SUERTE_Y_AZAR" localSheetId="0">#N/A</definedName>
    <definedName name="JUEGOS_DE_SUERTE_Y_AZAR">#N/A</definedName>
    <definedName name="MAQUINARIA__PLANTA_Y_EQUIPO_EN_MONTAJE" localSheetId="0">#N/A</definedName>
    <definedName name="MAQUINARIA__PLANTA_Y_EQUIPO_EN_MONTAJE">#N/A</definedName>
    <definedName name="MAQUINARIA__PLANTA_Y_EQUIPO_EN_TRANSITO" localSheetId="0">#N/A</definedName>
    <definedName name="MAQUINARIA__PLANTA_Y_EQUIPO_EN_TRANSITO">#N/A</definedName>
    <definedName name="MAQUINARIA_Y_EQUIPO" localSheetId="0">#N/A</definedName>
    <definedName name="MAQUINARIA_Y_EQUIPO">#N/A</definedName>
    <definedName name="MERCANCIAS_EN_EXISTENCIA" localSheetId="0">#N/A</definedName>
    <definedName name="MERCANCIAS_EN_EXISTENCIA">#N/A</definedName>
    <definedName name="MERCANCIAS_PROCESADAS" localSheetId="0">#N/A</definedName>
    <definedName name="MERCANCIAS_PROCESADAS">#N/A</definedName>
    <definedName name="MUEBLES__ENSERES_Y_EQUIPOS_DE_OFICINA" localSheetId="0">#N/A</definedName>
    <definedName name="MUEBLES__ENSERES_Y_EQUIPOS_DE_OFICINA">#N/A</definedName>
    <definedName name="NO_TRIBUTARIOS" localSheetId="0">#N/A</definedName>
    <definedName name="NO_TRIBUTARIOS">#N/A</definedName>
    <definedName name="OBRAS_Y_MEJORAS_EN_PROPIEDAD_AJENA" localSheetId="0">#N/A</definedName>
    <definedName name="OBRAS_Y_MEJORAS_EN_PROPIEDAD_AJENA">#N/A</definedName>
    <definedName name="OPERACIONES_DE_BANCA_CENTRAL" localSheetId="0">#N/A</definedName>
    <definedName name="OPERACIONES_DE_BANCA_CENTRAL">#N/A</definedName>
    <definedName name="OPERACIONES_DE_CAPTACION_Y_SERVICIOS_FINANCIEROS" localSheetId="0">#N/A</definedName>
    <definedName name="OPERACIONES_DE_CAPTACION_Y_SERVICIOS_FINANCIEROS">#N/A</definedName>
    <definedName name="OTRAS_CUENTAS_ACREEDORAS_DE_CONTROL" localSheetId="0">#N/A</definedName>
    <definedName name="OTRAS_CUENTAS_ACREEDORAS_DE_CONTROL">#N/A</definedName>
    <definedName name="OTRAS_CUENTAS_DEUDORAS_DE_CONTROL" localSheetId="0">#N/A</definedName>
    <definedName name="OTRAS_CUENTAS_DEUDORAS_DE_CONTROL">#N/A</definedName>
    <definedName name="OTRAS_CUENTAS_POR_PAGAR" localSheetId="0">#N/A</definedName>
    <definedName name="OTRAS_CUENTAS_POR_PAGAR">#N/A</definedName>
    <definedName name="OTRAS_RESPONSABILIDADES_CONTINGENTES" localSheetId="0">#N/A</definedName>
    <definedName name="OTRAS_RESPONSABILIDADES_CONTINGENTES">#N/A</definedName>
    <definedName name="OTRAS_TRANSFERENCIAS_GIRADAS" localSheetId="0">#N/A</definedName>
    <definedName name="OTRAS_TRANSFERENCIAS_GIRADAS">#N/A</definedName>
    <definedName name="OTRAS_TRANSFERENCIAS_RECIBIDAS" localSheetId="0">#N/A</definedName>
    <definedName name="OTRAS_TRANSFERENCIAS_RECIBIDAS">#N/A</definedName>
    <definedName name="OTROS_BONOS_Y_TITULOS_EMITIDOS" localSheetId="0">#N/A</definedName>
    <definedName name="OTROS_BONOS_Y_TITULOS_EMITIDOS">#N/A</definedName>
    <definedName name="OTROS_DERECHOS_CONTINGENTES" localSheetId="0">#N/A</definedName>
    <definedName name="OTROS_DERECHOS_CONTINGENTES">#N/A</definedName>
    <definedName name="OTROS_DEUDORES" localSheetId="0">#N/A</definedName>
    <definedName name="OTROS_DEUDORES">#N/A</definedName>
    <definedName name="OTROS_SERVICIOS" localSheetId="0">#N/A</definedName>
    <definedName name="OTROS_SERVICIOS">#N/A</definedName>
    <definedName name="PASIVO" localSheetId="0">#N/A</definedName>
    <definedName name="PASIVO">#N/A</definedName>
    <definedName name="PATRIMONIO_O_BIENES_FIDEICOMITIDOS" localSheetId="0">#N/A</definedName>
    <definedName name="PATRIMONIO_O_BIENES_FIDEICOMITIDOS">#N/A</definedName>
    <definedName name="PATRIMONIO_PUBLICO_INCORPORADO" localSheetId="0">#N/A</definedName>
    <definedName name="PATRIMONIO_PUBLICO_INCORPORADO">#N/A</definedName>
    <definedName name="PENSIONES_DE_JUBILACION" localSheetId="0">#N/A</definedName>
    <definedName name="PENSIONES_DE_JUBILACION">#N/A</definedName>
    <definedName name="PENSIONES_POR_PAGAR" localSheetId="0">#N/A</definedName>
    <definedName name="PENSIONES_POR_PAGAR">#N/A</definedName>
    <definedName name="pino" localSheetId="0">#N/A</definedName>
    <definedName name="pino">#N/A</definedName>
    <definedName name="PLANTAS_Y_DUCTOS" localSheetId="0">#N/A</definedName>
    <definedName name="PLANTAS_Y_DUCTOS">#N/A</definedName>
    <definedName name="PRESTAMOS_CONCEDIDOS" localSheetId="0">#N/A</definedName>
    <definedName name="PRESTAMOS_CONCEDIDOS">#N/A</definedName>
    <definedName name="PRIMA_EN_COLOCACION_DE_ACCIONES__CUOTAS_O_PARTES_DE_INTERES_SOCIAL" localSheetId="0">#N/A</definedName>
    <definedName name="PRIMA_EN_COLOCACION_DE_ACCIONES__CUOTAS_O_PARTES_DE_INTERES_SOCIAL">#N/A</definedName>
    <definedName name="PRINCIPAL_Y_SUBALTERNA" localSheetId="0">#N/A</definedName>
    <definedName name="PRINCIPAL_Y_SUBALTERNA">#N/A</definedName>
    <definedName name="PRODUCTOS_EN_PROCESO" localSheetId="0">#N/A</definedName>
    <definedName name="PRODUCTOS_EN_PROCESO">#N/A</definedName>
    <definedName name="PROVEEDORES" localSheetId="0">#N/A</definedName>
    <definedName name="PROVEEDORES">#N/A</definedName>
    <definedName name="PROVISION__PARA_BIENES_RECIBIDOS_EN_PAGO__CR" localSheetId="0">#N/A</definedName>
    <definedName name="PROVISION__PARA_BIENES_RECIBIDOS_EN_PAGO__CR">#N/A</definedName>
    <definedName name="PROVISION_BIENES_DE_ARTE_Y_CULTURA__CR" localSheetId="0">#N/A</definedName>
    <definedName name="PROVISION_BIENES_DE_ARTE_Y_CULTURA__CR">#N/A</definedName>
    <definedName name="PROVISION_PARA_CONTINGENCIAS" localSheetId="0">#N/A</definedName>
    <definedName name="PROVISION_PARA_CONTINGENCIAS">#N/A</definedName>
    <definedName name="PROVISION_PARA_DEUDORES__CR" localSheetId="0">#N/A</definedName>
    <definedName name="PROVISION_PARA_DEUDORES__CR">#N/A</definedName>
    <definedName name="PROVISION_PARA_OBLIGACIONES_FISCALES" localSheetId="0">#N/A</definedName>
    <definedName name="PROVISION_PARA_OBLIGACIONES_FISCALES">#N/A</definedName>
    <definedName name="PROVISION_PARA_PRESTACIONES_SOCIALES" localSheetId="0">#N/A</definedName>
    <definedName name="PROVISION_PARA_PRESTACIONES_SOCIALES">#N/A</definedName>
    <definedName name="PROVISION_PARA_PROTECCION_DE_INVENTARIOS__CR" localSheetId="0">#N/A</definedName>
    <definedName name="PROVISION_PARA_PROTECCION_DE_INVENTARIOS__CR">#N/A</definedName>
    <definedName name="PROVISION_PARA_PROTECCION_DE_INVERSIONES__CR" localSheetId="0">#N/A</definedName>
    <definedName name="PROVISION_PARA_PROTECCION_DE_INVERSIONES__CR">#N/A</definedName>
    <definedName name="PROVISION_PARA_RENTAS_POR_COBRAR__CR" localSheetId="0">#N/A</definedName>
    <definedName name="PROVISION_PARA_RENTAS_POR_COBRAR__CR">#N/A</definedName>
    <definedName name="PROVISION_PARA_SEGUROS" localSheetId="0">#N/A</definedName>
    <definedName name="PROVISION_PARA_SEGUROS">#N/A</definedName>
    <definedName name="PROVISIONES" localSheetId="0">#N/A</definedName>
    <definedName name="PROVISIONES">#N/A</definedName>
    <definedName name="PROVISIONES__CR" localSheetId="0">#N/A</definedName>
    <definedName name="PROVISIONES__CR">#N/A</definedName>
    <definedName name="PROVISIONES_DIVERSAS" localSheetId="0">#N/A</definedName>
    <definedName name="PROVISIONES_DIVERSAS">#N/A</definedName>
    <definedName name="RECAUDOS_A_FAVOR_DE_TERCEROS" localSheetId="0">#N/A</definedName>
    <definedName name="RECAUDOS_A_FAVOR_DE_TERCEROS">#N/A</definedName>
    <definedName name="RECURSOS_NO_RENOVABLES" localSheetId="0">#N/A</definedName>
    <definedName name="RECURSOS_NO_RENOVABLES">#N/A</definedName>
    <definedName name="RECURSOS_RENOVABLES" localSheetId="0">#N/A</definedName>
    <definedName name="RECURSOS_RENOVABLES">#N/A</definedName>
    <definedName name="REDES__LINEAS_Y_CABLES" localSheetId="0">#N/A</definedName>
    <definedName name="REDES__LINEAS_Y_CABLES">#N/A</definedName>
    <definedName name="RENTAS_PARAFISCALES" localSheetId="0">#N/A</definedName>
    <definedName name="RENTAS_PARAFISCALES">#N/A</definedName>
    <definedName name="RESERVAS" localSheetId="0">#N/A</definedName>
    <definedName name="RESERVAS">#N/A</definedName>
    <definedName name="RESPONSABILIDADES" localSheetId="0">#N/A</definedName>
    <definedName name="RESPONSABILIDADES">#N/A</definedName>
    <definedName name="RESULTADO_DEL_EJERCICIO" localSheetId="0">#N/A</definedName>
    <definedName name="RESULTADO_DEL_EJERCICIO">#N/A</definedName>
    <definedName name="RESULTADOS_DEL_EJERCICIO" localSheetId="0">#N/A</definedName>
    <definedName name="RESULTADOS_DEL_EJERCICIO">#N/A</definedName>
    <definedName name="REVALORIZACION_DEL_PATRIMONIO" localSheetId="0">#N/A</definedName>
    <definedName name="REVALORIZACION_DEL_PATRIMONIO">#N/A</definedName>
    <definedName name="REVALORIZACION_HACIENDA_PUBLICA" localSheetId="0">#N/A</definedName>
    <definedName name="REVALORIZACION_HACIENDA_PUBLICA">#N/A</definedName>
    <definedName name="SALARIOS_Y_PRESTACIONES_SOCIALES" localSheetId="0">#N/A</definedName>
    <definedName name="SALARIOS_Y_PRESTACIONES_SOCIALES">#N/A</definedName>
    <definedName name="SEMOVIENTES" localSheetId="0">#N/A</definedName>
    <definedName name="SEMOVIENTES">#N/A</definedName>
    <definedName name="SERVICIOS_DE_ACUEDUCTO__ALCANTARILLADO_Y_ASEO" localSheetId="0">#N/A</definedName>
    <definedName name="SERVICIOS_DE_ACUEDUCTO__ALCANTARILLADO_Y_ASEO">#N/A</definedName>
    <definedName name="SERVICIOS_DE_ENERGIA" localSheetId="0">#N/A</definedName>
    <definedName name="SERVICIOS_DE_ENERGIA">#N/A</definedName>
    <definedName name="SERVICIOS_DE_GAS" localSheetId="0">#N/A</definedName>
    <definedName name="SERVICIOS_DE_GAS">#N/A</definedName>
    <definedName name="SERVICIOS_DE_SALUD_Y_DE_PREVISION_SOCIAL" localSheetId="0">#N/A</definedName>
    <definedName name="SERVICIOS_DE_SALUD_Y_DE_PREVISION_SOCIAL">#N/A</definedName>
    <definedName name="SERVICIOS_DE_SEGUROS_Y_REASEGUROS" localSheetId="0">#N/A</definedName>
    <definedName name="SERVICIOS_DE_SEGUROS_Y_REASEGUROS">#N/A</definedName>
    <definedName name="SERVICIOS_DE_TELECOMUNICACIONES" localSheetId="0">#N/A</definedName>
    <definedName name="SERVICIOS_DE_TELECOMUNICACIONES">#N/A</definedName>
    <definedName name="SERVICIOS_DE_TRANSITO_Y_TRANSPORTE" localSheetId="0">#N/A</definedName>
    <definedName name="SERVICIOS_DE_TRANSITO_Y_TRANSPORTE">#N/A</definedName>
    <definedName name="SERVICIOS_EDUCATIVOS" localSheetId="0">#N/A</definedName>
    <definedName name="SERVICIOS_EDUCATIVOS">#N/A</definedName>
    <definedName name="SERVICIOS_FINANCIEROS" localSheetId="0">#N/A</definedName>
    <definedName name="SERVICIOS_FINANCIEROS">#N/A</definedName>
    <definedName name="SERVICIOS_HOTELEROS" localSheetId="0">#N/A</definedName>
    <definedName name="SERVICIOS_HOTELEROS">#N/A</definedName>
    <definedName name="SERVICIOS_PERSONALES" localSheetId="0">#N/A</definedName>
    <definedName name="SERVICIOS_PERSONALES">#N/A</definedName>
    <definedName name="SUPERAVIT_POR_DONACION" localSheetId="0">#N/A</definedName>
    <definedName name="SUPERAVIT_POR_DONACION">#N/A</definedName>
    <definedName name="SUPERAVIT_POR_VALORIZACION" localSheetId="0">#N/A</definedName>
    <definedName name="SUPERAVIT_POR_VALORIZACION">#N/A</definedName>
    <definedName name="TERRENOS" localSheetId="0">#N/A</definedName>
    <definedName name="TERRENOS">#N/A</definedName>
    <definedName name="TITULOS_DE_REGULACION_MONETARIA_Y_CAMBIARIA" localSheetId="0">#N/A</definedName>
    <definedName name="TITULOS_DE_REGULACION_MONETARIA_Y_CAMBIARIA">#N/A</definedName>
    <definedName name="TITULOS_EMITIDOS_POR_EL_TESORO_NACIONAL" localSheetId="0">#N/A</definedName>
    <definedName name="TITULOS_EMITIDOS_POR_EL_TESORO_NACIONAL">#N/A</definedName>
    <definedName name="TRANSFERENCIAS_AL_EXTERIOR" localSheetId="0">#N/A</definedName>
    <definedName name="TRANSFERENCIAS_AL_EXTERIOR">#N/A</definedName>
    <definedName name="TRANSFERENCIAS_INTERGUBERNAMENTALES_GIRADAS" localSheetId="0">#N/A</definedName>
    <definedName name="TRANSFERENCIAS_INTERGUBERNAMENTALES_GIRADAS">#N/A</definedName>
    <definedName name="TRANSFERENCIAS_INTERGUBERNAMENTALES_RECIBIDAS" localSheetId="0">#N/A</definedName>
    <definedName name="TRANSFERENCIAS_INTERGUBERNAMENTALES_RECIBIDAS">#N/A</definedName>
    <definedName name="TRIBUTARIOS" localSheetId="0">#N/A</definedName>
    <definedName name="TRIBUTARIOS">#N/A</definedName>
    <definedName name="UTILIDAD_O_PERDIDA_DE_EJERCICIOS_ANTERIORES" localSheetId="0">#N/A</definedName>
    <definedName name="UTILIDAD_O_PERDIDA_DE_EJERCICIOS_ANTERIORES">#N/A</definedName>
    <definedName name="VALORIZACIONES" localSheetId="0">#N/A</definedName>
    <definedName name="VALORIZACIONES">#N/A</definedName>
    <definedName name="VIGENCIA_ANTERIOR" localSheetId="0">#N/A</definedName>
    <definedName name="VIGENCIA_ANTERIOR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4" i="1"/>
  <c r="G63" i="1"/>
  <c r="G62" i="1"/>
  <c r="G61" i="1"/>
  <c r="E60" i="1"/>
  <c r="E86" i="1" s="1"/>
  <c r="E55" i="1"/>
  <c r="C55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13" i="1"/>
  <c r="G9" i="1"/>
  <c r="G60" i="1" l="1"/>
  <c r="C86" i="1"/>
  <c r="G86" i="1" s="1"/>
  <c r="G55" i="1"/>
  <c r="G11" i="1"/>
</calcChain>
</file>

<file path=xl/sharedStrings.xml><?xml version="1.0" encoding="utf-8"?>
<sst xmlns="http://schemas.openxmlformats.org/spreadsheetml/2006/main" count="98" uniqueCount="52">
  <si>
    <t>BOGOTA  DISTRITO  CAPITAL</t>
  </si>
  <si>
    <t>UNIDAD ADMINISTRATIVA ESPECIAL DE REHABILITACION Y MANTENIMIENTO VIAL</t>
  </si>
  <si>
    <t>ESTADO DE CAMBIOS EN EL PATRIMONIO</t>
  </si>
  <si>
    <t>DE 01 DE DICIEMBRE  AL 31 DE  DICIEMBRE DE 2019</t>
  </si>
  <si>
    <t>(Cifras en Pesos)</t>
  </si>
  <si>
    <t>Saldo del patrimonio a Diciembre  31 de 2018</t>
  </si>
  <si>
    <t>Variaciones patrimoniales durante el año 2019</t>
  </si>
  <si>
    <t>Saldo del patrimonio a Diciembre  31 de 2019</t>
  </si>
  <si>
    <t>DETALLE DE LAS VARIACIONES PATRIMONIALES</t>
  </si>
  <si>
    <t>VARIACION</t>
  </si>
  <si>
    <t xml:space="preserve">INCREMENTOS </t>
  </si>
  <si>
    <t>CAPITAL FISCAL</t>
  </si>
  <si>
    <t>CAPITAL DE LOS FONDOS DE RESERVAS DE PENSIONES</t>
  </si>
  <si>
    <t>APORTES SOCIALES</t>
  </si>
  <si>
    <t>CAPITAL SUSCRITO Y PAGADO</t>
  </si>
  <si>
    <t>RESULTADOS DE EJERCICIOS ANTERIORES</t>
  </si>
  <si>
    <t>RESULTADO DEL EJERCICIO</t>
  </si>
  <si>
    <t>RESULTADO DEL EJERCICIO DE ENTIDADES EN PROCESOS ESPECIALES</t>
  </si>
  <si>
    <t>PRIMA EN COLOCACIÓN DE ACCIONES, CUOTAS O PARTES DE INTERÉS SOCIAL</t>
  </si>
  <si>
    <t>RESERVAS</t>
  </si>
  <si>
    <t>SUPERÁVIT POR VALORIZACIÓN</t>
  </si>
  <si>
    <t>DIVIDENDOS Y PARTICIPACIONES DECRETADOS EN ESPECIE</t>
  </si>
  <si>
    <t>SUPERÁVIT POR EL MÉTODO DE PARTICIPACIÓN PATRIMONIAL</t>
  </si>
  <si>
    <t>CAPITAL DE FONDOS PARAFISCALES</t>
  </si>
  <si>
    <t>SUPERÁVIT POR DONACIÓN</t>
  </si>
  <si>
    <t>RESERVAS PROBADAS DE RECURSOS NATURALES NO RENOVABLES</t>
  </si>
  <si>
    <t>AGOTAMIENTO DE LAS RESERVAS PROBADAS DE LOS RECURSOS NATURALES NO RENOVABLES (Db)</t>
  </si>
  <si>
    <t>PATRIMONIO DE ENTIDADES EN PROCESOS ESPECIALES</t>
  </si>
  <si>
    <t>IMPACTOS POR LA TRANSICIÓN AL NUEVO MARCO DE REGULACIÓN</t>
  </si>
  <si>
    <t>GANANCIAS O PÉRDIDAS EN INVERSIONES DE ADMINISTRACIÓN DE LIQUIDEZ A VALOR DE MERCADO CON CAMBIOS EN EL PATRIMONIO</t>
  </si>
  <si>
    <t>GANANCIAS O PÉRDIDAS POR COBERTURAS DE FLUJOS DE EFECTIVO</t>
  </si>
  <si>
    <t>GANANCIAS O PÉRDIDAS POR LA APLICACIÓN DEL MÉTODO DE PARTICIPACIÓN PATRIMONIAL DE INVERSIONES EN CONTROLADAS</t>
  </si>
  <si>
    <t>GANANCIAS O PÉRDIDAS POR LA APLICACIÓN DEL MÉTODO DE PARTICIPACIÓN PATRIMONIAL DE INVERSIONES EN ASOCIADAS</t>
  </si>
  <si>
    <t>GANANCIAS O PÉRDIDAS POR LA APLICACIÓN DEL MÉTODO DE PARTICIPACIÓN PATRIMONIAL DE INVERSIONES EN NEGOCIOS CONJUNTOS</t>
  </si>
  <si>
    <t>GANANCIAS O PÉRDIDAS POR PLANES DE BENEFICIOS A LOS EMPLEADOS</t>
  </si>
  <si>
    <t>GANANCIAS O PÉRDIDAS EN INVERSIONES DE ADMINISTRACIÓN DE LIQUIDEZ A VALOR DE MERCADO CON CAMBIOS EN EL PATRIMONIO RECLASIFICADAS A LAS CATEGORÍAS DEL COSTO AMORTIZADO O DEL COSTO</t>
  </si>
  <si>
    <t>TOTAL INCREMENTOS</t>
  </si>
  <si>
    <t>DISMINUCIONES</t>
  </si>
  <si>
    <t>TOTAL DISMINUCIONES</t>
  </si>
  <si>
    <t>PARTIDAS SIN VARIACION</t>
  </si>
  <si>
    <t>CUENTAS DE ORDEN DEUDORAS</t>
  </si>
  <si>
    <t>DERECHOS CONTINGENTES</t>
  </si>
  <si>
    <t>DEUDORAS DE CONTROL</t>
  </si>
  <si>
    <t>DEUDORAS POR CONTRA (CR)</t>
  </si>
  <si>
    <t>TOTAL PARTIDAS SIN VARIACION</t>
  </si>
  <si>
    <t>ALVARO SANDOVAL REYES</t>
  </si>
  <si>
    <t xml:space="preserve">Representante Legal </t>
  </si>
  <si>
    <t>DEYANIRA QUINTERO HERNANDEZ</t>
  </si>
  <si>
    <t>Contador</t>
  </si>
  <si>
    <t>TP 37976-T</t>
  </si>
  <si>
    <t>MARTHA PATRICIA AGUILAR COPETE</t>
  </si>
  <si>
    <t>Secretaria General ( E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</si>
</sst>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aldo del patrimonio a&quot;\ mmmm\ &quot;de&quot;\ d\ &quot;de&quot;\ yyyy"/>
    <numFmt numFmtId="165" formatCode="dd\-mm\-yy;@"/>
  </numFmts>
  <fonts count="22" x14ac:knownFonts="1">
    <font>
      <sz val="10"/>
      <name val="Arial"/>
    </font>
    <font>
      <sz val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12"/>
      <name val="Arial Narrow"/>
      <family val="2"/>
    </font>
    <font>
      <sz val="10"/>
      <name val="Arial Narrow"/>
      <family val="2"/>
    </font>
    <font>
      <sz val="8"/>
      <color theme="1"/>
      <name val="Arial"/>
      <family val="2"/>
    </font>
    <font>
      <b/>
      <sz val="20"/>
      <color indexed="10"/>
      <name val="Arial"/>
      <family val="2"/>
    </font>
    <font>
      <b/>
      <sz val="18"/>
      <color indexed="39"/>
      <name val="Arial"/>
      <family val="2"/>
    </font>
    <font>
      <b/>
      <sz val="20"/>
      <name val="Arial"/>
      <family val="2"/>
    </font>
    <font>
      <sz val="18"/>
      <color indexed="39"/>
      <name val="Arial"/>
      <family val="2"/>
    </font>
    <font>
      <sz val="18"/>
      <color indexed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4" borderId="0" xfId="1" applyFont="1" applyFill="1"/>
    <xf numFmtId="0" fontId="2" fillId="2" borderId="6" xfId="1" applyFont="1" applyFill="1" applyBorder="1" applyAlignment="1">
      <alignment horizontal="centerContinuous"/>
    </xf>
    <xf numFmtId="0" fontId="3" fillId="2" borderId="7" xfId="1" applyFont="1" applyFill="1" applyBorder="1" applyAlignment="1">
      <alignment horizontal="centerContinuous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Continuous"/>
    </xf>
    <xf numFmtId="0" fontId="1" fillId="3" borderId="4" xfId="1" applyFill="1" applyBorder="1"/>
    <xf numFmtId="0" fontId="1" fillId="3" borderId="0" xfId="1" applyFill="1" applyAlignment="1">
      <alignment horizontal="right"/>
    </xf>
    <xf numFmtId="0" fontId="1" fillId="3" borderId="0" xfId="1" applyFill="1"/>
    <xf numFmtId="0" fontId="1" fillId="3" borderId="5" xfId="1" applyFill="1" applyBorder="1"/>
    <xf numFmtId="0" fontId="1" fillId="0" borderId="0" xfId="1"/>
    <xf numFmtId="0" fontId="1" fillId="0" borderId="4" xfId="1" applyBorder="1"/>
    <xf numFmtId="0" fontId="1" fillId="0" borderId="0" xfId="1" applyAlignment="1">
      <alignment horizontal="right"/>
    </xf>
    <xf numFmtId="0" fontId="1" fillId="0" borderId="5" xfId="1" applyBorder="1"/>
    <xf numFmtId="0" fontId="5" fillId="3" borderId="4" xfId="1" applyFont="1" applyFill="1" applyBorder="1" applyAlignment="1">
      <alignment horizontal="center"/>
    </xf>
    <xf numFmtId="38" fontId="7" fillId="5" borderId="5" xfId="1" applyNumberFormat="1" applyFont="1" applyFill="1" applyBorder="1"/>
    <xf numFmtId="0" fontId="5" fillId="0" borderId="0" xfId="1" applyFont="1"/>
    <xf numFmtId="0" fontId="5" fillId="3" borderId="5" xfId="1" applyFont="1" applyFill="1" applyBorder="1" applyAlignment="1">
      <alignment horizontal="center"/>
    </xf>
    <xf numFmtId="0" fontId="5" fillId="3" borderId="4" xfId="1" applyFont="1" applyFill="1" applyBorder="1"/>
    <xf numFmtId="0" fontId="5" fillId="3" borderId="5" xfId="1" applyFont="1" applyFill="1" applyBorder="1"/>
    <xf numFmtId="0" fontId="8" fillId="3" borderId="4" xfId="1" applyFont="1" applyFill="1" applyBorder="1"/>
    <xf numFmtId="0" fontId="9" fillId="3" borderId="5" xfId="1" applyFont="1" applyFill="1" applyBorder="1" applyAlignment="1">
      <alignment horizontal="center"/>
    </xf>
    <xf numFmtId="0" fontId="6" fillId="3" borderId="4" xfId="1" applyFont="1" applyFill="1" applyBorder="1"/>
    <xf numFmtId="38" fontId="12" fillId="3" borderId="5" xfId="1" applyNumberFormat="1" applyFont="1" applyFill="1" applyBorder="1"/>
    <xf numFmtId="0" fontId="13" fillId="5" borderId="9" xfId="0" applyFont="1" applyFill="1" applyBorder="1" applyAlignment="1" applyProtection="1">
      <alignment horizontal="right" vertical="center" wrapText="1"/>
      <protection hidden="1"/>
    </xf>
    <xf numFmtId="0" fontId="13" fillId="5" borderId="10" xfId="0" applyFont="1" applyFill="1" applyBorder="1" applyAlignment="1" applyProtection="1">
      <alignment horizontal="left" vertical="center"/>
      <protection hidden="1"/>
    </xf>
    <xf numFmtId="38" fontId="11" fillId="3" borderId="5" xfId="1" applyNumberFormat="1" applyFont="1" applyFill="1" applyBorder="1"/>
    <xf numFmtId="0" fontId="13" fillId="5" borderId="11" xfId="0" applyFont="1" applyFill="1" applyBorder="1" applyAlignment="1" applyProtection="1">
      <alignment horizontal="right" vertical="center" wrapText="1"/>
      <protection hidden="1"/>
    </xf>
    <xf numFmtId="0" fontId="13" fillId="5" borderId="12" xfId="0" applyFont="1" applyFill="1" applyBorder="1" applyAlignment="1" applyProtection="1">
      <alignment horizontal="left" vertical="center"/>
      <protection hidden="1"/>
    </xf>
    <xf numFmtId="0" fontId="13" fillId="5" borderId="4" xfId="0" applyFont="1" applyFill="1" applyBorder="1" applyAlignment="1" applyProtection="1">
      <alignment horizontal="right" vertical="center" wrapText="1"/>
      <protection hidden="1"/>
    </xf>
    <xf numFmtId="0" fontId="13" fillId="5" borderId="13" xfId="0" applyFont="1" applyFill="1" applyBorder="1" applyAlignment="1" applyProtection="1">
      <alignment horizontal="right" vertical="center" wrapText="1"/>
      <protection hidden="1"/>
    </xf>
    <xf numFmtId="0" fontId="13" fillId="5" borderId="14" xfId="0" applyFont="1" applyFill="1" applyBorder="1" applyAlignment="1" applyProtection="1">
      <alignment horizontal="left" vertical="center"/>
      <protection hidden="1"/>
    </xf>
    <xf numFmtId="38" fontId="6" fillId="3" borderId="5" xfId="1" applyNumberFormat="1" applyFont="1" applyFill="1" applyBorder="1"/>
    <xf numFmtId="0" fontId="11" fillId="3" borderId="4" xfId="1" applyFont="1" applyFill="1" applyBorder="1" applyAlignment="1">
      <alignment horizontal="left"/>
    </xf>
    <xf numFmtId="3" fontId="6" fillId="3" borderId="5" xfId="1" applyNumberFormat="1" applyFont="1" applyFill="1" applyBorder="1"/>
    <xf numFmtId="3" fontId="6" fillId="3" borderId="4" xfId="1" applyNumberFormat="1" applyFont="1" applyFill="1" applyBorder="1" applyAlignment="1">
      <alignment horizontal="centerContinuous"/>
    </xf>
    <xf numFmtId="0" fontId="1" fillId="3" borderId="5" xfId="1" applyFill="1" applyBorder="1" applyAlignment="1">
      <alignment horizontal="right"/>
    </xf>
    <xf numFmtId="0" fontId="6" fillId="0" borderId="0" xfId="1" applyFont="1"/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7" fillId="6" borderId="5" xfId="0" applyFont="1" applyFill="1" applyBorder="1" applyAlignment="1">
      <alignment horizontal="left"/>
    </xf>
    <xf numFmtId="0" fontId="18" fillId="6" borderId="4" xfId="0" applyFont="1" applyFill="1" applyBorder="1" applyAlignment="1">
      <alignment horizontal="left"/>
    </xf>
    <xf numFmtId="3" fontId="18" fillId="6" borderId="15" xfId="0" applyNumberFormat="1" applyFont="1" applyFill="1" applyBorder="1" applyProtection="1">
      <protection locked="0"/>
    </xf>
    <xf numFmtId="0" fontId="8" fillId="7" borderId="4" xfId="0" applyFont="1" applyFill="1" applyBorder="1"/>
    <xf numFmtId="0" fontId="8" fillId="7" borderId="0" xfId="0" applyFont="1" applyFill="1"/>
    <xf numFmtId="0" fontId="19" fillId="7" borderId="4" xfId="0" applyFont="1" applyFill="1" applyBorder="1"/>
    <xf numFmtId="49" fontId="20" fillId="3" borderId="5" xfId="0" applyNumberFormat="1" applyFont="1" applyFill="1" applyBorder="1" applyProtection="1">
      <protection locked="0"/>
    </xf>
    <xf numFmtId="0" fontId="1" fillId="0" borderId="0" xfId="1" applyAlignment="1">
      <alignment horizontal="center"/>
    </xf>
    <xf numFmtId="0" fontId="1" fillId="3" borderId="4" xfId="1" applyFill="1" applyBorder="1" applyAlignment="1">
      <alignment vertical="center"/>
    </xf>
    <xf numFmtId="0" fontId="1" fillId="3" borderId="5" xfId="1" applyFill="1" applyBorder="1" applyAlignment="1">
      <alignment vertical="center"/>
    </xf>
    <xf numFmtId="0" fontId="1" fillId="0" borderId="0" xfId="1" applyAlignment="1">
      <alignment vertical="center"/>
    </xf>
    <xf numFmtId="49" fontId="20" fillId="3" borderId="4" xfId="0" applyNumberFormat="1" applyFont="1" applyFill="1" applyBorder="1" applyAlignment="1" applyProtection="1">
      <alignment horizontal="center"/>
      <protection locked="0"/>
    </xf>
    <xf numFmtId="49" fontId="20" fillId="3" borderId="5" xfId="0" applyNumberFormat="1" applyFont="1" applyFill="1" applyBorder="1" applyAlignment="1" applyProtection="1">
      <alignment horizontal="center"/>
      <protection locked="0"/>
    </xf>
    <xf numFmtId="2" fontId="20" fillId="7" borderId="4" xfId="0" applyNumberFormat="1" applyFont="1" applyFill="1" applyBorder="1" applyAlignment="1">
      <alignment horizontal="center" vertical="center"/>
    </xf>
    <xf numFmtId="2" fontId="21" fillId="7" borderId="16" xfId="0" applyNumberFormat="1" applyFont="1" applyFill="1" applyBorder="1" applyAlignment="1">
      <alignment horizontal="center"/>
    </xf>
    <xf numFmtId="2" fontId="21" fillId="7" borderId="17" xfId="0" applyNumberFormat="1" applyFont="1" applyFill="1" applyBorder="1" applyAlignment="1">
      <alignment horizontal="center"/>
    </xf>
    <xf numFmtId="2" fontId="21" fillId="7" borderId="18" xfId="0" applyNumberFormat="1" applyFont="1" applyFill="1" applyBorder="1" applyAlignment="1">
      <alignment horizontal="center"/>
    </xf>
    <xf numFmtId="0" fontId="19" fillId="7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/>
    </xf>
    <xf numFmtId="2" fontId="20" fillId="3" borderId="4" xfId="0" applyNumberFormat="1" applyFont="1" applyFill="1" applyBorder="1" applyAlignment="1" applyProtection="1">
      <alignment horizontal="center"/>
      <protection locked="0"/>
    </xf>
    <xf numFmtId="2" fontId="20" fillId="3" borderId="5" xfId="0" applyNumberFormat="1" applyFont="1" applyFill="1" applyBorder="1" applyAlignment="1" applyProtection="1">
      <alignment horizontal="center"/>
      <protection locked="0"/>
    </xf>
    <xf numFmtId="2" fontId="20" fillId="7" borderId="4" xfId="0" applyNumberFormat="1" applyFont="1" applyFill="1" applyBorder="1" applyAlignment="1">
      <alignment horizontal="center"/>
    </xf>
    <xf numFmtId="2" fontId="20" fillId="7" borderId="5" xfId="0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1" fillId="0" borderId="5" xfId="1" applyBorder="1" applyAlignment="1">
      <alignment horizontal="center"/>
    </xf>
    <xf numFmtId="49" fontId="2" fillId="2" borderId="4" xfId="1" applyNumberFormat="1" applyFont="1" applyFill="1" applyBorder="1" applyAlignment="1">
      <alignment horizontal="center"/>
    </xf>
    <xf numFmtId="49" fontId="1" fillId="0" borderId="5" xfId="1" applyNumberFormat="1" applyBorder="1" applyAlignment="1">
      <alignment horizontal="center"/>
    </xf>
    <xf numFmtId="0" fontId="5" fillId="3" borderId="0" xfId="1" applyFont="1" applyFill="1" applyBorder="1"/>
    <xf numFmtId="0" fontId="5" fillId="3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left"/>
    </xf>
    <xf numFmtId="164" fontId="6" fillId="3" borderId="0" xfId="1" applyNumberFormat="1" applyFont="1" applyFill="1" applyBorder="1" applyAlignment="1">
      <alignment horizontal="left"/>
    </xf>
    <xf numFmtId="0" fontId="9" fillId="3" borderId="0" xfId="1" applyFont="1" applyFill="1" applyBorder="1"/>
    <xf numFmtId="0" fontId="9" fillId="3" borderId="0" xfId="1" applyFont="1" applyFill="1" applyBorder="1" applyAlignment="1">
      <alignment horizontal="center"/>
    </xf>
    <xf numFmtId="0" fontId="10" fillId="3" borderId="0" xfId="1" applyFont="1" applyFill="1" applyBorder="1"/>
    <xf numFmtId="0" fontId="1" fillId="3" borderId="0" xfId="1" applyFill="1" applyBorder="1"/>
    <xf numFmtId="3" fontId="11" fillId="3" borderId="0" xfId="1" applyNumberFormat="1" applyFont="1" applyFill="1" applyBorder="1" applyAlignment="1">
      <alignment horizontal="right"/>
    </xf>
    <xf numFmtId="0" fontId="11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right"/>
    </xf>
    <xf numFmtId="3" fontId="16" fillId="6" borderId="0" xfId="0" applyNumberFormat="1" applyFont="1" applyFill="1" applyBorder="1" applyAlignment="1">
      <alignment horizontal="right"/>
    </xf>
    <xf numFmtId="0" fontId="8" fillId="7" borderId="0" xfId="0" applyFont="1" applyFill="1" applyBorder="1"/>
    <xf numFmtId="0" fontId="1" fillId="0" borderId="0" xfId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0" fontId="4" fillId="3" borderId="0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right" vertical="center"/>
    </xf>
    <xf numFmtId="0" fontId="1" fillId="3" borderId="0" xfId="1" applyFill="1" applyBorder="1" applyAlignment="1">
      <alignment horizontal="right" vertical="center"/>
    </xf>
    <xf numFmtId="0" fontId="1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right"/>
    </xf>
    <xf numFmtId="0" fontId="1" fillId="0" borderId="0" xfId="1" applyBorder="1" applyAlignment="1">
      <alignment horizontal="right"/>
    </xf>
    <xf numFmtId="164" fontId="6" fillId="3" borderId="0" xfId="1" applyNumberFormat="1" applyFont="1" applyFill="1" applyBorder="1" applyAlignment="1">
      <alignment horizontal="right"/>
    </xf>
    <xf numFmtId="0" fontId="5" fillId="3" borderId="0" xfId="1" applyFont="1" applyFill="1" applyBorder="1" applyAlignment="1">
      <alignment horizontal="right"/>
    </xf>
    <xf numFmtId="0" fontId="6" fillId="3" borderId="0" xfId="1" applyFont="1" applyFill="1" applyBorder="1" applyAlignment="1">
      <alignment horizontal="right"/>
    </xf>
    <xf numFmtId="37" fontId="7" fillId="3" borderId="5" xfId="1" applyNumberFormat="1" applyFont="1" applyFill="1" applyBorder="1"/>
    <xf numFmtId="38" fontId="7" fillId="3" borderId="5" xfId="1" applyNumberFormat="1" applyFont="1" applyFill="1" applyBorder="1"/>
    <xf numFmtId="165" fontId="9" fillId="3" borderId="0" xfId="1" applyNumberFormat="1" applyFont="1" applyFill="1" applyBorder="1" applyAlignment="1">
      <alignment horizontal="center"/>
    </xf>
    <xf numFmtId="15" fontId="9" fillId="5" borderId="0" xfId="1" applyNumberFormat="1" applyFont="1" applyFill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10" fillId="3" borderId="0" xfId="1" applyFont="1" applyFill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13" fillId="5" borderId="0" xfId="0" applyFont="1" applyFill="1" applyBorder="1" applyAlignment="1" applyProtection="1">
      <alignment horizontal="left" vertical="center"/>
      <protection hidden="1"/>
    </xf>
    <xf numFmtId="3" fontId="10" fillId="3" borderId="0" xfId="1" applyNumberFormat="1" applyFont="1" applyFill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0" fontId="1" fillId="0" borderId="0" xfId="1" applyBorder="1"/>
    <xf numFmtId="0" fontId="6" fillId="4" borderId="0" xfId="1" applyFont="1" applyFill="1" applyBorder="1" applyAlignment="1">
      <alignment horizontal="centerContinuous"/>
    </xf>
    <xf numFmtId="0" fontId="14" fillId="6" borderId="0" xfId="0" applyFont="1" applyFill="1" applyBorder="1" applyAlignment="1">
      <alignment horizontal="left" wrapText="1"/>
    </xf>
    <xf numFmtId="3" fontId="15" fillId="6" borderId="0" xfId="0" applyNumberFormat="1" applyFont="1" applyFill="1" applyBorder="1"/>
    <xf numFmtId="0" fontId="0" fillId="4" borderId="0" xfId="0" applyFill="1" applyBorder="1"/>
    <xf numFmtId="3" fontId="3" fillId="0" borderId="0" xfId="0" applyNumberFormat="1" applyFont="1" applyBorder="1"/>
    <xf numFmtId="0" fontId="17" fillId="6" borderId="0" xfId="0" applyFont="1" applyFill="1" applyBorder="1" applyAlignment="1">
      <alignment horizontal="left" wrapText="1"/>
    </xf>
    <xf numFmtId="3" fontId="17" fillId="6" borderId="0" xfId="0" applyNumberFormat="1" applyFont="1" applyFill="1" applyBorder="1"/>
    <xf numFmtId="0" fontId="0" fillId="0" borderId="0" xfId="0" applyBorder="1"/>
    <xf numFmtId="0" fontId="18" fillId="6" borderId="0" xfId="0" applyFont="1" applyFill="1" applyBorder="1" applyAlignment="1">
      <alignment horizontal="left" wrapText="1"/>
    </xf>
    <xf numFmtId="0" fontId="19" fillId="7" borderId="0" xfId="0" applyFont="1" applyFill="1" applyBorder="1"/>
    <xf numFmtId="49" fontId="20" fillId="3" borderId="0" xfId="0" applyNumberFormat="1" applyFont="1" applyFill="1" applyBorder="1" applyAlignment="1" applyProtection="1">
      <alignment horizontal="center"/>
      <protection locked="0"/>
    </xf>
    <xf numFmtId="2" fontId="20" fillId="7" borderId="0" xfId="0" applyNumberFormat="1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/>
    </xf>
    <xf numFmtId="2" fontId="20" fillId="3" borderId="0" xfId="0" applyNumberFormat="1" applyFont="1" applyFill="1" applyBorder="1" applyAlignment="1" applyProtection="1">
      <alignment horizontal="center"/>
      <protection locked="0"/>
    </xf>
    <xf numFmtId="2" fontId="20" fillId="7" borderId="0" xfId="0" applyNumberFormat="1" applyFont="1" applyFill="1" applyBorder="1" applyAlignment="1">
      <alignment horizontal="center"/>
    </xf>
  </cellXfs>
  <cellStyles count="2">
    <cellStyle name="Normal" xfId="0" builtinId="0"/>
    <cellStyle name="Normal 5" xfId="1" xr:uid="{758E1B74-69EE-4CE7-8A02-20BA47F64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aermv-my.sharepoint.com/personal/deyanira_quintero_umv_gov_co/Documents/BACKUP%2016092019/Desktop/BACKUP%2030052017%20EQUIP%20ANTIG/UAERMV2019/ESTADOS%20CONTABLES%202019/ESTADOS%20CONTABLES%202019/TRIMESTRE%204/OCT-DICIEMB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"/>
      <sheetName val="NOVIEMBRE"/>
      <sheetName val="OCTUBRE"/>
      <sheetName val="CGN-2005-001"/>
      <sheetName val="CGN-2005-002"/>
      <sheetName val="DDC-2007-100"/>
      <sheetName val="ACTIVIDAD "/>
      <sheetName val="BG1"/>
      <sheetName val="ESTCAMBIOS "/>
      <sheetName val="FLUJO EFECTIVO"/>
      <sheetName val="VARIACIONES 06"/>
      <sheetName val="VARIACIONES"/>
      <sheetName val="Hoja6"/>
      <sheetName val="Hoja2"/>
      <sheetName val="Hoja4"/>
      <sheetName val="Hoja1"/>
      <sheetName val="BGENERAL"/>
      <sheetName val="Hoja3"/>
      <sheetName val="ACTIVIDAD PRUEB"/>
      <sheetName val="Hoja5"/>
    </sheetNames>
    <sheetDataSet>
      <sheetData sheetId="0"/>
      <sheetData sheetId="1"/>
      <sheetData sheetId="2"/>
      <sheetData sheetId="3">
        <row r="3">
          <cell r="B3" t="str">
            <v>UNIDAD ADMINISTRATIVA ESPECIAL DE REHABILITACION Y MANTENIMIENTO VIAL</v>
          </cell>
        </row>
      </sheetData>
      <sheetData sheetId="4"/>
      <sheetData sheetId="5"/>
      <sheetData sheetId="6">
        <row r="9">
          <cell r="F9">
            <v>43465</v>
          </cell>
        </row>
      </sheetData>
      <sheetData sheetId="7">
        <row r="53">
          <cell r="J53">
            <v>14362894332</v>
          </cell>
          <cell r="L53">
            <v>14362894332</v>
          </cell>
        </row>
        <row r="70">
          <cell r="J70">
            <v>39182194370</v>
          </cell>
          <cell r="L70">
            <v>45808929856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9">
          <cell r="C9">
            <v>43830</v>
          </cell>
        </row>
      </sheetData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71C2B-094A-4858-A715-322930B3686C}">
  <sheetPr>
    <pageSetUpPr fitToPage="1"/>
  </sheetPr>
  <dimension ref="A1:I134"/>
  <sheetViews>
    <sheetView showGridLines="0" tabSelected="1" zoomScale="80" zoomScaleNormal="80" workbookViewId="0">
      <selection activeCell="J131" sqref="J131"/>
    </sheetView>
  </sheetViews>
  <sheetFormatPr baseColWidth="10" defaultColWidth="9.140625" defaultRowHeight="12.75" x14ac:dyDescent="0.2"/>
  <cols>
    <col min="1" max="1" width="8.85546875" style="10" customWidth="1"/>
    <col min="2" max="2" width="64.5703125" style="10" customWidth="1"/>
    <col min="3" max="3" width="17.7109375" style="48" customWidth="1"/>
    <col min="4" max="4" width="4.28515625" style="12" customWidth="1"/>
    <col min="5" max="5" width="19.42578125" style="12" customWidth="1"/>
    <col min="6" max="6" width="8.7109375" style="12" customWidth="1"/>
    <col min="7" max="7" width="19.28515625" style="10" customWidth="1"/>
    <col min="8" max="16384" width="9.140625" style="10"/>
  </cols>
  <sheetData>
    <row r="1" spans="1:9" s="1" customFormat="1" ht="28.35" customHeight="1" thickTop="1" x14ac:dyDescent="0.3">
      <c r="A1" s="64" t="s">
        <v>0</v>
      </c>
      <c r="B1" s="65"/>
      <c r="C1" s="65"/>
      <c r="D1" s="65"/>
      <c r="E1" s="65"/>
      <c r="F1" s="65"/>
      <c r="G1" s="66"/>
    </row>
    <row r="2" spans="1:9" s="1" customFormat="1" ht="28.35" customHeight="1" x14ac:dyDescent="0.3">
      <c r="A2" s="67" t="s">
        <v>1</v>
      </c>
      <c r="B2" s="84"/>
      <c r="C2" s="84"/>
      <c r="D2" s="84"/>
      <c r="E2" s="84"/>
      <c r="F2" s="84"/>
      <c r="G2" s="68"/>
    </row>
    <row r="3" spans="1:9" s="1" customFormat="1" ht="28.35" customHeight="1" x14ac:dyDescent="0.3">
      <c r="A3" s="67" t="s">
        <v>2</v>
      </c>
      <c r="B3" s="84"/>
      <c r="C3" s="84"/>
      <c r="D3" s="84"/>
      <c r="E3" s="84"/>
      <c r="F3" s="84"/>
      <c r="G3" s="68"/>
    </row>
    <row r="4" spans="1:9" s="1" customFormat="1" ht="28.35" customHeight="1" x14ac:dyDescent="0.3">
      <c r="A4" s="69" t="s">
        <v>3</v>
      </c>
      <c r="B4" s="85"/>
      <c r="C4" s="85"/>
      <c r="D4" s="85"/>
      <c r="E4" s="85"/>
      <c r="F4" s="85"/>
      <c r="G4" s="70"/>
    </row>
    <row r="5" spans="1:9" s="1" customFormat="1" ht="28.35" customHeight="1" x14ac:dyDescent="0.3">
      <c r="A5" s="67" t="s">
        <v>4</v>
      </c>
      <c r="B5" s="84"/>
      <c r="C5" s="84"/>
      <c r="D5" s="84"/>
      <c r="E5" s="84"/>
      <c r="F5" s="84"/>
      <c r="G5" s="68"/>
    </row>
    <row r="6" spans="1:9" s="1" customFormat="1" ht="28.35" customHeight="1" thickBot="1" x14ac:dyDescent="0.35">
      <c r="A6" s="2"/>
      <c r="B6" s="3"/>
      <c r="C6" s="3"/>
      <c r="D6" s="4"/>
      <c r="E6" s="3"/>
      <c r="F6" s="3"/>
      <c r="G6" s="5"/>
    </row>
    <row r="7" spans="1:9" s="51" customFormat="1" x14ac:dyDescent="0.2">
      <c r="A7" s="49"/>
      <c r="B7" s="86"/>
      <c r="C7" s="87"/>
      <c r="D7" s="87"/>
      <c r="E7" s="88"/>
      <c r="F7" s="89"/>
      <c r="G7" s="50"/>
    </row>
    <row r="8" spans="1:9" x14ac:dyDescent="0.2">
      <c r="A8" s="11"/>
      <c r="B8" s="90"/>
      <c r="C8" s="91"/>
      <c r="D8" s="91"/>
      <c r="E8" s="92"/>
      <c r="F8" s="78"/>
      <c r="G8" s="13"/>
      <c r="H8" s="51"/>
      <c r="I8" s="51"/>
    </row>
    <row r="9" spans="1:9" s="16" customFormat="1" ht="15.75" x14ac:dyDescent="0.25">
      <c r="A9" s="14"/>
      <c r="B9" s="74" t="s">
        <v>5</v>
      </c>
      <c r="C9" s="93"/>
      <c r="D9" s="93"/>
      <c r="E9" s="93"/>
      <c r="F9" s="71"/>
      <c r="G9" s="15">
        <f>[1]BG1!L70</f>
        <v>45808929856</v>
      </c>
      <c r="H9" s="51"/>
      <c r="I9" s="51"/>
    </row>
    <row r="10" spans="1:9" s="16" customFormat="1" ht="15" x14ac:dyDescent="0.2">
      <c r="A10" s="14"/>
      <c r="B10" s="72"/>
      <c r="C10" s="94"/>
      <c r="D10" s="94"/>
      <c r="E10" s="94"/>
      <c r="F10" s="72"/>
      <c r="G10" s="17"/>
      <c r="H10" s="51"/>
      <c r="I10" s="51"/>
    </row>
    <row r="11" spans="1:9" s="16" customFormat="1" ht="15.75" x14ac:dyDescent="0.25">
      <c r="A11" s="14"/>
      <c r="B11" s="73" t="s">
        <v>6</v>
      </c>
      <c r="C11" s="95"/>
      <c r="D11" s="95"/>
      <c r="E11" s="95"/>
      <c r="F11" s="73"/>
      <c r="G11" s="96">
        <f>+G13-G9</f>
        <v>-6626735486</v>
      </c>
      <c r="H11" s="51"/>
      <c r="I11" s="51"/>
    </row>
    <row r="12" spans="1:9" s="16" customFormat="1" ht="15.75" x14ac:dyDescent="0.25">
      <c r="A12" s="14"/>
      <c r="B12" s="72"/>
      <c r="C12" s="94"/>
      <c r="D12" s="94"/>
      <c r="E12" s="94"/>
      <c r="F12" s="72"/>
      <c r="G12" s="15"/>
      <c r="H12" s="51"/>
      <c r="I12" s="51"/>
    </row>
    <row r="13" spans="1:9" s="16" customFormat="1" ht="21" customHeight="1" x14ac:dyDescent="0.25">
      <c r="A13" s="18"/>
      <c r="B13" s="74" t="s">
        <v>7</v>
      </c>
      <c r="C13" s="93"/>
      <c r="D13" s="93"/>
      <c r="E13" s="93"/>
      <c r="F13" s="74"/>
      <c r="G13" s="97">
        <f>[1]BG1!J70</f>
        <v>39182194370</v>
      </c>
      <c r="H13" s="51"/>
      <c r="I13" s="51"/>
    </row>
    <row r="14" spans="1:9" s="16" customFormat="1" ht="13.5" customHeight="1" x14ac:dyDescent="0.25">
      <c r="A14" s="18"/>
      <c r="B14" s="71"/>
      <c r="C14" s="94"/>
      <c r="D14" s="94"/>
      <c r="E14" s="94"/>
      <c r="F14" s="71"/>
      <c r="G14" s="15"/>
      <c r="H14" s="51"/>
      <c r="I14" s="51"/>
    </row>
    <row r="15" spans="1:9" s="16" customFormat="1" ht="13.5" customHeight="1" x14ac:dyDescent="0.25">
      <c r="A15" s="18"/>
      <c r="B15" s="71"/>
      <c r="C15" s="94"/>
      <c r="D15" s="94"/>
      <c r="E15" s="94"/>
      <c r="F15" s="71"/>
      <c r="G15" s="15"/>
      <c r="H15" s="51"/>
      <c r="I15" s="51"/>
    </row>
    <row r="16" spans="1:9" s="16" customFormat="1" ht="13.5" customHeight="1" x14ac:dyDescent="0.25">
      <c r="A16" s="18"/>
      <c r="B16" s="71"/>
      <c r="C16" s="94"/>
      <c r="D16" s="94"/>
      <c r="E16" s="94"/>
      <c r="F16" s="71"/>
      <c r="G16" s="15"/>
      <c r="H16" s="51"/>
      <c r="I16" s="51"/>
    </row>
    <row r="17" spans="1:9" s="16" customFormat="1" ht="13.5" customHeight="1" x14ac:dyDescent="0.25">
      <c r="A17" s="18"/>
      <c r="B17" s="71"/>
      <c r="C17" s="94"/>
      <c r="D17" s="94"/>
      <c r="E17" s="94"/>
      <c r="F17" s="71"/>
      <c r="G17" s="15"/>
      <c r="H17" s="51"/>
      <c r="I17" s="51"/>
    </row>
    <row r="18" spans="1:9" s="16" customFormat="1" ht="15" x14ac:dyDescent="0.2">
      <c r="A18" s="18"/>
      <c r="B18" s="71"/>
      <c r="C18" s="94"/>
      <c r="D18" s="94"/>
      <c r="E18" s="94"/>
      <c r="F18" s="71"/>
      <c r="G18" s="19"/>
      <c r="H18" s="51"/>
      <c r="I18" s="51"/>
    </row>
    <row r="19" spans="1:9" s="16" customFormat="1" ht="15" x14ac:dyDescent="0.2">
      <c r="A19" s="18"/>
      <c r="B19" s="71"/>
      <c r="C19" s="94"/>
      <c r="D19" s="94"/>
      <c r="E19" s="94"/>
      <c r="F19" s="71"/>
      <c r="G19" s="19"/>
      <c r="H19" s="51"/>
      <c r="I19" s="51"/>
    </row>
    <row r="20" spans="1:9" s="16" customFormat="1" ht="15.75" x14ac:dyDescent="0.25">
      <c r="A20" s="20"/>
      <c r="B20" s="75" t="s">
        <v>8</v>
      </c>
      <c r="C20" s="98">
        <v>43830</v>
      </c>
      <c r="D20" s="76"/>
      <c r="E20" s="99">
        <v>43465</v>
      </c>
      <c r="F20" s="75"/>
      <c r="G20" s="21" t="s">
        <v>9</v>
      </c>
      <c r="H20" s="51"/>
      <c r="I20" s="51"/>
    </row>
    <row r="21" spans="1:9" s="16" customFormat="1" ht="15" x14ac:dyDescent="0.2">
      <c r="A21" s="18"/>
      <c r="B21" s="71"/>
      <c r="C21" s="94"/>
      <c r="D21" s="94"/>
      <c r="E21" s="100"/>
      <c r="F21" s="71"/>
      <c r="G21" s="19"/>
      <c r="H21" s="51"/>
      <c r="I21" s="51"/>
    </row>
    <row r="22" spans="1:9" s="16" customFormat="1" ht="15.75" x14ac:dyDescent="0.25">
      <c r="A22" s="22"/>
      <c r="B22" s="77" t="s">
        <v>10</v>
      </c>
      <c r="C22" s="101"/>
      <c r="D22" s="101"/>
      <c r="E22" s="102"/>
      <c r="F22" s="77"/>
      <c r="G22" s="19"/>
      <c r="H22" s="51"/>
      <c r="I22" s="51"/>
    </row>
    <row r="23" spans="1:9" ht="15.75" x14ac:dyDescent="0.25">
      <c r="A23" s="6"/>
      <c r="B23" s="78"/>
      <c r="C23" s="79"/>
      <c r="D23" s="92"/>
      <c r="E23" s="92"/>
      <c r="F23" s="78"/>
      <c r="G23" s="23"/>
      <c r="H23" s="51"/>
      <c r="I23" s="51"/>
    </row>
    <row r="24" spans="1:9" s="16" customFormat="1" ht="20.25" hidden="1" customHeight="1" x14ac:dyDescent="0.25">
      <c r="A24" s="24">
        <v>3105</v>
      </c>
      <c r="B24" s="25" t="s">
        <v>11</v>
      </c>
      <c r="C24" s="79">
        <v>0</v>
      </c>
      <c r="D24" s="79"/>
      <c r="E24" s="79">
        <v>0</v>
      </c>
      <c r="F24" s="79"/>
      <c r="G24" s="26">
        <f>IF(E24&gt;C24,E24-C24,0)</f>
        <v>0</v>
      </c>
      <c r="H24" s="51"/>
      <c r="I24" s="51"/>
    </row>
    <row r="25" spans="1:9" s="16" customFormat="1" ht="20.25" hidden="1" customHeight="1" x14ac:dyDescent="0.25">
      <c r="A25" s="24">
        <v>3106</v>
      </c>
      <c r="B25" s="25" t="s">
        <v>12</v>
      </c>
      <c r="C25" s="79">
        <v>0</v>
      </c>
      <c r="D25" s="79"/>
      <c r="E25" s="79">
        <v>0</v>
      </c>
      <c r="F25" s="80"/>
      <c r="G25" s="26">
        <f t="shared" ref="G25:G46" si="0">IF(E25&gt;C25,E25-C25,0)</f>
        <v>0</v>
      </c>
      <c r="H25" s="51"/>
      <c r="I25" s="51"/>
    </row>
    <row r="26" spans="1:9" s="16" customFormat="1" ht="16.5" hidden="1" customHeight="1" x14ac:dyDescent="0.25">
      <c r="A26" s="24">
        <v>3107</v>
      </c>
      <c r="B26" s="25" t="s">
        <v>13</v>
      </c>
      <c r="C26" s="79">
        <v>0</v>
      </c>
      <c r="D26" s="79"/>
      <c r="E26" s="79">
        <v>0</v>
      </c>
      <c r="F26" s="80"/>
      <c r="G26" s="26">
        <f t="shared" si="0"/>
        <v>0</v>
      </c>
      <c r="H26" s="51"/>
      <c r="I26" s="51"/>
    </row>
    <row r="27" spans="1:9" s="16" customFormat="1" ht="8.25" hidden="1" customHeight="1" x14ac:dyDescent="0.25">
      <c r="A27" s="27">
        <v>3108</v>
      </c>
      <c r="B27" s="28" t="s">
        <v>14</v>
      </c>
      <c r="C27" s="79">
        <v>0</v>
      </c>
      <c r="D27" s="79"/>
      <c r="E27" s="79">
        <v>0</v>
      </c>
      <c r="F27" s="80"/>
      <c r="G27" s="26">
        <f t="shared" si="0"/>
        <v>0</v>
      </c>
      <c r="H27" s="51"/>
      <c r="I27" s="51"/>
    </row>
    <row r="28" spans="1:9" s="16" customFormat="1" ht="18" customHeight="1" x14ac:dyDescent="0.25">
      <c r="A28" s="29">
        <v>3109</v>
      </c>
      <c r="B28" s="103" t="s">
        <v>15</v>
      </c>
      <c r="C28" s="79">
        <v>31446035524</v>
      </c>
      <c r="D28" s="79"/>
      <c r="E28" s="79">
        <v>31446035524</v>
      </c>
      <c r="F28" s="80"/>
      <c r="G28" s="26">
        <f>IF(E28&gt;C28,E28-C28,0)</f>
        <v>0</v>
      </c>
      <c r="H28" s="51"/>
      <c r="I28" s="51"/>
    </row>
    <row r="29" spans="1:9" s="16" customFormat="1" ht="15.75" hidden="1" x14ac:dyDescent="0.25">
      <c r="A29" s="29">
        <v>3110</v>
      </c>
      <c r="B29" s="103" t="s">
        <v>16</v>
      </c>
      <c r="C29" s="79">
        <v>0</v>
      </c>
      <c r="D29" s="79"/>
      <c r="E29" s="79">
        <v>0</v>
      </c>
      <c r="F29" s="80"/>
      <c r="G29" s="26">
        <f t="shared" si="0"/>
        <v>0</v>
      </c>
      <c r="H29" s="51"/>
      <c r="I29" s="51"/>
    </row>
    <row r="30" spans="1:9" s="16" customFormat="1" ht="15.75" hidden="1" x14ac:dyDescent="0.25">
      <c r="A30" s="29">
        <v>3111</v>
      </c>
      <c r="B30" s="103" t="s">
        <v>17</v>
      </c>
      <c r="C30" s="79">
        <v>0</v>
      </c>
      <c r="D30" s="79"/>
      <c r="E30" s="79">
        <v>0</v>
      </c>
      <c r="F30" s="80"/>
      <c r="G30" s="26">
        <f t="shared" si="0"/>
        <v>0</v>
      </c>
      <c r="H30" s="51"/>
      <c r="I30" s="51"/>
    </row>
    <row r="31" spans="1:9" s="16" customFormat="1" ht="15.75" hidden="1" x14ac:dyDescent="0.25">
      <c r="A31" s="29">
        <v>3113</v>
      </c>
      <c r="B31" s="103" t="s">
        <v>18</v>
      </c>
      <c r="C31" s="79">
        <v>0</v>
      </c>
      <c r="D31" s="79"/>
      <c r="E31" s="79">
        <v>0</v>
      </c>
      <c r="F31" s="80"/>
      <c r="G31" s="26">
        <f t="shared" si="0"/>
        <v>0</v>
      </c>
      <c r="H31" s="51"/>
      <c r="I31" s="51"/>
    </row>
    <row r="32" spans="1:9" s="16" customFormat="1" ht="15.75" hidden="1" x14ac:dyDescent="0.25">
      <c r="A32" s="29">
        <v>3114</v>
      </c>
      <c r="B32" s="103" t="s">
        <v>19</v>
      </c>
      <c r="C32" s="79">
        <v>0</v>
      </c>
      <c r="D32" s="79"/>
      <c r="E32" s="79">
        <v>0</v>
      </c>
      <c r="F32" s="80"/>
      <c r="G32" s="26">
        <f t="shared" si="0"/>
        <v>0</v>
      </c>
      <c r="H32" s="51"/>
      <c r="I32" s="51"/>
    </row>
    <row r="33" spans="1:9" s="16" customFormat="1" ht="15.75" hidden="1" x14ac:dyDescent="0.25">
      <c r="A33" s="29">
        <v>3115</v>
      </c>
      <c r="B33" s="103" t="s">
        <v>20</v>
      </c>
      <c r="C33" s="79">
        <v>0</v>
      </c>
      <c r="D33" s="79"/>
      <c r="E33" s="79">
        <v>0</v>
      </c>
      <c r="F33" s="80"/>
      <c r="G33" s="26">
        <f t="shared" si="0"/>
        <v>0</v>
      </c>
      <c r="H33" s="51"/>
      <c r="I33" s="51"/>
    </row>
    <row r="34" spans="1:9" s="16" customFormat="1" ht="15.75" hidden="1" x14ac:dyDescent="0.25">
      <c r="A34" s="29">
        <v>3116</v>
      </c>
      <c r="B34" s="103" t="s">
        <v>21</v>
      </c>
      <c r="C34" s="79">
        <v>0</v>
      </c>
      <c r="D34" s="79"/>
      <c r="E34" s="79">
        <v>0</v>
      </c>
      <c r="F34" s="80"/>
      <c r="G34" s="26">
        <f t="shared" si="0"/>
        <v>0</v>
      </c>
      <c r="H34" s="51"/>
      <c r="I34" s="51"/>
    </row>
    <row r="35" spans="1:9" s="16" customFormat="1" ht="15.75" hidden="1" x14ac:dyDescent="0.25">
      <c r="A35" s="29">
        <v>3117</v>
      </c>
      <c r="B35" s="103" t="s">
        <v>22</v>
      </c>
      <c r="C35" s="79">
        <v>0</v>
      </c>
      <c r="D35" s="79"/>
      <c r="E35" s="79">
        <v>0</v>
      </c>
      <c r="F35" s="80"/>
      <c r="G35" s="26">
        <f t="shared" si="0"/>
        <v>0</v>
      </c>
      <c r="H35" s="51"/>
      <c r="I35" s="51"/>
    </row>
    <row r="36" spans="1:9" s="16" customFormat="1" ht="15.75" hidden="1" x14ac:dyDescent="0.25">
      <c r="A36" s="29">
        <v>3118</v>
      </c>
      <c r="B36" s="103" t="s">
        <v>23</v>
      </c>
      <c r="C36" s="79">
        <v>0</v>
      </c>
      <c r="D36" s="79"/>
      <c r="E36" s="79">
        <v>0</v>
      </c>
      <c r="F36" s="80"/>
      <c r="G36" s="26">
        <f t="shared" si="0"/>
        <v>0</v>
      </c>
      <c r="H36" s="51"/>
      <c r="I36" s="51"/>
    </row>
    <row r="37" spans="1:9" s="16" customFormat="1" ht="15.75" hidden="1" x14ac:dyDescent="0.25">
      <c r="A37" s="29">
        <v>3120</v>
      </c>
      <c r="B37" s="103" t="s">
        <v>24</v>
      </c>
      <c r="C37" s="79">
        <v>0</v>
      </c>
      <c r="D37" s="79"/>
      <c r="E37" s="79">
        <v>0</v>
      </c>
      <c r="F37" s="80"/>
      <c r="G37" s="26">
        <f t="shared" si="0"/>
        <v>0</v>
      </c>
      <c r="H37" s="51"/>
      <c r="I37" s="51"/>
    </row>
    <row r="38" spans="1:9" s="16" customFormat="1" ht="15.75" hidden="1" x14ac:dyDescent="0.25">
      <c r="A38" s="29">
        <v>3125</v>
      </c>
      <c r="B38" s="103" t="s">
        <v>25</v>
      </c>
      <c r="C38" s="79">
        <v>0</v>
      </c>
      <c r="D38" s="79"/>
      <c r="E38" s="79">
        <v>0</v>
      </c>
      <c r="F38" s="80"/>
      <c r="G38" s="26">
        <f t="shared" si="0"/>
        <v>0</v>
      </c>
      <c r="H38" s="51"/>
      <c r="I38" s="51"/>
    </row>
    <row r="39" spans="1:9" s="16" customFormat="1" ht="15.75" hidden="1" x14ac:dyDescent="0.25">
      <c r="A39" s="29">
        <v>3128</v>
      </c>
      <c r="B39" s="103" t="s">
        <v>26</v>
      </c>
      <c r="C39" s="79">
        <v>0</v>
      </c>
      <c r="D39" s="79"/>
      <c r="E39" s="79">
        <v>0</v>
      </c>
      <c r="F39" s="80"/>
      <c r="G39" s="26">
        <f t="shared" si="0"/>
        <v>0</v>
      </c>
      <c r="H39" s="51"/>
      <c r="I39" s="51"/>
    </row>
    <row r="40" spans="1:9" s="16" customFormat="1" ht="15.75" hidden="1" x14ac:dyDescent="0.25">
      <c r="A40" s="29">
        <v>3140</v>
      </c>
      <c r="B40" s="103" t="s">
        <v>27</v>
      </c>
      <c r="C40" s="79">
        <v>0</v>
      </c>
      <c r="D40" s="79"/>
      <c r="E40" s="79">
        <v>0</v>
      </c>
      <c r="F40" s="80"/>
      <c r="G40" s="26">
        <f t="shared" si="0"/>
        <v>0</v>
      </c>
      <c r="H40" s="51"/>
      <c r="I40" s="51"/>
    </row>
    <row r="41" spans="1:9" s="16" customFormat="1" ht="15.75" x14ac:dyDescent="0.25">
      <c r="A41" s="29">
        <v>3145</v>
      </c>
      <c r="B41" s="103" t="s">
        <v>28</v>
      </c>
      <c r="C41" s="79">
        <v>0</v>
      </c>
      <c r="D41" s="79"/>
      <c r="E41" s="79">
        <v>27385777150</v>
      </c>
      <c r="F41" s="80"/>
      <c r="G41" s="26">
        <f>IF(E41&gt;C41,E41-C41,0)</f>
        <v>27385777150</v>
      </c>
      <c r="H41" s="51"/>
      <c r="I41" s="51"/>
    </row>
    <row r="42" spans="1:9" s="16" customFormat="1" ht="15.75" hidden="1" x14ac:dyDescent="0.25">
      <c r="A42" s="29">
        <v>3146</v>
      </c>
      <c r="B42" s="103" t="s">
        <v>29</v>
      </c>
      <c r="C42" s="79">
        <v>0</v>
      </c>
      <c r="D42" s="79"/>
      <c r="E42" s="79">
        <v>0</v>
      </c>
      <c r="F42" s="80"/>
      <c r="G42" s="26">
        <f t="shared" si="0"/>
        <v>0</v>
      </c>
      <c r="H42" s="51"/>
      <c r="I42" s="51"/>
    </row>
    <row r="43" spans="1:9" s="16" customFormat="1" ht="15.75" hidden="1" x14ac:dyDescent="0.25">
      <c r="A43" s="29">
        <v>3147</v>
      </c>
      <c r="B43" s="103" t="s">
        <v>30</v>
      </c>
      <c r="C43" s="79">
        <v>0</v>
      </c>
      <c r="D43" s="79"/>
      <c r="E43" s="79">
        <v>0</v>
      </c>
      <c r="F43" s="80"/>
      <c r="G43" s="26">
        <f t="shared" si="0"/>
        <v>0</v>
      </c>
      <c r="H43" s="51"/>
      <c r="I43" s="51"/>
    </row>
    <row r="44" spans="1:9" ht="15.75" hidden="1" x14ac:dyDescent="0.25">
      <c r="A44" s="30">
        <v>3148</v>
      </c>
      <c r="B44" s="31" t="s">
        <v>31</v>
      </c>
      <c r="C44" s="79">
        <v>0</v>
      </c>
      <c r="D44" s="81"/>
      <c r="E44" s="79">
        <v>0</v>
      </c>
      <c r="F44" s="78"/>
      <c r="G44" s="26">
        <f t="shared" si="0"/>
        <v>0</v>
      </c>
      <c r="H44" s="51"/>
      <c r="I44" s="51"/>
    </row>
    <row r="45" spans="1:9" s="16" customFormat="1" ht="15.75" hidden="1" x14ac:dyDescent="0.25">
      <c r="A45" s="24">
        <v>3149</v>
      </c>
      <c r="B45" s="25" t="s">
        <v>32</v>
      </c>
      <c r="C45" s="79">
        <v>0</v>
      </c>
      <c r="D45" s="101"/>
      <c r="E45" s="79">
        <v>0</v>
      </c>
      <c r="F45" s="77"/>
      <c r="G45" s="26">
        <f t="shared" si="0"/>
        <v>0</v>
      </c>
      <c r="H45" s="51"/>
      <c r="I45" s="51"/>
    </row>
    <row r="46" spans="1:9" s="16" customFormat="1" ht="15.75" hidden="1" x14ac:dyDescent="0.25">
      <c r="A46" s="24">
        <v>3150</v>
      </c>
      <c r="B46" s="25" t="s">
        <v>33</v>
      </c>
      <c r="C46" s="79">
        <v>0</v>
      </c>
      <c r="D46" s="101"/>
      <c r="E46" s="79">
        <v>0</v>
      </c>
      <c r="F46" s="77"/>
      <c r="G46" s="26">
        <f t="shared" si="0"/>
        <v>0</v>
      </c>
      <c r="H46" s="51"/>
      <c r="I46" s="51"/>
    </row>
    <row r="47" spans="1:9" s="16" customFormat="1" ht="15.75" hidden="1" x14ac:dyDescent="0.25">
      <c r="A47" s="24">
        <v>3151</v>
      </c>
      <c r="B47" s="25" t="s">
        <v>34</v>
      </c>
      <c r="C47" s="79">
        <v>0</v>
      </c>
      <c r="D47" s="101"/>
      <c r="E47" s="79">
        <v>0</v>
      </c>
      <c r="F47" s="77"/>
      <c r="G47" s="26">
        <f>IF(C47&gt;E47,C47-E47,0)</f>
        <v>0</v>
      </c>
      <c r="H47" s="51"/>
      <c r="I47" s="51"/>
    </row>
    <row r="48" spans="1:9" s="16" customFormat="1" ht="15.75" hidden="1" x14ac:dyDescent="0.25">
      <c r="A48" s="24">
        <v>3152</v>
      </c>
      <c r="B48" s="25" t="s">
        <v>35</v>
      </c>
      <c r="C48" s="79">
        <v>0</v>
      </c>
      <c r="D48" s="101"/>
      <c r="E48" s="79">
        <v>0</v>
      </c>
      <c r="F48" s="77"/>
      <c r="G48" s="26">
        <f>IF(C48&gt;E48,C48-E48,0)</f>
        <v>0</v>
      </c>
      <c r="H48" s="51"/>
      <c r="I48" s="51"/>
    </row>
    <row r="49" spans="1:9" s="16" customFormat="1" ht="15.75" x14ac:dyDescent="0.25">
      <c r="A49" s="22"/>
      <c r="B49" s="77"/>
      <c r="C49" s="101"/>
      <c r="D49" s="101"/>
      <c r="E49" s="102"/>
      <c r="F49" s="77"/>
      <c r="G49" s="19"/>
      <c r="H49" s="51"/>
      <c r="I49" s="51"/>
    </row>
    <row r="50" spans="1:9" s="16" customFormat="1" ht="15.75" x14ac:dyDescent="0.25">
      <c r="A50" s="22"/>
      <c r="B50" s="77"/>
      <c r="C50" s="101"/>
      <c r="D50" s="101"/>
      <c r="E50" s="102"/>
      <c r="F50" s="77"/>
      <c r="G50" s="19"/>
      <c r="H50" s="51"/>
      <c r="I50" s="51"/>
    </row>
    <row r="51" spans="1:9" s="16" customFormat="1" ht="15.75" x14ac:dyDescent="0.25">
      <c r="A51" s="22"/>
      <c r="B51" s="77"/>
      <c r="C51" s="101"/>
      <c r="D51" s="101"/>
      <c r="E51" s="102"/>
      <c r="F51" s="77"/>
      <c r="G51" s="19"/>
      <c r="H51" s="51"/>
      <c r="I51" s="51"/>
    </row>
    <row r="52" spans="1:9" s="16" customFormat="1" ht="15.75" x14ac:dyDescent="0.25">
      <c r="A52" s="22"/>
      <c r="B52" s="77"/>
      <c r="C52" s="101"/>
      <c r="D52" s="101"/>
      <c r="E52" s="102"/>
      <c r="F52" s="77"/>
      <c r="G52" s="19"/>
      <c r="H52" s="51"/>
      <c r="I52" s="51"/>
    </row>
    <row r="53" spans="1:9" s="16" customFormat="1" ht="15.75" x14ac:dyDescent="0.25">
      <c r="A53" s="22"/>
      <c r="B53" s="77"/>
      <c r="C53" s="101"/>
      <c r="D53" s="101"/>
      <c r="E53" s="102"/>
      <c r="F53" s="77"/>
      <c r="G53" s="19"/>
      <c r="H53" s="51"/>
      <c r="I53" s="51"/>
    </row>
    <row r="54" spans="1:9" s="16" customFormat="1" ht="15.75" x14ac:dyDescent="0.25">
      <c r="A54" s="22"/>
      <c r="B54" s="77"/>
      <c r="C54" s="101"/>
      <c r="D54" s="101"/>
      <c r="E54" s="102"/>
      <c r="F54" s="77"/>
      <c r="G54" s="19"/>
      <c r="H54" s="51"/>
      <c r="I54" s="51"/>
    </row>
    <row r="55" spans="1:9" s="16" customFormat="1" ht="15.75" x14ac:dyDescent="0.25">
      <c r="A55" s="22"/>
      <c r="B55" s="77" t="s">
        <v>36</v>
      </c>
      <c r="C55" s="104">
        <f>SUM(C24:C54)</f>
        <v>31446035524</v>
      </c>
      <c r="D55" s="101"/>
      <c r="E55" s="105">
        <f>SUM(E24:E54)</f>
        <v>58831812674</v>
      </c>
      <c r="F55" s="77"/>
      <c r="G55" s="32">
        <f>SUM(G24:G54)</f>
        <v>27385777150</v>
      </c>
      <c r="H55" s="51"/>
      <c r="I55" s="51"/>
    </row>
    <row r="56" spans="1:9" s="16" customFormat="1" ht="15.75" x14ac:dyDescent="0.25">
      <c r="A56" s="22"/>
      <c r="B56" s="77"/>
      <c r="C56" s="101"/>
      <c r="D56" s="101"/>
      <c r="E56" s="102"/>
      <c r="F56" s="77"/>
      <c r="G56" s="19"/>
      <c r="H56" s="51"/>
      <c r="I56" s="51"/>
    </row>
    <row r="57" spans="1:9" s="16" customFormat="1" ht="15.75" x14ac:dyDescent="0.25">
      <c r="A57" s="22"/>
      <c r="B57" s="77" t="s">
        <v>37</v>
      </c>
      <c r="C57" s="101"/>
      <c r="D57" s="101"/>
      <c r="E57" s="102"/>
      <c r="F57" s="77"/>
      <c r="G57" s="19"/>
      <c r="H57" s="51"/>
      <c r="I57" s="51"/>
    </row>
    <row r="58" spans="1:9" x14ac:dyDescent="0.2">
      <c r="A58" s="6"/>
      <c r="B58" s="78"/>
      <c r="C58" s="81"/>
      <c r="D58" s="81"/>
      <c r="E58" s="92"/>
      <c r="F58" s="78"/>
      <c r="G58" s="9"/>
      <c r="H58" s="51"/>
      <c r="I58" s="51"/>
    </row>
    <row r="59" spans="1:9" x14ac:dyDescent="0.2">
      <c r="A59" s="6"/>
      <c r="B59" s="78"/>
      <c r="C59" s="81"/>
      <c r="D59" s="81"/>
      <c r="E59" s="92"/>
      <c r="F59" s="78"/>
      <c r="G59" s="9"/>
      <c r="H59" s="51"/>
      <c r="I59" s="51"/>
    </row>
    <row r="60" spans="1:9" s="16" customFormat="1" ht="15.75" x14ac:dyDescent="0.25">
      <c r="A60" s="29">
        <v>3105</v>
      </c>
      <c r="B60" s="103" t="s">
        <v>11</v>
      </c>
      <c r="C60" s="79">
        <f>[1]BG1!J53</f>
        <v>14362894332</v>
      </c>
      <c r="D60" s="79"/>
      <c r="E60" s="79">
        <f>[1]BG1!L53</f>
        <v>14362894332</v>
      </c>
      <c r="F60" s="79"/>
      <c r="G60" s="26">
        <f>IF(C60&gt;E60,E60-C60,0)</f>
        <v>0</v>
      </c>
      <c r="H60" s="51"/>
      <c r="I60" s="51"/>
    </row>
    <row r="61" spans="1:9" s="16" customFormat="1" ht="15.75" hidden="1" x14ac:dyDescent="0.25">
      <c r="A61" s="29">
        <v>3106</v>
      </c>
      <c r="B61" s="103" t="s">
        <v>12</v>
      </c>
      <c r="C61" s="79">
        <v>0</v>
      </c>
      <c r="D61" s="79"/>
      <c r="E61" s="79">
        <v>0</v>
      </c>
      <c r="F61" s="79"/>
      <c r="G61" s="26">
        <f t="shared" ref="G61:G84" si="1">IF(C61&gt;E61,E61-C61,0)</f>
        <v>0</v>
      </c>
      <c r="H61" s="51"/>
      <c r="I61" s="51"/>
    </row>
    <row r="62" spans="1:9" s="16" customFormat="1" ht="15.75" hidden="1" x14ac:dyDescent="0.25">
      <c r="A62" s="29">
        <v>3107</v>
      </c>
      <c r="B62" s="103" t="s">
        <v>13</v>
      </c>
      <c r="C62" s="79">
        <v>0</v>
      </c>
      <c r="D62" s="79"/>
      <c r="E62" s="79">
        <v>0</v>
      </c>
      <c r="F62" s="79"/>
      <c r="G62" s="26">
        <f t="shared" si="1"/>
        <v>0</v>
      </c>
      <c r="H62" s="51"/>
      <c r="I62" s="51"/>
    </row>
    <row r="63" spans="1:9" s="16" customFormat="1" ht="15.75" hidden="1" x14ac:dyDescent="0.25">
      <c r="A63" s="29">
        <v>3108</v>
      </c>
      <c r="B63" s="103" t="s">
        <v>14</v>
      </c>
      <c r="C63" s="79">
        <v>0</v>
      </c>
      <c r="D63" s="79"/>
      <c r="E63" s="79">
        <v>0</v>
      </c>
      <c r="F63" s="79"/>
      <c r="G63" s="26">
        <f t="shared" si="1"/>
        <v>0</v>
      </c>
      <c r="H63" s="51"/>
      <c r="I63" s="51"/>
    </row>
    <row r="64" spans="1:9" s="16" customFormat="1" ht="15.75" hidden="1" x14ac:dyDescent="0.25">
      <c r="A64" s="29">
        <v>3109</v>
      </c>
      <c r="B64" s="103" t="s">
        <v>15</v>
      </c>
      <c r="C64" s="79">
        <v>0</v>
      </c>
      <c r="D64" s="79"/>
      <c r="E64" s="79">
        <v>0</v>
      </c>
      <c r="F64" s="79"/>
      <c r="G64" s="26">
        <f t="shared" si="1"/>
        <v>0</v>
      </c>
      <c r="H64" s="51"/>
      <c r="I64" s="51"/>
    </row>
    <row r="65" spans="1:9" s="16" customFormat="1" ht="15.75" hidden="1" x14ac:dyDescent="0.25">
      <c r="A65" s="29">
        <v>3110</v>
      </c>
      <c r="B65" s="103" t="s">
        <v>16</v>
      </c>
      <c r="C65" s="79">
        <v>0</v>
      </c>
      <c r="D65" s="79"/>
      <c r="E65" s="79">
        <v>0</v>
      </c>
      <c r="F65" s="79"/>
      <c r="G65" s="26">
        <v>0</v>
      </c>
      <c r="H65" s="51"/>
      <c r="I65" s="51"/>
    </row>
    <row r="66" spans="1:9" s="16" customFormat="1" ht="15.75" hidden="1" x14ac:dyDescent="0.25">
      <c r="A66" s="29">
        <v>3111</v>
      </c>
      <c r="B66" s="103" t="s">
        <v>17</v>
      </c>
      <c r="C66" s="79">
        <v>0</v>
      </c>
      <c r="D66" s="79"/>
      <c r="E66" s="79">
        <v>0</v>
      </c>
      <c r="F66" s="79"/>
      <c r="G66" s="26">
        <f t="shared" si="1"/>
        <v>0</v>
      </c>
      <c r="H66" s="51"/>
      <c r="I66" s="51"/>
    </row>
    <row r="67" spans="1:9" s="16" customFormat="1" ht="15.75" hidden="1" x14ac:dyDescent="0.25">
      <c r="A67" s="29">
        <v>3113</v>
      </c>
      <c r="B67" s="103" t="s">
        <v>18</v>
      </c>
      <c r="C67" s="79">
        <v>0</v>
      </c>
      <c r="D67" s="79"/>
      <c r="E67" s="79">
        <v>0</v>
      </c>
      <c r="F67" s="79"/>
      <c r="G67" s="26">
        <f t="shared" si="1"/>
        <v>0</v>
      </c>
      <c r="H67" s="51"/>
      <c r="I67" s="51"/>
    </row>
    <row r="68" spans="1:9" s="16" customFormat="1" ht="15.75" hidden="1" x14ac:dyDescent="0.25">
      <c r="A68" s="29">
        <v>3114</v>
      </c>
      <c r="B68" s="103" t="s">
        <v>19</v>
      </c>
      <c r="C68" s="79">
        <v>0</v>
      </c>
      <c r="D68" s="79"/>
      <c r="E68" s="79">
        <v>0</v>
      </c>
      <c r="F68" s="79"/>
      <c r="G68" s="26">
        <f t="shared" si="1"/>
        <v>0</v>
      </c>
      <c r="H68" s="51"/>
      <c r="I68" s="51"/>
    </row>
    <row r="69" spans="1:9" s="16" customFormat="1" ht="15.75" hidden="1" x14ac:dyDescent="0.25">
      <c r="A69" s="30">
        <v>3115</v>
      </c>
      <c r="B69" s="31" t="s">
        <v>20</v>
      </c>
      <c r="C69" s="79">
        <v>0</v>
      </c>
      <c r="D69" s="79"/>
      <c r="E69" s="79">
        <v>0</v>
      </c>
      <c r="F69" s="79"/>
      <c r="G69" s="26">
        <f t="shared" si="1"/>
        <v>0</v>
      </c>
      <c r="H69" s="51"/>
      <c r="I69" s="51"/>
    </row>
    <row r="70" spans="1:9" s="16" customFormat="1" ht="15.75" hidden="1" x14ac:dyDescent="0.25">
      <c r="A70" s="24">
        <v>3116</v>
      </c>
      <c r="B70" s="25" t="s">
        <v>21</v>
      </c>
      <c r="C70" s="79">
        <v>0</v>
      </c>
      <c r="D70" s="79"/>
      <c r="E70" s="79">
        <v>0</v>
      </c>
      <c r="F70" s="79"/>
      <c r="G70" s="26">
        <f t="shared" si="1"/>
        <v>0</v>
      </c>
      <c r="H70" s="51"/>
      <c r="I70" s="51"/>
    </row>
    <row r="71" spans="1:9" s="16" customFormat="1" ht="15.75" hidden="1" x14ac:dyDescent="0.25">
      <c r="A71" s="24">
        <v>3117</v>
      </c>
      <c r="B71" s="25" t="s">
        <v>22</v>
      </c>
      <c r="C71" s="79">
        <v>0</v>
      </c>
      <c r="D71" s="79"/>
      <c r="E71" s="79">
        <v>0</v>
      </c>
      <c r="F71" s="79"/>
      <c r="G71" s="26">
        <f t="shared" si="1"/>
        <v>0</v>
      </c>
      <c r="H71" s="51"/>
      <c r="I71" s="51"/>
    </row>
    <row r="72" spans="1:9" s="16" customFormat="1" ht="15.75" hidden="1" x14ac:dyDescent="0.25">
      <c r="A72" s="24">
        <v>3118</v>
      </c>
      <c r="B72" s="25" t="s">
        <v>23</v>
      </c>
      <c r="C72" s="79">
        <v>0</v>
      </c>
      <c r="D72" s="79"/>
      <c r="E72" s="79">
        <v>0</v>
      </c>
      <c r="F72" s="79"/>
      <c r="G72" s="26">
        <f t="shared" si="1"/>
        <v>0</v>
      </c>
      <c r="H72" s="51"/>
      <c r="I72" s="51"/>
    </row>
    <row r="73" spans="1:9" s="16" customFormat="1" ht="15.75" hidden="1" x14ac:dyDescent="0.25">
      <c r="A73" s="24">
        <v>3120</v>
      </c>
      <c r="B73" s="25" t="s">
        <v>24</v>
      </c>
      <c r="C73" s="79">
        <v>0</v>
      </c>
      <c r="D73" s="79"/>
      <c r="E73" s="79">
        <v>0</v>
      </c>
      <c r="F73" s="79"/>
      <c r="G73" s="26">
        <f t="shared" si="1"/>
        <v>0</v>
      </c>
      <c r="H73" s="51"/>
      <c r="I73" s="51"/>
    </row>
    <row r="74" spans="1:9" s="16" customFormat="1" ht="15.75" hidden="1" x14ac:dyDescent="0.25">
      <c r="A74" s="24">
        <v>3125</v>
      </c>
      <c r="B74" s="25" t="s">
        <v>25</v>
      </c>
      <c r="C74" s="79">
        <v>0</v>
      </c>
      <c r="D74" s="79"/>
      <c r="E74" s="79">
        <v>0</v>
      </c>
      <c r="F74" s="79"/>
      <c r="G74" s="26">
        <f t="shared" si="1"/>
        <v>0</v>
      </c>
      <c r="H74" s="51"/>
      <c r="I74" s="51"/>
    </row>
    <row r="75" spans="1:9" s="16" customFormat="1" ht="15.75" hidden="1" x14ac:dyDescent="0.25">
      <c r="A75" s="24">
        <v>3128</v>
      </c>
      <c r="B75" s="25" t="s">
        <v>26</v>
      </c>
      <c r="C75" s="79">
        <v>0</v>
      </c>
      <c r="D75" s="79"/>
      <c r="E75" s="79">
        <v>0</v>
      </c>
      <c r="F75" s="79"/>
      <c r="G75" s="26">
        <f t="shared" si="1"/>
        <v>0</v>
      </c>
      <c r="H75" s="51"/>
      <c r="I75" s="51"/>
    </row>
    <row r="76" spans="1:9" s="16" customFormat="1" ht="15.75" hidden="1" x14ac:dyDescent="0.25">
      <c r="A76" s="24">
        <v>3140</v>
      </c>
      <c r="B76" s="25" t="s">
        <v>27</v>
      </c>
      <c r="C76" s="79">
        <v>0</v>
      </c>
      <c r="D76" s="79"/>
      <c r="E76" s="79">
        <v>0</v>
      </c>
      <c r="F76" s="79"/>
      <c r="G76" s="26">
        <f t="shared" si="1"/>
        <v>0</v>
      </c>
      <c r="H76" s="51"/>
      <c r="I76" s="51"/>
    </row>
    <row r="77" spans="1:9" s="16" customFormat="1" ht="15.75" hidden="1" x14ac:dyDescent="0.25">
      <c r="A77" s="24">
        <v>3145</v>
      </c>
      <c r="B77" s="25" t="s">
        <v>28</v>
      </c>
      <c r="C77" s="79">
        <v>0</v>
      </c>
      <c r="D77" s="79"/>
      <c r="E77" s="79">
        <v>0</v>
      </c>
      <c r="F77" s="79"/>
      <c r="G77" s="26">
        <f t="shared" si="1"/>
        <v>0</v>
      </c>
      <c r="H77" s="51"/>
      <c r="I77" s="51"/>
    </row>
    <row r="78" spans="1:9" s="16" customFormat="1" ht="15.75" hidden="1" x14ac:dyDescent="0.25">
      <c r="A78" s="24">
        <v>3146</v>
      </c>
      <c r="B78" s="25" t="s">
        <v>29</v>
      </c>
      <c r="C78" s="79">
        <v>0</v>
      </c>
      <c r="D78" s="79"/>
      <c r="E78" s="79">
        <v>0</v>
      </c>
      <c r="F78" s="79"/>
      <c r="G78" s="26">
        <f t="shared" si="1"/>
        <v>0</v>
      </c>
      <c r="H78" s="51"/>
      <c r="I78" s="51"/>
    </row>
    <row r="79" spans="1:9" s="16" customFormat="1" ht="15.75" hidden="1" x14ac:dyDescent="0.25">
      <c r="A79" s="24">
        <v>3147</v>
      </c>
      <c r="B79" s="25" t="s">
        <v>30</v>
      </c>
      <c r="C79" s="79">
        <v>0</v>
      </c>
      <c r="D79" s="79"/>
      <c r="E79" s="79">
        <v>0</v>
      </c>
      <c r="F79" s="79"/>
      <c r="G79" s="26">
        <f t="shared" si="1"/>
        <v>0</v>
      </c>
      <c r="H79" s="51"/>
      <c r="I79" s="51"/>
    </row>
    <row r="80" spans="1:9" s="16" customFormat="1" ht="15.75" hidden="1" x14ac:dyDescent="0.25">
      <c r="A80" s="24">
        <v>3148</v>
      </c>
      <c r="B80" s="25" t="s">
        <v>31</v>
      </c>
      <c r="C80" s="79">
        <v>0</v>
      </c>
      <c r="D80" s="79"/>
      <c r="E80" s="79">
        <v>0</v>
      </c>
      <c r="F80" s="79"/>
      <c r="G80" s="26">
        <f t="shared" si="1"/>
        <v>0</v>
      </c>
      <c r="H80" s="51"/>
      <c r="I80" s="51"/>
    </row>
    <row r="81" spans="1:9" s="16" customFormat="1" ht="15.75" hidden="1" x14ac:dyDescent="0.25">
      <c r="A81" s="24">
        <v>3149</v>
      </c>
      <c r="B81" s="25" t="s">
        <v>32</v>
      </c>
      <c r="C81" s="79">
        <v>0</v>
      </c>
      <c r="D81" s="79"/>
      <c r="E81" s="79">
        <v>0</v>
      </c>
      <c r="F81" s="79"/>
      <c r="G81" s="26">
        <f t="shared" si="1"/>
        <v>0</v>
      </c>
      <c r="H81" s="51"/>
      <c r="I81" s="51"/>
    </row>
    <row r="82" spans="1:9" s="16" customFormat="1" ht="15.75" hidden="1" x14ac:dyDescent="0.25">
      <c r="A82" s="24">
        <v>3150</v>
      </c>
      <c r="B82" s="25" t="s">
        <v>33</v>
      </c>
      <c r="C82" s="79">
        <v>0</v>
      </c>
      <c r="D82" s="79"/>
      <c r="E82" s="79">
        <v>0</v>
      </c>
      <c r="F82" s="79"/>
      <c r="G82" s="26">
        <f t="shared" si="1"/>
        <v>0</v>
      </c>
      <c r="H82" s="51"/>
      <c r="I82" s="51"/>
    </row>
    <row r="83" spans="1:9" s="16" customFormat="1" ht="16.149999999999999" hidden="1" customHeight="1" x14ac:dyDescent="0.25">
      <c r="A83" s="24">
        <v>3151</v>
      </c>
      <c r="B83" s="25" t="s">
        <v>34</v>
      </c>
      <c r="C83" s="79">
        <v>0</v>
      </c>
      <c r="D83" s="79"/>
      <c r="E83" s="79">
        <v>0</v>
      </c>
      <c r="F83" s="79"/>
      <c r="G83" s="26">
        <f t="shared" si="1"/>
        <v>0</v>
      </c>
      <c r="H83" s="51"/>
      <c r="I83" s="51"/>
    </row>
    <row r="84" spans="1:9" s="16" customFormat="1" ht="15.75" hidden="1" x14ac:dyDescent="0.25">
      <c r="A84" s="24">
        <v>3152</v>
      </c>
      <c r="B84" s="25" t="s">
        <v>35</v>
      </c>
      <c r="C84" s="79">
        <v>0</v>
      </c>
      <c r="D84" s="79"/>
      <c r="E84" s="79">
        <v>0</v>
      </c>
      <c r="F84" s="79"/>
      <c r="G84" s="26">
        <f t="shared" si="1"/>
        <v>0</v>
      </c>
      <c r="H84" s="51"/>
      <c r="I84" s="51"/>
    </row>
    <row r="85" spans="1:9" s="16" customFormat="1" ht="15.75" x14ac:dyDescent="0.25">
      <c r="A85" s="33"/>
      <c r="B85" s="80"/>
      <c r="C85" s="79"/>
      <c r="D85" s="79"/>
      <c r="E85" s="79"/>
      <c r="F85" s="79"/>
      <c r="G85" s="26"/>
      <c r="H85" s="51"/>
      <c r="I85" s="51"/>
    </row>
    <row r="86" spans="1:9" s="16" customFormat="1" ht="15.75" x14ac:dyDescent="0.25">
      <c r="A86" s="22"/>
      <c r="B86" s="77" t="s">
        <v>38</v>
      </c>
      <c r="C86" s="104">
        <f>SUM(C60:C85)</f>
        <v>14362894332</v>
      </c>
      <c r="D86" s="101"/>
      <c r="E86" s="105">
        <f>SUM(E60:E85)</f>
        <v>14362894332</v>
      </c>
      <c r="F86" s="77"/>
      <c r="G86" s="34">
        <f>+E86-C86</f>
        <v>0</v>
      </c>
      <c r="H86" s="51"/>
      <c r="I86" s="51"/>
    </row>
    <row r="87" spans="1:9" x14ac:dyDescent="0.2">
      <c r="A87" s="6"/>
      <c r="B87" s="78"/>
      <c r="C87" s="81"/>
      <c r="D87" s="81"/>
      <c r="E87" s="92"/>
      <c r="F87" s="78"/>
      <c r="G87" s="9"/>
      <c r="H87" s="51"/>
      <c r="I87" s="51"/>
    </row>
    <row r="88" spans="1:9" x14ac:dyDescent="0.2">
      <c r="A88" s="6"/>
      <c r="B88" s="78"/>
      <c r="C88" s="81"/>
      <c r="D88" s="81"/>
      <c r="E88" s="92"/>
      <c r="F88" s="78"/>
      <c r="G88" s="23"/>
      <c r="H88" s="51"/>
      <c r="I88" s="51"/>
    </row>
    <row r="89" spans="1:9" ht="15.75" hidden="1" x14ac:dyDescent="0.25">
      <c r="A89" s="6"/>
      <c r="B89" s="77" t="s">
        <v>39</v>
      </c>
      <c r="C89" s="81"/>
      <c r="D89" s="81"/>
      <c r="E89" s="106"/>
      <c r="F89" s="78"/>
      <c r="G89" s="23"/>
      <c r="H89" s="51"/>
      <c r="I89" s="51"/>
    </row>
    <row r="90" spans="1:9" s="37" customFormat="1" ht="15.75" hidden="1" x14ac:dyDescent="0.25">
      <c r="A90" s="35"/>
      <c r="B90" s="107"/>
      <c r="C90" s="81"/>
      <c r="D90" s="81"/>
      <c r="E90" s="106"/>
      <c r="F90" s="78"/>
      <c r="G90" s="36"/>
      <c r="H90" s="51"/>
      <c r="I90" s="51"/>
    </row>
    <row r="91" spans="1:9" s="16" customFormat="1" ht="52.5" hidden="1" x14ac:dyDescent="0.4">
      <c r="A91" s="38">
        <v>8</v>
      </c>
      <c r="B91" s="108" t="s">
        <v>40</v>
      </c>
      <c r="C91" s="109">
        <v>0</v>
      </c>
      <c r="D91" s="110"/>
      <c r="E91" s="111"/>
      <c r="F91" s="82"/>
      <c r="G91" s="39">
        <v>9</v>
      </c>
      <c r="H91" s="51"/>
      <c r="I91" s="51"/>
    </row>
    <row r="92" spans="1:9" s="16" customFormat="1" ht="26.25" hidden="1" x14ac:dyDescent="0.4">
      <c r="A92" s="40">
        <v>81</v>
      </c>
      <c r="B92" s="112" t="s">
        <v>41</v>
      </c>
      <c r="C92" s="113">
        <v>0</v>
      </c>
      <c r="D92" s="110"/>
      <c r="E92" s="114"/>
      <c r="F92" s="82"/>
      <c r="G92" s="41">
        <v>91</v>
      </c>
      <c r="H92" s="51"/>
      <c r="I92" s="51"/>
    </row>
    <row r="93" spans="1:9" s="16" customFormat="1" ht="26.25" hidden="1" x14ac:dyDescent="0.4">
      <c r="A93" s="40">
        <v>83</v>
      </c>
      <c r="B93" s="112" t="s">
        <v>42</v>
      </c>
      <c r="C93" s="113">
        <v>0</v>
      </c>
      <c r="D93" s="110"/>
      <c r="E93" s="114"/>
      <c r="F93" s="82"/>
      <c r="G93" s="41">
        <v>93</v>
      </c>
      <c r="H93" s="51"/>
      <c r="I93" s="51"/>
    </row>
    <row r="94" spans="1:9" s="16" customFormat="1" ht="26.25" hidden="1" x14ac:dyDescent="0.4">
      <c r="A94" s="42">
        <v>89</v>
      </c>
      <c r="B94" s="115" t="s">
        <v>43</v>
      </c>
      <c r="C94" s="43">
        <v>0</v>
      </c>
      <c r="D94" s="110"/>
      <c r="E94" s="111">
        <v>0</v>
      </c>
      <c r="F94" s="82"/>
      <c r="G94" s="41">
        <v>99</v>
      </c>
      <c r="H94" s="51"/>
      <c r="I94" s="51"/>
    </row>
    <row r="95" spans="1:9" s="16" customFormat="1" ht="15.75" hidden="1" x14ac:dyDescent="0.25">
      <c r="A95" s="24">
        <v>3109</v>
      </c>
      <c r="B95" s="25" t="s">
        <v>15</v>
      </c>
      <c r="C95" s="79">
        <v>0</v>
      </c>
      <c r="D95" s="79"/>
      <c r="E95" s="79">
        <v>0</v>
      </c>
      <c r="F95" s="79"/>
      <c r="G95" s="26">
        <f t="shared" ref="G95:G115" si="2">IF(C95=E95,C95-E95,0)</f>
        <v>0</v>
      </c>
      <c r="H95" s="51"/>
      <c r="I95" s="51"/>
    </row>
    <row r="96" spans="1:9" s="16" customFormat="1" ht="15.75" hidden="1" x14ac:dyDescent="0.25">
      <c r="A96" s="24">
        <v>3110</v>
      </c>
      <c r="B96" s="25" t="s">
        <v>16</v>
      </c>
      <c r="C96" s="79">
        <v>0</v>
      </c>
      <c r="D96" s="79"/>
      <c r="E96" s="79">
        <v>0</v>
      </c>
      <c r="F96" s="79"/>
      <c r="G96" s="26">
        <f t="shared" si="2"/>
        <v>0</v>
      </c>
      <c r="H96" s="51"/>
      <c r="I96" s="51"/>
    </row>
    <row r="97" spans="1:9" s="16" customFormat="1" ht="15.75" hidden="1" x14ac:dyDescent="0.25">
      <c r="A97" s="24">
        <v>3111</v>
      </c>
      <c r="B97" s="25" t="s">
        <v>17</v>
      </c>
      <c r="C97" s="79">
        <v>0</v>
      </c>
      <c r="D97" s="79"/>
      <c r="E97" s="79">
        <v>0</v>
      </c>
      <c r="F97" s="79"/>
      <c r="G97" s="26">
        <f t="shared" si="2"/>
        <v>0</v>
      </c>
      <c r="H97" s="51"/>
      <c r="I97" s="51"/>
    </row>
    <row r="98" spans="1:9" s="16" customFormat="1" ht="15.75" hidden="1" x14ac:dyDescent="0.25">
      <c r="A98" s="24">
        <v>3113</v>
      </c>
      <c r="B98" s="25" t="s">
        <v>18</v>
      </c>
      <c r="C98" s="79">
        <v>0</v>
      </c>
      <c r="D98" s="79"/>
      <c r="E98" s="79">
        <v>0</v>
      </c>
      <c r="F98" s="79"/>
      <c r="G98" s="26">
        <f t="shared" si="2"/>
        <v>0</v>
      </c>
      <c r="H98" s="51"/>
      <c r="I98" s="51"/>
    </row>
    <row r="99" spans="1:9" ht="15.75" hidden="1" x14ac:dyDescent="0.25">
      <c r="A99" s="24">
        <v>3114</v>
      </c>
      <c r="B99" s="25" t="s">
        <v>19</v>
      </c>
      <c r="C99" s="79">
        <v>0</v>
      </c>
      <c r="D99" s="79"/>
      <c r="E99" s="79">
        <v>0</v>
      </c>
      <c r="F99" s="78"/>
      <c r="G99" s="26">
        <f t="shared" si="2"/>
        <v>0</v>
      </c>
      <c r="H99" s="51"/>
      <c r="I99" s="51"/>
    </row>
    <row r="100" spans="1:9" ht="15.75" hidden="1" x14ac:dyDescent="0.25">
      <c r="A100" s="24">
        <v>3115</v>
      </c>
      <c r="B100" s="25" t="s">
        <v>20</v>
      </c>
      <c r="C100" s="79">
        <v>0</v>
      </c>
      <c r="D100" s="79"/>
      <c r="E100" s="79">
        <v>0</v>
      </c>
      <c r="F100" s="78"/>
      <c r="G100" s="26">
        <f t="shared" si="2"/>
        <v>0</v>
      </c>
      <c r="H100" s="51"/>
      <c r="I100" s="51"/>
    </row>
    <row r="101" spans="1:9" ht="15.75" hidden="1" x14ac:dyDescent="0.25">
      <c r="A101" s="24">
        <v>3116</v>
      </c>
      <c r="B101" s="25" t="s">
        <v>21</v>
      </c>
      <c r="C101" s="79">
        <v>0</v>
      </c>
      <c r="D101" s="79"/>
      <c r="E101" s="79">
        <v>0</v>
      </c>
      <c r="F101" s="78"/>
      <c r="G101" s="26">
        <f t="shared" si="2"/>
        <v>0</v>
      </c>
      <c r="H101" s="51"/>
      <c r="I101" s="51"/>
    </row>
    <row r="102" spans="1:9" ht="17.25" hidden="1" customHeight="1" x14ac:dyDescent="0.25">
      <c r="A102" s="24">
        <v>3117</v>
      </c>
      <c r="B102" s="25" t="s">
        <v>22</v>
      </c>
      <c r="C102" s="79">
        <v>0</v>
      </c>
      <c r="D102" s="79"/>
      <c r="E102" s="79">
        <v>0</v>
      </c>
      <c r="F102" s="78"/>
      <c r="G102" s="26">
        <f t="shared" si="2"/>
        <v>0</v>
      </c>
      <c r="H102" s="51"/>
      <c r="I102" s="51"/>
    </row>
    <row r="103" spans="1:9" ht="15.75" hidden="1" x14ac:dyDescent="0.25">
      <c r="A103" s="24">
        <v>3118</v>
      </c>
      <c r="B103" s="25" t="s">
        <v>23</v>
      </c>
      <c r="C103" s="79">
        <v>0</v>
      </c>
      <c r="D103" s="79"/>
      <c r="E103" s="79">
        <v>0</v>
      </c>
      <c r="F103" s="78"/>
      <c r="G103" s="26">
        <f t="shared" si="2"/>
        <v>0</v>
      </c>
      <c r="H103" s="51"/>
      <c r="I103" s="51"/>
    </row>
    <row r="104" spans="1:9" ht="15.75" hidden="1" x14ac:dyDescent="0.25">
      <c r="A104" s="24">
        <v>3120</v>
      </c>
      <c r="B104" s="25" t="s">
        <v>24</v>
      </c>
      <c r="C104" s="79">
        <v>0</v>
      </c>
      <c r="D104" s="79"/>
      <c r="E104" s="79">
        <v>0</v>
      </c>
      <c r="F104" s="78"/>
      <c r="G104" s="26">
        <f t="shared" si="2"/>
        <v>0</v>
      </c>
      <c r="H104" s="51"/>
      <c r="I104" s="51"/>
    </row>
    <row r="105" spans="1:9" ht="15.75" hidden="1" x14ac:dyDescent="0.25">
      <c r="A105" s="24">
        <v>3125</v>
      </c>
      <c r="B105" s="25" t="s">
        <v>25</v>
      </c>
      <c r="C105" s="79">
        <v>0</v>
      </c>
      <c r="D105" s="79"/>
      <c r="E105" s="79">
        <v>0</v>
      </c>
      <c r="F105" s="78"/>
      <c r="G105" s="26">
        <f t="shared" si="2"/>
        <v>0</v>
      </c>
      <c r="H105" s="51"/>
      <c r="I105" s="51"/>
    </row>
    <row r="106" spans="1:9" ht="15.75" hidden="1" x14ac:dyDescent="0.25">
      <c r="A106" s="24">
        <v>3128</v>
      </c>
      <c r="B106" s="25" t="s">
        <v>26</v>
      </c>
      <c r="C106" s="79">
        <v>0</v>
      </c>
      <c r="D106" s="79"/>
      <c r="E106" s="79">
        <v>0</v>
      </c>
      <c r="F106" s="78"/>
      <c r="G106" s="26">
        <f t="shared" si="2"/>
        <v>0</v>
      </c>
      <c r="H106" s="51"/>
      <c r="I106" s="51"/>
    </row>
    <row r="107" spans="1:9" ht="15.75" hidden="1" x14ac:dyDescent="0.25">
      <c r="A107" s="24">
        <v>3140</v>
      </c>
      <c r="B107" s="25" t="s">
        <v>27</v>
      </c>
      <c r="C107" s="79">
        <v>0</v>
      </c>
      <c r="D107" s="79"/>
      <c r="E107" s="79">
        <v>0</v>
      </c>
      <c r="F107" s="78"/>
      <c r="G107" s="26">
        <f t="shared" si="2"/>
        <v>0</v>
      </c>
      <c r="H107" s="51"/>
      <c r="I107" s="51"/>
    </row>
    <row r="108" spans="1:9" ht="15.75" hidden="1" x14ac:dyDescent="0.25">
      <c r="A108" s="24">
        <v>3145</v>
      </c>
      <c r="B108" s="25" t="s">
        <v>28</v>
      </c>
      <c r="C108" s="79">
        <v>0</v>
      </c>
      <c r="D108" s="79"/>
      <c r="E108" s="79">
        <v>0</v>
      </c>
      <c r="F108" s="78"/>
      <c r="G108" s="26">
        <f t="shared" si="2"/>
        <v>0</v>
      </c>
      <c r="H108" s="51"/>
      <c r="I108" s="51"/>
    </row>
    <row r="109" spans="1:9" ht="15.75" hidden="1" x14ac:dyDescent="0.25">
      <c r="A109" s="24">
        <v>3146</v>
      </c>
      <c r="B109" s="25" t="s">
        <v>29</v>
      </c>
      <c r="C109" s="79">
        <v>0</v>
      </c>
      <c r="D109" s="79"/>
      <c r="E109" s="79">
        <v>0</v>
      </c>
      <c r="F109" s="78"/>
      <c r="G109" s="26">
        <f t="shared" si="2"/>
        <v>0</v>
      </c>
      <c r="H109" s="51"/>
      <c r="I109" s="51"/>
    </row>
    <row r="110" spans="1:9" ht="15.75" hidden="1" x14ac:dyDescent="0.25">
      <c r="A110" s="24">
        <v>3147</v>
      </c>
      <c r="B110" s="25" t="s">
        <v>30</v>
      </c>
      <c r="C110" s="79">
        <v>0</v>
      </c>
      <c r="D110" s="79"/>
      <c r="E110" s="79">
        <v>0</v>
      </c>
      <c r="F110" s="78"/>
      <c r="G110" s="26">
        <f t="shared" si="2"/>
        <v>0</v>
      </c>
      <c r="H110" s="51"/>
      <c r="I110" s="51"/>
    </row>
    <row r="111" spans="1:9" ht="15.75" hidden="1" x14ac:dyDescent="0.25">
      <c r="A111" s="24">
        <v>3148</v>
      </c>
      <c r="B111" s="25" t="s">
        <v>31</v>
      </c>
      <c r="C111" s="79">
        <v>0</v>
      </c>
      <c r="D111" s="79"/>
      <c r="E111" s="79">
        <v>0</v>
      </c>
      <c r="F111" s="78"/>
      <c r="G111" s="26">
        <f t="shared" si="2"/>
        <v>0</v>
      </c>
      <c r="H111" s="51"/>
      <c r="I111" s="51"/>
    </row>
    <row r="112" spans="1:9" ht="15.75" hidden="1" x14ac:dyDescent="0.25">
      <c r="A112" s="24">
        <v>3149</v>
      </c>
      <c r="B112" s="25" t="s">
        <v>32</v>
      </c>
      <c r="C112" s="79">
        <v>0</v>
      </c>
      <c r="D112" s="79"/>
      <c r="E112" s="79">
        <v>0</v>
      </c>
      <c r="F112" s="78"/>
      <c r="G112" s="26">
        <f t="shared" si="2"/>
        <v>0</v>
      </c>
      <c r="H112" s="51"/>
      <c r="I112" s="51"/>
    </row>
    <row r="113" spans="1:9" ht="15.75" hidden="1" x14ac:dyDescent="0.25">
      <c r="A113" s="24">
        <v>3150</v>
      </c>
      <c r="B113" s="25" t="s">
        <v>33</v>
      </c>
      <c r="C113" s="79">
        <v>0</v>
      </c>
      <c r="D113" s="81"/>
      <c r="E113" s="79">
        <v>0</v>
      </c>
      <c r="F113" s="78"/>
      <c r="G113" s="26">
        <f>IF(C113=E113,C113-E113,0)</f>
        <v>0</v>
      </c>
      <c r="H113" s="51"/>
      <c r="I113" s="51"/>
    </row>
    <row r="114" spans="1:9" ht="15.75" hidden="1" x14ac:dyDescent="0.25">
      <c r="A114" s="24">
        <v>3151</v>
      </c>
      <c r="B114" s="25" t="s">
        <v>34</v>
      </c>
      <c r="C114" s="79">
        <v>0</v>
      </c>
      <c r="D114" s="81"/>
      <c r="E114" s="79">
        <v>0</v>
      </c>
      <c r="F114" s="78"/>
      <c r="G114" s="26">
        <f t="shared" si="2"/>
        <v>0</v>
      </c>
      <c r="H114" s="51"/>
      <c r="I114" s="51"/>
    </row>
    <row r="115" spans="1:9" ht="15.75" hidden="1" x14ac:dyDescent="0.25">
      <c r="A115" s="24">
        <v>3152</v>
      </c>
      <c r="B115" s="25" t="s">
        <v>35</v>
      </c>
      <c r="C115" s="79">
        <v>0</v>
      </c>
      <c r="D115" s="81"/>
      <c r="E115" s="79">
        <v>0</v>
      </c>
      <c r="F115" s="78"/>
      <c r="G115" s="26">
        <f t="shared" si="2"/>
        <v>0</v>
      </c>
      <c r="H115" s="51"/>
      <c r="I115" s="51"/>
    </row>
    <row r="116" spans="1:9" ht="15.75" hidden="1" x14ac:dyDescent="0.25">
      <c r="A116" s="35"/>
      <c r="B116" s="78"/>
      <c r="C116" s="81"/>
      <c r="D116" s="81"/>
      <c r="E116" s="106"/>
      <c r="F116" s="78"/>
      <c r="G116" s="36"/>
      <c r="H116" s="51"/>
      <c r="I116" s="51"/>
    </row>
    <row r="117" spans="1:9" ht="15.75" hidden="1" x14ac:dyDescent="0.25">
      <c r="A117" s="35"/>
      <c r="B117" s="78"/>
      <c r="C117" s="81"/>
      <c r="D117" s="81"/>
      <c r="E117" s="106"/>
      <c r="F117" s="78"/>
      <c r="G117" s="36"/>
      <c r="H117" s="51"/>
      <c r="I117" s="51"/>
    </row>
    <row r="118" spans="1:9" ht="15.75" hidden="1" x14ac:dyDescent="0.25">
      <c r="A118" s="35"/>
      <c r="B118" s="78"/>
      <c r="C118" s="81"/>
      <c r="D118" s="81"/>
      <c r="E118" s="106"/>
      <c r="F118" s="78"/>
      <c r="G118" s="36"/>
      <c r="H118" s="51"/>
      <c r="I118" s="51"/>
    </row>
    <row r="119" spans="1:9" s="16" customFormat="1" ht="15.75" hidden="1" x14ac:dyDescent="0.25">
      <c r="A119" s="22"/>
      <c r="B119" s="77" t="s">
        <v>44</v>
      </c>
      <c r="C119" s="101"/>
      <c r="D119" s="101"/>
      <c r="E119" s="101"/>
      <c r="F119" s="77"/>
      <c r="G119" s="34"/>
      <c r="H119" s="51"/>
      <c r="I119" s="51"/>
    </row>
    <row r="120" spans="1:9" ht="15.75" hidden="1" x14ac:dyDescent="0.25">
      <c r="A120" s="22"/>
      <c r="B120" s="77"/>
      <c r="C120" s="101"/>
      <c r="D120" s="101"/>
      <c r="E120" s="101"/>
      <c r="F120" s="77"/>
      <c r="G120" s="34"/>
      <c r="H120" s="51"/>
      <c r="I120" s="51"/>
    </row>
    <row r="121" spans="1:9" ht="14.25" hidden="1" x14ac:dyDescent="0.2">
      <c r="A121" s="44"/>
      <c r="B121" s="83"/>
      <c r="C121" s="83"/>
      <c r="D121" s="83"/>
      <c r="E121" s="83"/>
      <c r="F121" s="83"/>
      <c r="G121" s="9"/>
      <c r="H121" s="51"/>
      <c r="I121" s="51"/>
    </row>
    <row r="122" spans="1:9" ht="14.25" x14ac:dyDescent="0.2">
      <c r="A122" s="44"/>
      <c r="B122" s="83"/>
      <c r="C122" s="83"/>
      <c r="D122" s="83"/>
      <c r="E122" s="83"/>
      <c r="F122" s="83"/>
      <c r="G122" s="9"/>
      <c r="H122" s="51"/>
      <c r="I122" s="51"/>
    </row>
    <row r="123" spans="1:9" ht="20.25" x14ac:dyDescent="0.3">
      <c r="A123" s="46"/>
      <c r="B123" s="116"/>
      <c r="C123" s="116"/>
      <c r="D123" s="116"/>
      <c r="E123" s="116"/>
      <c r="F123" s="116"/>
      <c r="G123" s="47"/>
      <c r="H123" s="51"/>
      <c r="I123" s="51"/>
    </row>
    <row r="124" spans="1:9" ht="20.25" x14ac:dyDescent="0.3">
      <c r="A124" s="52" t="s">
        <v>45</v>
      </c>
      <c r="B124" s="117"/>
      <c r="C124" s="117" t="s">
        <v>50</v>
      </c>
      <c r="D124" s="117"/>
      <c r="E124" s="117"/>
      <c r="F124" s="117"/>
      <c r="G124" s="53"/>
      <c r="H124" s="51"/>
      <c r="I124" s="51"/>
    </row>
    <row r="125" spans="1:9" ht="20.25" x14ac:dyDescent="0.3">
      <c r="A125" s="54" t="s">
        <v>46</v>
      </c>
      <c r="B125" s="118"/>
      <c r="C125" s="117" t="s">
        <v>51</v>
      </c>
      <c r="D125" s="117"/>
      <c r="E125" s="117"/>
      <c r="F125" s="117"/>
      <c r="G125" s="53"/>
      <c r="H125" s="51"/>
      <c r="I125" s="51"/>
    </row>
    <row r="126" spans="1:9" ht="18" x14ac:dyDescent="0.25">
      <c r="A126" s="58"/>
      <c r="B126" s="119"/>
      <c r="C126" s="119"/>
      <c r="D126" s="119"/>
      <c r="E126" s="119"/>
      <c r="F126" s="119"/>
      <c r="G126" s="59"/>
      <c r="H126" s="51"/>
      <c r="I126" s="51"/>
    </row>
    <row r="127" spans="1:9" ht="18" x14ac:dyDescent="0.25">
      <c r="A127" s="58"/>
      <c r="B127" s="119"/>
      <c r="C127" s="119"/>
      <c r="D127" s="119"/>
      <c r="E127" s="119"/>
      <c r="F127" s="119"/>
      <c r="G127" s="59"/>
      <c r="H127" s="51"/>
      <c r="I127" s="51"/>
    </row>
    <row r="128" spans="1:9" ht="18" x14ac:dyDescent="0.25">
      <c r="A128" s="58"/>
      <c r="B128" s="119"/>
      <c r="C128" s="119"/>
      <c r="D128" s="119"/>
      <c r="E128" s="119"/>
      <c r="F128" s="119"/>
      <c r="G128" s="59"/>
      <c r="H128" s="51"/>
      <c r="I128" s="51"/>
    </row>
    <row r="129" spans="1:7" ht="18" x14ac:dyDescent="0.25">
      <c r="A129" s="58"/>
      <c r="B129" s="119"/>
      <c r="C129" s="119"/>
      <c r="D129" s="119"/>
      <c r="E129" s="119"/>
      <c r="F129" s="119"/>
      <c r="G129" s="59"/>
    </row>
    <row r="130" spans="1:7" ht="18" customHeight="1" x14ac:dyDescent="0.3">
      <c r="A130" s="60" t="s">
        <v>47</v>
      </c>
      <c r="B130" s="120"/>
      <c r="C130" s="120"/>
      <c r="D130" s="120"/>
      <c r="E130" s="120"/>
      <c r="F130" s="120"/>
      <c r="G130" s="61"/>
    </row>
    <row r="131" spans="1:7" ht="20.25" x14ac:dyDescent="0.3">
      <c r="A131" s="62" t="s">
        <v>48</v>
      </c>
      <c r="B131" s="121"/>
      <c r="C131" s="121"/>
      <c r="D131" s="121"/>
      <c r="E131" s="121"/>
      <c r="F131" s="121"/>
      <c r="G131" s="63"/>
    </row>
    <row r="132" spans="1:7" ht="18.75" thickBot="1" x14ac:dyDescent="0.3">
      <c r="A132" s="55" t="s">
        <v>49</v>
      </c>
      <c r="B132" s="56"/>
      <c r="C132" s="56"/>
      <c r="D132" s="56"/>
      <c r="E132" s="56"/>
      <c r="F132" s="56"/>
      <c r="G132" s="57"/>
    </row>
    <row r="133" spans="1:7" ht="15" thickTop="1" x14ac:dyDescent="0.2">
      <c r="A133" s="45"/>
      <c r="B133" s="45"/>
      <c r="C133" s="45"/>
      <c r="D133" s="45"/>
      <c r="E133" s="45"/>
      <c r="F133" s="45"/>
      <c r="G133" s="8"/>
    </row>
    <row r="134" spans="1:7" x14ac:dyDescent="0.2">
      <c r="B134" s="8"/>
      <c r="C134" s="7"/>
      <c r="D134" s="7"/>
      <c r="E134" s="7"/>
      <c r="F134" s="8"/>
      <c r="G134" s="8"/>
    </row>
  </sheetData>
  <mergeCells count="16">
    <mergeCell ref="A1:G1"/>
    <mergeCell ref="A2:G2"/>
    <mergeCell ref="A3:G3"/>
    <mergeCell ref="A4:G4"/>
    <mergeCell ref="A5:G5"/>
    <mergeCell ref="A124:B124"/>
    <mergeCell ref="C124:G124"/>
    <mergeCell ref="A125:B125"/>
    <mergeCell ref="C125:G125"/>
    <mergeCell ref="A132:G132"/>
    <mergeCell ref="A126:G126"/>
    <mergeCell ref="A127:G127"/>
    <mergeCell ref="A128:G128"/>
    <mergeCell ref="A129:G129"/>
    <mergeCell ref="A130:G130"/>
    <mergeCell ref="A131:G131"/>
  </mergeCells>
  <pageMargins left="0.98425196850393704" right="0.47244094488188981" top="1.3779527559055118" bottom="0.78740157480314965" header="0.70866141732283472" footer="0.51181102362204722"/>
  <pageSetup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DD9F090486EC40AE19B4D155EA74C5" ma:contentTypeVersion="8" ma:contentTypeDescription="Crear nuevo documento." ma:contentTypeScope="" ma:versionID="f4a92c1bfa03f27b7f86938882ff4b8c">
  <xsd:schema xmlns:xsd="http://www.w3.org/2001/XMLSchema" xmlns:xs="http://www.w3.org/2001/XMLSchema" xmlns:p="http://schemas.microsoft.com/office/2006/metadata/properties" xmlns:ns3="7a094bdd-a36f-422c-aad8-60d4e7e2607b" targetNamespace="http://schemas.microsoft.com/office/2006/metadata/properties" ma:root="true" ma:fieldsID="ed9d0d716fe56fb289c28b01db66373d" ns3:_="">
    <xsd:import namespace="7a094bdd-a36f-422c-aad8-60d4e7e260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94bdd-a36f-422c-aad8-60d4e7e260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4AB9A7-FEF3-41E7-8EE0-1F8CDDBB29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D3B975-AC8F-4508-87B8-915B651B1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94bdd-a36f-422c-aad8-60d4e7e26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CADCBC-35EF-4974-BD81-E2EFCFDF57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ESTCAMBIOS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Quintero Hernandez</dc:creator>
  <cp:lastModifiedBy>Wellfin Jhonatthan Canro Rodriguez</cp:lastModifiedBy>
  <dcterms:created xsi:type="dcterms:W3CDTF">2020-02-05T15:51:56Z</dcterms:created>
  <dcterms:modified xsi:type="dcterms:W3CDTF">2020-02-11T15:39:42Z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0x010100C4DD9F090486EC40AE19B4D155EA74C5</vt:lpwstr>
  </property>
</Properties>
</file>