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yanira.quintero\Desktop\BACKUP 30052017 EQUIP ANTIG\UAERMV2018\CUENTA CONTRALORIA\CUENTA 2018\"/>
    </mc:Choice>
  </mc:AlternateContent>
  <xr:revisionPtr revIDLastSave="0" documentId="8_{31429835-8C29-4778-B069-5965F261A923}" xr6:coauthVersionLast="36" xr6:coauthVersionMax="36" xr10:uidLastSave="{00000000-0000-0000-0000-000000000000}"/>
  <bookViews>
    <workbookView xWindow="0" yWindow="0" windowWidth="19140" windowHeight="5625" xr2:uid="{331627B6-394E-4E94-9180-EAC41D65F5A1}"/>
  </bookViews>
  <sheets>
    <sheet name="ESTADO DE RESULTADOS" sheetId="1" r:id="rId1"/>
  </sheets>
  <externalReferences>
    <externalReference r:id="rId2"/>
    <externalReference r:id="rId3"/>
  </externalReferences>
  <definedNames>
    <definedName name="_xlnm._FilterDatabase" localSheetId="0" hidden="1">'ESTADO DE RESULTADOS'!$A$1:$F$5</definedName>
    <definedName name="ACREEDORES" localSheetId="0">#REF!</definedName>
    <definedName name="ACREEDORES">#REF!</definedName>
    <definedName name="ACTIVO" localSheetId="0">#REF!</definedName>
    <definedName name="ACTIVO">#REF!</definedName>
    <definedName name="ACTIVOS_ADQUIRIDOS_DE_INSTITUCIONES_INSCRITAS" localSheetId="0">#REF!</definedName>
    <definedName name="ACTIVOS_ADQUIRIDOS_DE_INSTITUCIONES_INSCRITAS">#REF!</definedName>
    <definedName name="AGOTAMIENTO" localSheetId="0">#REF!</definedName>
    <definedName name="AGOTAMIENTO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0">#REF!</definedName>
    <definedName name="AJUSTE_DE_EJERCICIOS_ANTERIORES">#REF!</definedName>
    <definedName name="AJUSTES_POR_INFLACION" localSheetId="0">#REF!</definedName>
    <definedName name="AJUSTES_POR_INFLACION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0">#REF!</definedName>
    <definedName name="APORTES_POR_COBRAR_A_ENTIDADES_AFILIADAS">#REF!</definedName>
    <definedName name="APORTES_POR_PAGAR_A_AFILIADOS" localSheetId="0">#REF!</definedName>
    <definedName name="APORTES_POR_PAGAR_A_AFILIADOS">#REF!</definedName>
    <definedName name="_xlnm.Print_Area" localSheetId="0">'ESTADO DE RESULTADOS'!$A$1:$F$131</definedName>
    <definedName name="AVANCES_Y_ANTICIPOS_ENTREGADOS" localSheetId="0">#REF!</definedName>
    <definedName name="AVANCES_Y_ANTICIPOS_ENTREGADOS">#REF!</definedName>
    <definedName name="AVANCES_Y_ANTICIPOS_RECIBIDOS" localSheetId="0">#REF!</definedName>
    <definedName name="AVANCES_Y_ANTICIPOS_RECIBIDOS">#REF!</definedName>
    <definedName name="BANCOS_Y_CORPORACIONES" localSheetId="0">#REF!</definedName>
    <definedName name="BANCOS_Y_CORPORACIONES">#REF!</definedName>
    <definedName name="BIENES_COMERCIALIZADOS" localSheetId="0">#REF!</definedName>
    <definedName name="BIENES_COMERCIALIZADOS">#REF!</definedName>
    <definedName name="BIENES_DE_ARTE_Y_CULTURA" localSheetId="0">#REF!</definedName>
    <definedName name="BIENES_DE_ARTE_Y_CULTURA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0">#REF!</definedName>
    <definedName name="BIENES_DE_USO_PUBLICO">#REF!</definedName>
    <definedName name="BIENES_ENTREGADOS_A_TERCEROS" localSheetId="0">#REF!</definedName>
    <definedName name="BIENES_ENTREGADOS_A_TERCEROS">#REF!</definedName>
    <definedName name="BIENES_ENTREGADOS_EN_CUSTODIA" localSheetId="0">#REF!</definedName>
    <definedName name="BIENES_ENTREGADOS_EN_CUSTODIA">#REF!</definedName>
    <definedName name="BIENES_HISTORICOS_Y_CULTURALES" localSheetId="0">#REF!</definedName>
    <definedName name="BIENES_HISTORICOS_Y_CULTURALES">#REF!</definedName>
    <definedName name="BIENES_MUEBLES_EN_BODEGA" localSheetId="0">#REF!</definedName>
    <definedName name="BIENES_MUEBLES_EN_BODEGA">#REF!</definedName>
    <definedName name="BIENES_PRODUCIDOS" localSheetId="0">#REF!</definedName>
    <definedName name="BIENES_PRODUCIDOS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0">#REF!</definedName>
    <definedName name="BIENES_RECIBIDOS_EN_CUSTODIA">#REF!</definedName>
    <definedName name="BIENES_RECIBIDOS_EN_DACION_DE_PAGO" localSheetId="0">#REF!</definedName>
    <definedName name="BIENES_RECIBIDOS_EN_DACION_DE_PAGO">#REF!</definedName>
    <definedName name="BONOS" localSheetId="0">#REF!</definedName>
    <definedName name="BONOS">#REF!</definedName>
    <definedName name="BONOS_Y_TITULOS_PENSIONALES" localSheetId="0">#REF!</definedName>
    <definedName name="BONOS_Y_TITULOS_PENSIONALES">#REF!</definedName>
    <definedName name="CAJA" localSheetId="0">#REF!</definedName>
    <definedName name="CAJA">#REF!</definedName>
    <definedName name="CAPITAL_AUTORIZADO_Y_PAGADO" localSheetId="0">#REF!</definedName>
    <definedName name="CAPITAL_AUTORIZADO_Y_PAGADO">#REF!</definedName>
    <definedName name="CAPITAL_FISCAL" localSheetId="0">#REF!</definedName>
    <definedName name="CAPITAL_FISCAL">#REF!</definedName>
    <definedName name="CAPITAL_GARANTIA_EMITIDO" localSheetId="0">#REF!</definedName>
    <definedName name="CAPITAL_GARANTIA_EMITIDO">#REF!</definedName>
    <definedName name="CAPITAL_GARANTIA_OTORGADO" localSheetId="0">#REF!</definedName>
    <definedName name="CAPITAL_GARANTIA_OTORGADO">#REF!</definedName>
    <definedName name="CARGOS_DIFERIDOS" localSheetId="0">#REF!</definedName>
    <definedName name="CARGOS_DIFERIDOS">#REF!</definedName>
    <definedName name="CIERRE_DE_INGRESOS__GASTOS_Y_COSTOS" localSheetId="0">#REF!</definedName>
    <definedName name="CIERRE_DE_INGRESOS__GASTOS_Y_COSTOS">#REF!</definedName>
    <definedName name="CONSTRUCCIONES_EN_CURSO" localSheetId="0">#REF!</definedName>
    <definedName name="CONSTRUCCIONES_EN_CURSO">#REF!</definedName>
    <definedName name="CONTRATISTAS" localSheetId="0">#REF!</definedName>
    <definedName name="CONTRATISTAS">#REF!</definedName>
    <definedName name="CONTRATOS_DE_ARRENDAMIENTO_FINANCIERO" localSheetId="0">#REF!</definedName>
    <definedName name="CONTRATOS_DE_ARRENDAMIENTO_FINANCIERO">#REF!</definedName>
    <definedName name="CORRECCION_MONETARIA" localSheetId="0">#REF!</definedName>
    <definedName name="CORRECCION_MONETARIA">#REF!</definedName>
    <definedName name="COSTOS_DE_SERVICIOS" localSheetId="0">#REF!</definedName>
    <definedName name="COSTOS_DE_SERVICIOS">#REF!</definedName>
    <definedName name="CREDITOS_DIFERIDOS" localSheetId="0">#REF!</definedName>
    <definedName name="CREDITOS_DIFERIDOS">#REF!</definedName>
    <definedName name="CREDITOS_JUDICIALES" localSheetId="0">#REF!</definedName>
    <definedName name="CREDITOS_JUDICIALES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0">#REF!</definedName>
    <definedName name="CUENTAS_DE_ORDEN_DEUDORAS_FIDUCIARIAS">#REF!</definedName>
    <definedName name="CUENTAS_POR_COBRAR" localSheetId="0">#REF!</definedName>
    <definedName name="CUENTAS_POR_COBRAR">#REF!</definedName>
    <definedName name="DE_RENTA_FIJA" localSheetId="0">#REF!</definedName>
    <definedName name="DE_RENTA_FIJA">#REF!</definedName>
    <definedName name="DE_RENTA_VARIABLE" localSheetId="0">#REF!</definedName>
    <definedName name="DE_RENTA_VARIABLE">#REF!</definedName>
    <definedName name="DEPOSITOS_ENTREGADOS" localSheetId="0">#REF!</definedName>
    <definedName name="DEPOSITOS_ENTREGADOS">#REF!</definedName>
    <definedName name="DEPOSITOS_RECIBIDOS_DE_TERCEROS" localSheetId="0">#REF!</definedName>
    <definedName name="DEPOSITOS_RECIBIDOS_DE_TERCEROS">#REF!</definedName>
    <definedName name="DEPRECIACION" localSheetId="0">#REF!</definedName>
    <definedName name="DEPRECIACION">#REF!</definedName>
    <definedName name="DEPRECIACION_ACUMULADA__CR" localSheetId="0">#REF!</definedName>
    <definedName name="DEPRECIACION_ACUMULADA__CR">#REF!</definedName>
    <definedName name="DEPRECIACION_DIFERIDA" localSheetId="0">#REF!</definedName>
    <definedName name="DEPRECIACION_DIFERIDA">#REF!</definedName>
    <definedName name="DERECHOS_CONTINGENTES_POR_CONTRA__CR" localSheetId="0">#REF!</definedName>
    <definedName name="DERECHOS_CONTINGENTES_POR_CONTRA__CR">#REF!</definedName>
    <definedName name="DEUDORAS_DE_CONTROL_POR_CONTRA__CR" localSheetId="0">#REF!</definedName>
    <definedName name="DEUDORAS_DE_CONTROL_POR_CONTRA__CR">#REF!</definedName>
    <definedName name="DEUDORAS_FIDUCIARIAS_POR_CONTRA__CR" localSheetId="0">#REF!</definedName>
    <definedName name="DEUDORAS_FIDUCIARIAS_POR_CONTRA__CR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0">#REF!</definedName>
    <definedName name="DEVOLUCIONES__REBAJAS_Y_DESCUENTOS_EN_VENTA_DE_BIENES__DB">#REF!</definedName>
    <definedName name="DEYAÇ" localSheetId="0">#REF!</definedName>
    <definedName name="DEYAÇ">#REF!</definedName>
    <definedName name="DIVIDENDOS_Y_PARTICIPACIONES_DECRETADOS" localSheetId="0">#REF!</definedName>
    <definedName name="DIVIDENDOS_Y_PARTICIPACIONES_DECRETADOS">#REF!</definedName>
    <definedName name="EDIFICACIONES" localSheetId="0">#REF!</definedName>
    <definedName name="EDIFICACIONES">#REF!</definedName>
    <definedName name="EN_PODER_DE_TERCEROS" localSheetId="0">#REF!</definedName>
    <definedName name="EN_PODER_DE_TERCEROS">#REF!</definedName>
    <definedName name="EN_TRANSITO" localSheetId="0">#REF!</definedName>
    <definedName name="EN_TRANSITO">#REF!</definedName>
    <definedName name="EQUIPO_CIENTIFICO" localSheetId="0">#REF!</definedName>
    <definedName name="EQUIPO_CIENTIFICO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0">#REF!</definedName>
    <definedName name="EQUIPOS_DE_COMUNICACION_Y_COMPUTACION">#REF!</definedName>
    <definedName name="EQUIPOS_Y_MATERIALES_EN_DEPOSITO" localSheetId="0">#REF!</definedName>
    <definedName name="EQUIPOS_Y_MATERIALES_EN_DEPOSITO">#REF!</definedName>
    <definedName name="EXTERNA" localSheetId="0">#REF!</definedName>
    <definedName name="EXTERNA">#REF!</definedName>
    <definedName name="EXTRAORDINARIOS" localSheetId="0">#REF!</definedName>
    <definedName name="EXTRAORDINARIOS">#REF!</definedName>
    <definedName name="FINANCIEROS" localSheetId="0">#REF!</definedName>
    <definedName name="FINANCIEROS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0">#REF!</definedName>
    <definedName name="GASTOS_FINANCIEROS_POR_PAGAR">#REF!</definedName>
    <definedName name="GASTOS_PAGADOS_POR_ANTICIPADO" localSheetId="0">#REF!</definedName>
    <definedName name="GASTOS_PAGADOS_POR_ANTICIPADO">#REF!</definedName>
    <definedName name="GENERALES" localSheetId="0">#REF!</definedName>
    <definedName name="GENERALES">#REF!</definedName>
    <definedName name="HECTOR" localSheetId="0">#REF!</definedName>
    <definedName name="HECTOR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0">#REF!</definedName>
    <definedName name="IMPUESTOS_AL_VALOR_AGREGADO_IVA">#REF!</definedName>
    <definedName name="INGRESOS" localSheetId="0">#REF!</definedName>
    <definedName name="INGRESOS">#REF!</definedName>
    <definedName name="INGRESOS_RECIBIDOS_POR_ANTICIPADO" localSheetId="0">#REF!</definedName>
    <definedName name="INGRESOS_RECIBIDOS_POR_ANTICIPADO">#REF!</definedName>
    <definedName name="INTANGIBLES" localSheetId="0">#REF!</definedName>
    <definedName name="INTANGIBLES">#REF!</definedName>
    <definedName name="INTERNA" localSheetId="0">#REF!</definedName>
    <definedName name="INTERNA">#REF!</definedName>
    <definedName name="INVERSIONES_EN_EXPLOTACION_DE_RECURSOS_NO_RENOVABLES" localSheetId="0">#REF!</definedName>
    <definedName name="INVERSIONES_EN_EXPLOTACION_DE_RECURSOS_NO_RENOVABLES">#REF!</definedName>
    <definedName name="JUDITH" localSheetId="0">#REF!</definedName>
    <definedName name="JUDITH">#REF!</definedName>
    <definedName name="JUDY" localSheetId="0">#REF!</definedName>
    <definedName name="JUDY">#REF!</definedName>
    <definedName name="JUEGOS_DE_SUERTE_Y_AZAR" localSheetId="0">#REF!</definedName>
    <definedName name="JUEGOS_DE_SUERTE_Y_AZAR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0">#REF!</definedName>
    <definedName name="MAQUINARIA__PLANTA_Y_EQUIPO_EN_TRANSITO">#REF!</definedName>
    <definedName name="MAQUINARIA_Y_EQUIPO" localSheetId="0">#REF!</definedName>
    <definedName name="MAQUINARIA_Y_EQUIPO">#REF!</definedName>
    <definedName name="MERCANCIAS_EN_EXISTENCIA" localSheetId="0">#REF!</definedName>
    <definedName name="MERCANCIAS_EN_EXISTENCIA">#REF!</definedName>
    <definedName name="MERCANCIAS_PROCESADAS" localSheetId="0">#REF!</definedName>
    <definedName name="MERCANCIAS_PROCESADAS">#REF!</definedName>
    <definedName name="MUEBLES__ENSERES_Y_EQUIPOS_DE_OFICINA" localSheetId="0">#REF!</definedName>
    <definedName name="MUEBLES__ENSERES_Y_EQUIPOS_DE_OFICINA">#REF!</definedName>
    <definedName name="NO_TRIBUTARIOS" localSheetId="0">#REF!</definedName>
    <definedName name="NO_TRIBUTARIOS">#REF!</definedName>
    <definedName name="OBRAS_Y_MEJORAS_EN_PROPIEDAD_AJENA" localSheetId="0">#REF!</definedName>
    <definedName name="OBRAS_Y_MEJORAS_EN_PROPIEDAD_AJENA">#REF!</definedName>
    <definedName name="OPERACIONES_DE_BANCA_CENTRAL" localSheetId="0">#REF!</definedName>
    <definedName name="OPERACIONES_DE_BANCA_CENTRAL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0">#REF!</definedName>
    <definedName name="OTRAS_CUENTAS_ACREEDORAS_DE_CONTROL">#REF!</definedName>
    <definedName name="OTRAS_CUENTAS_DEUDORAS_DE_CONTROL" localSheetId="0">#REF!</definedName>
    <definedName name="OTRAS_CUENTAS_DEUDORAS_DE_CONTROL">#REF!</definedName>
    <definedName name="OTRAS_CUENTAS_POR_PAGAR" localSheetId="0">#REF!</definedName>
    <definedName name="OTRAS_CUENTAS_POR_PAGAR">#REF!</definedName>
    <definedName name="OTRAS_RESPONSABILIDADES_CONTINGENTES" localSheetId="0">#REF!</definedName>
    <definedName name="OTRAS_RESPONSABILIDADES_CONTINGENTES">#REF!</definedName>
    <definedName name="OTRAS_TRANSFERENCIAS_GIRADAS" localSheetId="0">#REF!</definedName>
    <definedName name="OTRAS_TRANSFERENCIAS_GIRADAS">#REF!</definedName>
    <definedName name="OTRAS_TRANSFERENCIAS_RECIBIDAS" localSheetId="0">#REF!</definedName>
    <definedName name="OTRAS_TRANSFERENCIAS_RECIBIDAS">#REF!</definedName>
    <definedName name="OTROS_BONOS_Y_TITULOS_EMITIDOS" localSheetId="0">#REF!</definedName>
    <definedName name="OTROS_BONOS_Y_TITULOS_EMITIDOS">#REF!</definedName>
    <definedName name="OTROS_DERECHOS_CONTINGENTES" localSheetId="0">#REF!</definedName>
    <definedName name="OTROS_DERECHOS_CONTINGENTES">#REF!</definedName>
    <definedName name="OTROS_DEUDORES" localSheetId="0">#REF!</definedName>
    <definedName name="OTROS_DEUDORES">#REF!</definedName>
    <definedName name="OTROS_SERVICIOS" localSheetId="0">#REF!</definedName>
    <definedName name="OTROS_SERVICIOS">#REF!</definedName>
    <definedName name="PASIVO" localSheetId="0">#REF!</definedName>
    <definedName name="PASIVO">#REF!</definedName>
    <definedName name="PATRIMONIO_O_BIENES_FIDEICOMITIDOS" localSheetId="0">#REF!</definedName>
    <definedName name="PATRIMONIO_O_BIENES_FIDEICOMITIDOS">#REF!</definedName>
    <definedName name="PATRIMONIO_PUBLICO_INCORPORADO" localSheetId="0">#REF!</definedName>
    <definedName name="PATRIMONIO_PUBLICO_INCORPORADO">#REF!</definedName>
    <definedName name="PENSIONES_DE_JUBILACION" localSheetId="0">#REF!</definedName>
    <definedName name="PENSIONES_DE_JUBILACION">#REF!</definedName>
    <definedName name="PENSIONES_POR_PAGAR" localSheetId="0">#REF!</definedName>
    <definedName name="PENSIONES_POR_PAGAR">#REF!</definedName>
    <definedName name="pino" localSheetId="0">#REF!</definedName>
    <definedName name="pino">#REF!</definedName>
    <definedName name="PLANTAS_Y_DUCTOS" localSheetId="0">#REF!</definedName>
    <definedName name="PLANTAS_Y_DUCTOS">#REF!</definedName>
    <definedName name="PRESTAMOS_CONCEDIDOS" localSheetId="0">#REF!</definedName>
    <definedName name="PRESTAMOS_CONCEDIDOS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0">#REF!</definedName>
    <definedName name="PRINCIPAL_Y_SUBALTERNA">#REF!</definedName>
    <definedName name="PRODUCTOS_EN_PROCESO" localSheetId="0">#REF!</definedName>
    <definedName name="PRODUCTOS_EN_PROCESO">#REF!</definedName>
    <definedName name="PROVEEDORES" localSheetId="0">#REF!</definedName>
    <definedName name="PROVEEDORES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0">#REF!</definedName>
    <definedName name="PROVISION_BIENES_DE_ARTE_Y_CULTURA__CR">#REF!</definedName>
    <definedName name="PROVISION_PARA_CONTINGENCIAS" localSheetId="0">#REF!</definedName>
    <definedName name="PROVISION_PARA_CONTINGENCIAS">#REF!</definedName>
    <definedName name="PROVISION_PARA_DEUDORES__CR" localSheetId="0">#REF!</definedName>
    <definedName name="PROVISION_PARA_DEUDORES__CR">#REF!</definedName>
    <definedName name="PROVISION_PARA_OBLIGACIONES_FISCALES" localSheetId="0">#REF!</definedName>
    <definedName name="PROVISION_PARA_OBLIGACIONES_FISCALES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0">#REF!</definedName>
    <definedName name="PROVISION_PARA_RENTAS_POR_COBRAR__CR">#REF!</definedName>
    <definedName name="PROVISION_PARA_SEGUROS" localSheetId="0">#REF!</definedName>
    <definedName name="PROVISION_PARA_SEGUROS">#REF!</definedName>
    <definedName name="PROVISIONES" localSheetId="0">#REF!</definedName>
    <definedName name="PROVISIONES">#REF!</definedName>
    <definedName name="PROVISIONES__CR" localSheetId="0">#REF!</definedName>
    <definedName name="PROVISIONES__CR">#REF!</definedName>
    <definedName name="PROVISIONES_DIVERSAS" localSheetId="0">#REF!</definedName>
    <definedName name="PROVISIONES_DIVERSAS">#REF!</definedName>
    <definedName name="RECAUDOS_A_FAVOR_DE_TERCEROS" localSheetId="0">#REF!</definedName>
    <definedName name="RECAUDOS_A_FAVOR_DE_TERCEROS">#REF!</definedName>
    <definedName name="RECURSOS_NO_RENOVABLES" localSheetId="0">#REF!</definedName>
    <definedName name="RECURSOS_NO_RENOVABLES">#REF!</definedName>
    <definedName name="RECURSOS_RENOVABLES" localSheetId="0">#REF!</definedName>
    <definedName name="RECURSOS_RENOVABLES">#REF!</definedName>
    <definedName name="REDES__LINEAS_Y_CABLES" localSheetId="0">#REF!</definedName>
    <definedName name="REDES__LINEAS_Y_CABLES">#REF!</definedName>
    <definedName name="RENTAS_PARAFISCALES" localSheetId="0">#REF!</definedName>
    <definedName name="RENTAS_PARAFISCALES">#REF!</definedName>
    <definedName name="RESERVAS" localSheetId="0">#REF!</definedName>
    <definedName name="RESERVAS">#REF!</definedName>
    <definedName name="RESPONSABILIDADES" localSheetId="0">#REF!</definedName>
    <definedName name="RESPONSABILIDADES">#REF!</definedName>
    <definedName name="RESULTADO_DEL_EJERCICIO" localSheetId="0">#REF!</definedName>
    <definedName name="RESULTADO_DEL_EJERCICIO">#REF!</definedName>
    <definedName name="RESULTADOS_DEL_EJERCICIO" localSheetId="0">#REF!</definedName>
    <definedName name="RESULTADOS_DEL_EJERCICIO">#REF!</definedName>
    <definedName name="REVALORIZACION_DEL_PATRIMONIO" localSheetId="0">#REF!</definedName>
    <definedName name="REVALORIZACION_DEL_PATRIMONIO">#REF!</definedName>
    <definedName name="REVALORIZACION_HACIENDA_PUBLICA" localSheetId="0">#REF!</definedName>
    <definedName name="REVALORIZACION_HACIENDA_PUBLICA">#REF!</definedName>
    <definedName name="SALARIOS_Y_PRESTACIONES_SOCIALES" localSheetId="0">#REF!</definedName>
    <definedName name="SALARIOS_Y_PRESTACIONES_SOCIALES">#REF!</definedName>
    <definedName name="SEMOVIENTES" localSheetId="0">#REF!</definedName>
    <definedName name="SEMOVIENTES">#REF!</definedName>
    <definedName name="SERVICIOS_DE_ACUEDUCTO__ALCANTARILLADO_Y_ASEO" localSheetId="0">#REF!</definedName>
    <definedName name="SERVICIOS_DE_ACUEDUCTO__ALCANTARILLADO_Y_ASEO">#REF!</definedName>
    <definedName name="SERVICIOS_DE_ENERGIA" localSheetId="0">#REF!</definedName>
    <definedName name="SERVICIOS_DE_ENERGIA">#REF!</definedName>
    <definedName name="SERVICIOS_DE_GAS" localSheetId="0">#REF!</definedName>
    <definedName name="SERVICIOS_DE_GAS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0">#REF!</definedName>
    <definedName name="SERVICIOS_DE_SEGUROS_Y_REASEGUROS">#REF!</definedName>
    <definedName name="SERVICIOS_DE_TELECOMUNICACIONES" localSheetId="0">#REF!</definedName>
    <definedName name="SERVICIOS_DE_TELECOMUNICACIONES">#REF!</definedName>
    <definedName name="SERVICIOS_DE_TRANSITO_Y_TRANSPORTE" localSheetId="0">#REF!</definedName>
    <definedName name="SERVICIOS_DE_TRANSITO_Y_TRANSPORTE">#REF!</definedName>
    <definedName name="SERVICIOS_EDUCATIVOS" localSheetId="0">#REF!</definedName>
    <definedName name="SERVICIOS_EDUCATIVOS">#REF!</definedName>
    <definedName name="SERVICIOS_FINANCIEROS" localSheetId="0">#REF!</definedName>
    <definedName name="SERVICIOS_FINANCIEROS">#REF!</definedName>
    <definedName name="SERVICIOS_HOTELEROS" localSheetId="0">#REF!</definedName>
    <definedName name="SERVICIOS_HOTELEROS">#REF!</definedName>
    <definedName name="SERVICIOS_PERSONALES" localSheetId="0">#REF!</definedName>
    <definedName name="SERVICIOS_PERSONALES">#REF!</definedName>
    <definedName name="SUPERAVIT_POR_DONACION" localSheetId="0">#REF!</definedName>
    <definedName name="SUPERAVIT_POR_DONACION">#REF!</definedName>
    <definedName name="SUPERAVIT_POR_VALORIZACION" localSheetId="0">#REF!</definedName>
    <definedName name="SUPERAVIT_POR_VALORIZACION">#REF!</definedName>
    <definedName name="TERRENOS" localSheetId="0">#REF!</definedName>
    <definedName name="TERRENOS">#REF!</definedName>
    <definedName name="_xlnm.Print_Titles" localSheetId="0">'ESTADO DE RESULTADOS'!$1:$10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0">#REF!</definedName>
    <definedName name="TITULOS_EMITIDOS_POR_EL_TESORO_NACIONAL">#REF!</definedName>
    <definedName name="TRANSFERENCIAS_AL_EXTERIOR" localSheetId="0">#REF!</definedName>
    <definedName name="TRANSFERENCIAS_AL_EXTERIOR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0">#REF!</definedName>
    <definedName name="TRANSFERENCIAS_INTERGUBERNAMENTALES_RECIBIDAS">#REF!</definedName>
    <definedName name="TRIBUTARIOS" localSheetId="0">#REF!</definedName>
    <definedName name="TRIBUTARIOS">#REF!</definedName>
    <definedName name="UTILIDAD_O_PERDIDA_DE_EJERCICIOS_ANTERIORES" localSheetId="0">#REF!</definedName>
    <definedName name="UTILIDAD_O_PERDIDA_DE_EJERCICIOS_ANTERIORES">#REF!</definedName>
    <definedName name="VALORIZACIONES" localSheetId="0">#REF!</definedName>
    <definedName name="VALORIZACIONES">#REF!</definedName>
    <definedName name="VIGENCIA_ANTERIOR" localSheetId="0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3" i="1" l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7" i="1" s="1"/>
  <c r="D95" i="1"/>
  <c r="D94" i="1"/>
  <c r="D93" i="1"/>
  <c r="D91" i="1" s="1"/>
  <c r="D89" i="1"/>
  <c r="D88" i="1"/>
  <c r="D87" i="1"/>
  <c r="D86" i="1"/>
  <c r="D85" i="1"/>
  <c r="D84" i="1"/>
  <c r="D83" i="1"/>
  <c r="D82" i="1"/>
  <c r="D81" i="1"/>
  <c r="D79" i="1"/>
  <c r="D77" i="1"/>
  <c r="D76" i="1"/>
  <c r="D75" i="1"/>
  <c r="D74" i="1"/>
  <c r="D71" i="1" s="1"/>
  <c r="D73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0" i="1" s="1"/>
  <c r="B50" i="1"/>
  <c r="D48" i="1"/>
  <c r="D47" i="1"/>
  <c r="D46" i="1"/>
  <c r="D45" i="1"/>
  <c r="D44" i="1"/>
  <c r="D43" i="1"/>
  <c r="D42" i="1"/>
  <c r="D41" i="1"/>
  <c r="D40" i="1"/>
  <c r="D38" i="1"/>
  <c r="B38" i="1"/>
  <c r="D33" i="1"/>
  <c r="D32" i="1"/>
  <c r="D31" i="1"/>
  <c r="D30" i="1"/>
  <c r="D29" i="1"/>
  <c r="D28" i="1"/>
  <c r="D27" i="1"/>
  <c r="D26" i="1"/>
  <c r="D25" i="1"/>
  <c r="D24" i="1"/>
  <c r="D21" i="1" s="1"/>
  <c r="D23" i="1"/>
  <c r="D19" i="1"/>
  <c r="D18" i="1"/>
  <c r="D15" i="1" s="1"/>
  <c r="D17" i="1"/>
  <c r="F9" i="1"/>
  <c r="A2" i="1"/>
  <c r="D36" i="1" l="1"/>
  <c r="D13" i="1"/>
  <c r="D117" i="1" s="1"/>
</calcChain>
</file>

<file path=xl/sharedStrings.xml><?xml version="1.0" encoding="utf-8"?>
<sst xmlns="http://schemas.openxmlformats.org/spreadsheetml/2006/main" count="93" uniqueCount="83">
  <si>
    <t>BOGOTA  DISTRITO  CAPITAL</t>
  </si>
  <si>
    <t>ESTADO DE RESULTADOS</t>
  </si>
  <si>
    <t>DEL 01 DE ENERO  AL 31 DICIEMBRE  DE 2018</t>
  </si>
  <si>
    <t>(Cifras en Pesos)</t>
  </si>
  <si>
    <t>ACTIVIDADES ORDINARIAS</t>
  </si>
  <si>
    <t xml:space="preserve">INGRESOS </t>
  </si>
  <si>
    <t>OPERACIONES INTERINSTITUCIONALES</t>
  </si>
  <si>
    <t>FONDOS RECIBIDOS</t>
  </si>
  <si>
    <t>OPERACIONES DE ENLACE</t>
  </si>
  <si>
    <t>OPERACIONES SIN FLUJO DE EFECTIVO</t>
  </si>
  <si>
    <t>OTROS INGRESOS</t>
  </si>
  <si>
    <t>FINANCIEROS</t>
  </si>
  <si>
    <t>AJUSTE POR DIFERENCIA EN CAMBIO</t>
  </si>
  <si>
    <t>INGRESOS DIVERSOS</t>
  </si>
  <si>
    <t xml:space="preserve">ACUERDOS DE CONCESIÓN </t>
  </si>
  <si>
    <t>GANANCIAS POR LA APLICACIÓN DEL MÉTODO DE PARTICIPACIÓN PATRIMONIAL</t>
  </si>
  <si>
    <t>GANANCIAS POR ACTUALIZACIÓN DE INVENTARIOS</t>
  </si>
  <si>
    <t>GANANCIAS POR ACTUALIZACIÓN DE ACTIVOS BIOLÓGICOS</t>
  </si>
  <si>
    <t>IMPUESTO A LAS GANANCIAS DIFERIDO</t>
  </si>
  <si>
    <t>REVERSIÓN DE LAS PÉRDIDAS POR DETERIORO DE VALOR</t>
  </si>
  <si>
    <t xml:space="preserve">GASTOS 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</si>
  <si>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</si>
  <si>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</si>
  <si>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</si>
  <si>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</si>
  <si>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</si>
  <si>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</si>
  <si>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</si>
  <si>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</si>
  <si>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RECURSOS DESTINADOS A LA FINANCIACIÓN DEL SISTEMA GENERAL DE SEGURIDAD SOCIAL EN SALUD</t>
  </si>
  <si>
    <t>DETERIORO DE INVERSIONES</t>
  </si>
  <si>
    <t>DETERIORO DE CUENTAS POR COBRAR</t>
  </si>
  <si>
    <t>DETERIORO DE PRÉSTAMOS POR COBRAR</t>
  </si>
  <si>
    <t>DETERIORO DE INVENTARIOS</t>
  </si>
  <si>
    <t>DETERIORO DE PROPIEDADES, PLANTA Y EQUIPO</t>
  </si>
  <si>
    <t>DETERIORO DE PROPIEDADES DE INVERSIÓN</t>
  </si>
  <si>
    <t>DETERIORO DE ACTIVOS INTANGIBLES</t>
  </si>
  <si>
    <t>DETERIORO DE ACTIVOS BIOLÓGICOS AL COSTO</t>
  </si>
  <si>
    <t>DEPRECIACIÓN DE PROPIEDADES, PLANTA Y EQUIPO</t>
  </si>
  <si>
    <t>DEPRECIACIÓN DE PROPIEDADES DE INVERSIÓN</t>
  </si>
  <si>
    <t>AMORTIZACIÓN DE ACTIVOS BIOLÓGICOS AL COSTO</t>
  </si>
  <si>
    <t>DEPRECIACIÓN DE BIENES DE USO PÚBLICO</t>
  </si>
  <si>
    <t>DEPRECIACIÓN DE BIENES HISTÓRICOS Y CULTURALES</t>
  </si>
  <si>
    <t>AMORTIZACIÓN DE ACTIVOS INTANGIBLES</t>
  </si>
  <si>
    <t>PROVISIÓN LITIGIOS Y DEMANDAS</t>
  </si>
  <si>
    <t>PROVISIÓN POR GARANTÍAS</t>
  </si>
  <si>
    <t>PROVISIONES DIVERSAS</t>
  </si>
  <si>
    <t>DETERIORO DE BIENES DE USO PÚBLICO</t>
  </si>
  <si>
    <t>TRANSFERENCIAS</t>
  </si>
  <si>
    <t>SISTEMA GENERAL DE PARTICIPACIONES</t>
  </si>
  <si>
    <t>SISTEMA GENERAL DE REGALÍAS</t>
  </si>
  <si>
    <t>SISTEMA GENERAL DE SEGURIDAD SOCIAL EN SALUD</t>
  </si>
  <si>
    <t>OTRAS TRANSFERENCIAS</t>
  </si>
  <si>
    <t>SUBVENCIONES</t>
  </si>
  <si>
    <t>GASTO PUBLICO SOCIAL</t>
  </si>
  <si>
    <t xml:space="preserve">EDUCACION </t>
  </si>
  <si>
    <t>SALUD</t>
  </si>
  <si>
    <t>AGUA POTABLE Y SANEAMIENTO BASICO</t>
  </si>
  <si>
    <t>VIVIENDA</t>
  </si>
  <si>
    <t>RECREACION Y DEPORTE</t>
  </si>
  <si>
    <t>CULTURA</t>
  </si>
  <si>
    <t>DESARROLLO COMUNITARIO Y BIENESTAR SOCIAL</t>
  </si>
  <si>
    <t>MEDIO AMBIENTE</t>
  </si>
  <si>
    <t>SUBSIDIOS ASIFNADOS</t>
  </si>
  <si>
    <t>FONDOS ENTREGADOS</t>
  </si>
  <si>
    <t>OTROS GASTOS</t>
  </si>
  <si>
    <t>COMISIONES</t>
  </si>
  <si>
    <t>PÉRDIDAS POR LA APLICACIÓN DEL MÉTODO DE PARTICIPACIÓN PATRIMONIAL DE</t>
  </si>
  <si>
    <t>PÉRDIDAS POR ACTUALIZACIÓN DE INVENTARIOS</t>
  </si>
  <si>
    <t>PÉRDIDAS POR ACTUALIZACIÓN DE ACTIVOS BIOLÓGICOS</t>
  </si>
  <si>
    <t>IMPUESTO A LAS GANANCIAS CORRIENTE</t>
  </si>
  <si>
    <t>GASTOS DIVERSOS</t>
  </si>
  <si>
    <t>DEVOLUCIONES Y DESCUENTOS INGRESOS FISCALES</t>
  </si>
  <si>
    <t>DEVOLUCIONES, REBAJAS Y DESCUENTOS EN VENTA DE BIENES</t>
  </si>
  <si>
    <t>DEVOLUCIONES, REBAJAS Y DESCUENTOS EN VENTA DE SERVICIOS</t>
  </si>
  <si>
    <t>COSTOS Y GASTOS POR DISTRIBUIR</t>
  </si>
  <si>
    <t>EXCEDENTE O DEFICIT DEL EJERCICIO</t>
  </si>
  <si>
    <t>ALVARO SANDOVAL REYES</t>
  </si>
  <si>
    <t>MARCELA ROCIO MARQUEZ ARENAS</t>
  </si>
  <si>
    <t xml:space="preserve">Representante Legal </t>
  </si>
  <si>
    <t>Secretaria General</t>
  </si>
  <si>
    <t>DEYANIRA QUINTERO HERNANDEZ</t>
  </si>
  <si>
    <t>Contador  TP 37976-T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</si>
</sst>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(* #,##0.00_);_(* \(#,##0.00\);_(* &quot;-&quot;??_);_(@_)"/>
    <numFmt numFmtId="166" formatCode="_(* #,##0_);_(* \(#,##0\);_(* &quot;-&quot;??_);_(@_)"/>
    <numFmt numFmtId="167" formatCode="#,##0.0"/>
  </numFmts>
  <fonts count="14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0"/>
      <name val="Arial"/>
      <family val="2"/>
    </font>
    <font>
      <b/>
      <sz val="14"/>
      <color indexed="39"/>
      <name val="Arial"/>
      <family val="2"/>
    </font>
    <font>
      <sz val="10"/>
      <name val="Arial"/>
      <family val="2"/>
    </font>
    <font>
      <b/>
      <sz val="11"/>
      <color indexed="39"/>
      <name val="Arial"/>
      <family val="2"/>
    </font>
    <font>
      <sz val="11"/>
      <color indexed="39"/>
      <name val="Arial"/>
      <family val="2"/>
    </font>
    <font>
      <b/>
      <sz val="12"/>
      <color indexed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104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2" fillId="3" borderId="0" xfId="0" applyFont="1" applyFill="1" applyBorder="1"/>
    <xf numFmtId="0" fontId="1" fillId="2" borderId="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Continuous"/>
    </xf>
    <xf numFmtId="49" fontId="3" fillId="2" borderId="7" xfId="0" applyNumberFormat="1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Continuous"/>
    </xf>
    <xf numFmtId="0" fontId="3" fillId="3" borderId="1" xfId="0" applyFont="1" applyFill="1" applyBorder="1" applyAlignment="1">
      <alignment horizontal="center"/>
    </xf>
    <xf numFmtId="0" fontId="2" fillId="3" borderId="2" xfId="0" applyFont="1" applyFill="1" applyBorder="1" applyAlignment="1"/>
    <xf numFmtId="49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49" fontId="1" fillId="4" borderId="0" xfId="0" applyNumberFormat="1" applyFont="1" applyFill="1" applyBorder="1" applyAlignment="1" applyProtection="1">
      <alignment horizontal="center"/>
    </xf>
    <xf numFmtId="164" fontId="1" fillId="4" borderId="0" xfId="0" applyNumberFormat="1" applyFont="1" applyFill="1" applyBorder="1" applyAlignment="1" applyProtection="1">
      <alignment horizontal="center"/>
    </xf>
    <xf numFmtId="164" fontId="6" fillId="5" borderId="5" xfId="0" applyNumberFormat="1" applyFont="1" applyFill="1" applyBorder="1" applyAlignment="1" applyProtection="1">
      <alignment horizontal="center"/>
    </xf>
    <xf numFmtId="0" fontId="4" fillId="3" borderId="0" xfId="0" applyFont="1" applyFill="1" applyBorder="1"/>
    <xf numFmtId="49" fontId="5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Protection="1">
      <protection locked="0"/>
    </xf>
    <xf numFmtId="164" fontId="1" fillId="0" borderId="5" xfId="0" applyNumberFormat="1" applyFont="1" applyFill="1" applyBorder="1" applyAlignment="1" applyProtection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left" wrapText="1"/>
    </xf>
    <xf numFmtId="3" fontId="7" fillId="4" borderId="0" xfId="0" applyNumberFormat="1" applyFont="1" applyFill="1" applyBorder="1" applyProtection="1"/>
    <xf numFmtId="166" fontId="7" fillId="4" borderId="0" xfId="1" applyNumberFormat="1" applyFont="1" applyFill="1" applyBorder="1" applyAlignment="1">
      <alignment horizontal="left" wrapText="1"/>
    </xf>
    <xf numFmtId="3" fontId="1" fillId="4" borderId="0" xfId="0" applyNumberFormat="1" applyFont="1" applyFill="1" applyBorder="1" applyProtection="1"/>
    <xf numFmtId="3" fontId="1" fillId="0" borderId="5" xfId="0" applyNumberFormat="1" applyFont="1" applyFill="1" applyBorder="1" applyProtection="1"/>
    <xf numFmtId="0" fontId="5" fillId="3" borderId="0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49" fontId="9" fillId="4" borderId="0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4" borderId="0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Protection="1"/>
    <xf numFmtId="3" fontId="2" fillId="0" borderId="5" xfId="0" applyNumberFormat="1" applyFont="1" applyFill="1" applyBorder="1" applyProtection="1"/>
    <xf numFmtId="0" fontId="1" fillId="3" borderId="0" xfId="0" applyFont="1" applyFill="1"/>
    <xf numFmtId="0" fontId="2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5" borderId="0" xfId="0" applyFont="1" applyFill="1" applyBorder="1" applyProtection="1">
      <protection locked="0"/>
    </xf>
    <xf numFmtId="3" fontId="2" fillId="5" borderId="5" xfId="0" applyNumberFormat="1" applyFont="1" applyFill="1" applyBorder="1" applyProtection="1"/>
    <xf numFmtId="0" fontId="2" fillId="3" borderId="0" xfId="0" applyFont="1" applyFill="1"/>
    <xf numFmtId="3" fontId="2" fillId="6" borderId="0" xfId="0" applyNumberFormat="1" applyFont="1" applyFill="1" applyBorder="1" applyProtection="1"/>
    <xf numFmtId="0" fontId="2" fillId="3" borderId="0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Protection="1"/>
    <xf numFmtId="3" fontId="1" fillId="6" borderId="0" xfId="0" applyNumberFormat="1" applyFont="1" applyFill="1" applyBorder="1" applyProtection="1"/>
    <xf numFmtId="49" fontId="10" fillId="3" borderId="0" xfId="0" applyNumberFormat="1" applyFont="1" applyFill="1" applyBorder="1" applyAlignment="1">
      <alignment horizontal="center"/>
    </xf>
    <xf numFmtId="0" fontId="10" fillId="3" borderId="0" xfId="0" applyFont="1" applyFill="1" applyBorder="1"/>
    <xf numFmtId="49" fontId="2" fillId="3" borderId="0" xfId="0" applyNumberFormat="1" applyFont="1" applyFill="1" applyBorder="1" applyAlignment="1">
      <alignment horizontal="center"/>
    </xf>
    <xf numFmtId="0" fontId="2" fillId="3" borderId="5" xfId="0" applyFont="1" applyFill="1" applyBorder="1"/>
    <xf numFmtId="3" fontId="1" fillId="4" borderId="5" xfId="0" applyNumberFormat="1" applyFont="1" applyFill="1" applyBorder="1" applyProtection="1"/>
    <xf numFmtId="166" fontId="2" fillId="3" borderId="0" xfId="1" applyNumberFormat="1" applyFont="1" applyFill="1" applyBorder="1"/>
    <xf numFmtId="0" fontId="2" fillId="3" borderId="4" xfId="0" applyFont="1" applyFill="1" applyBorder="1"/>
    <xf numFmtId="49" fontId="5" fillId="4" borderId="0" xfId="0" applyNumberFormat="1" applyFont="1" applyFill="1" applyBorder="1" applyAlignment="1">
      <alignment horizontal="center"/>
    </xf>
    <xf numFmtId="3" fontId="11" fillId="4" borderId="9" xfId="0" applyNumberFormat="1" applyFont="1" applyFill="1" applyBorder="1" applyProtection="1"/>
    <xf numFmtId="0" fontId="2" fillId="3" borderId="0" xfId="0" applyFont="1" applyFill="1" applyProtection="1">
      <protection locked="0"/>
    </xf>
    <xf numFmtId="0" fontId="1" fillId="3" borderId="0" xfId="0" applyFont="1" applyFill="1" applyBorder="1" applyAlignment="1">
      <alignment horizontal="centerContinuous"/>
    </xf>
    <xf numFmtId="49" fontId="1" fillId="3" borderId="0" xfId="0" applyNumberFormat="1" applyFont="1" applyFill="1" applyBorder="1" applyAlignment="1">
      <alignment horizontal="center"/>
    </xf>
    <xf numFmtId="165" fontId="1" fillId="3" borderId="0" xfId="1" applyFont="1" applyFill="1" applyBorder="1" applyAlignment="1">
      <alignment horizontal="center"/>
    </xf>
    <xf numFmtId="0" fontId="1" fillId="3" borderId="0" xfId="0" applyFont="1" applyFill="1" applyBorder="1" applyProtection="1">
      <protection locked="0"/>
    </xf>
    <xf numFmtId="3" fontId="1" fillId="3" borderId="5" xfId="0" applyNumberFormat="1" applyFont="1" applyFill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0" xfId="0" applyFont="1" applyFill="1" applyBorder="1" applyAlignment="1" applyProtection="1">
      <alignment horizontal="center"/>
      <protection locked="0"/>
    </xf>
    <xf numFmtId="49" fontId="1" fillId="7" borderId="0" xfId="0" applyNumberFormat="1" applyFont="1" applyFill="1" applyBorder="1" applyAlignment="1" applyProtection="1">
      <alignment horizontal="center"/>
      <protection locked="0"/>
    </xf>
    <xf numFmtId="3" fontId="2" fillId="5" borderId="0" xfId="0" applyNumberFormat="1" applyFont="1" applyFill="1" applyBorder="1"/>
    <xf numFmtId="0" fontId="1" fillId="7" borderId="5" xfId="0" applyFont="1" applyFill="1" applyBorder="1" applyAlignment="1" applyProtection="1">
      <alignment horizontal="center"/>
      <protection locked="0"/>
    </xf>
    <xf numFmtId="167" fontId="1" fillId="7" borderId="0" xfId="0" applyNumberFormat="1" applyFont="1" applyFill="1" applyBorder="1" applyAlignment="1" applyProtection="1">
      <alignment horizontal="center"/>
      <protection locked="0"/>
    </xf>
    <xf numFmtId="49" fontId="1" fillId="7" borderId="4" xfId="0" applyNumberFormat="1" applyFont="1" applyFill="1" applyBorder="1" applyAlignment="1" applyProtection="1">
      <alignment horizontal="center"/>
      <protection locked="0"/>
    </xf>
    <xf numFmtId="49" fontId="1" fillId="7" borderId="0" xfId="0" applyNumberFormat="1" applyFont="1" applyFill="1" applyBorder="1" applyAlignment="1" applyProtection="1">
      <alignment horizontal="center"/>
      <protection locked="0"/>
    </xf>
    <xf numFmtId="49" fontId="1" fillId="7" borderId="5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3" fontId="1" fillId="7" borderId="4" xfId="0" applyNumberFormat="1" applyFont="1" applyFill="1" applyBorder="1" applyAlignment="1" applyProtection="1">
      <alignment horizontal="center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/>
    <xf numFmtId="0" fontId="2" fillId="0" borderId="5" xfId="0" applyFont="1" applyBorder="1"/>
    <xf numFmtId="3" fontId="1" fillId="7" borderId="4" xfId="0" applyNumberFormat="1" applyFont="1" applyFill="1" applyBorder="1" applyAlignment="1" applyProtection="1">
      <alignment horizontal="center"/>
      <protection locked="0"/>
    </xf>
    <xf numFmtId="3" fontId="1" fillId="7" borderId="0" xfId="0" applyNumberFormat="1" applyFont="1" applyFill="1" applyBorder="1" applyAlignment="1" applyProtection="1">
      <alignment horizontal="center"/>
      <protection locked="0"/>
    </xf>
    <xf numFmtId="3" fontId="1" fillId="7" borderId="5" xfId="0" applyNumberFormat="1" applyFont="1" applyFill="1" applyBorder="1" applyAlignment="1" applyProtection="1">
      <alignment horizontal="center"/>
      <protection locked="0"/>
    </xf>
    <xf numFmtId="0" fontId="2" fillId="7" borderId="6" xfId="0" applyFont="1" applyFill="1" applyBorder="1" applyAlignment="1" applyProtection="1">
      <alignment horizontal="center"/>
      <protection locked="0"/>
    </xf>
    <xf numFmtId="0" fontId="2" fillId="7" borderId="7" xfId="0" applyFont="1" applyFill="1" applyBorder="1" applyAlignment="1" applyProtection="1">
      <alignment horizontal="centerContinuous"/>
      <protection locked="0"/>
    </xf>
    <xf numFmtId="49" fontId="2" fillId="7" borderId="7" xfId="0" applyNumberFormat="1" applyFont="1" applyFill="1" applyBorder="1" applyAlignment="1" applyProtection="1">
      <alignment horizontal="center"/>
      <protection locked="0"/>
    </xf>
    <xf numFmtId="0" fontId="2" fillId="7" borderId="8" xfId="0" applyFont="1" applyFill="1" applyBorder="1" applyAlignment="1" applyProtection="1">
      <alignment horizontal="centerContinuous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49" fontId="2" fillId="3" borderId="0" xfId="0" applyNumberFormat="1" applyFont="1" applyFill="1" applyBorder="1" applyAlignment="1" applyProtection="1">
      <alignment horizontal="center"/>
      <protection locked="0"/>
    </xf>
    <xf numFmtId="0" fontId="12" fillId="3" borderId="0" xfId="0" quotePrefix="1" applyFont="1" applyFill="1" applyBorder="1" applyAlignment="1">
      <alignment horizontal="center"/>
    </xf>
    <xf numFmtId="0" fontId="13" fillId="3" borderId="0" xfId="0" applyFont="1" applyFill="1" applyBorder="1"/>
    <xf numFmtId="49" fontId="13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Protection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yanira.quintero/Desktop/BACKUP%2030052017%20EQUIP%20ANTIG/UAERMV2018/ESTADOS%20CONTABLES%202018/TRIMESTRE%204/CONTRALORIA/DICIEMBRE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yanira.quintero/Desktop/BACKUP%2030052017%20EQUIP%20ANTIG/UAERMV2018/ESTADOS%20CONTABLES%202018/TRIMESTRE%204/CONTRALORIA/PARA%20ENTREGAR%20DICIEMBRE%20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CGN-2005-002"/>
      <sheetName val="DDC-2007-100"/>
      <sheetName val="BG1"/>
      <sheetName val="ACTIVIDAD "/>
      <sheetName val="Hoja1"/>
      <sheetName val="BGENERAL"/>
      <sheetName val="ESTCAMBIOS "/>
      <sheetName val="Hoja5"/>
      <sheetName val="Hoja9"/>
      <sheetName val="Hoja7"/>
    </sheetNames>
    <sheetDataSet>
      <sheetData sheetId="0">
        <row r="235">
          <cell r="H235">
            <v>485642514</v>
          </cell>
        </row>
        <row r="3729">
          <cell r="H3729">
            <v>127869648799</v>
          </cell>
        </row>
        <row r="3733">
          <cell r="H3733">
            <v>0</v>
          </cell>
        </row>
        <row r="3736">
          <cell r="H3736">
            <v>0</v>
          </cell>
        </row>
        <row r="3746">
          <cell r="H3746">
            <v>837295450</v>
          </cell>
        </row>
        <row r="3784">
          <cell r="H3784">
            <v>0</v>
          </cell>
        </row>
        <row r="3803">
          <cell r="H3803">
            <v>2819881734</v>
          </cell>
        </row>
        <row r="3839">
          <cell r="H3839">
            <v>0</v>
          </cell>
        </row>
        <row r="3844">
          <cell r="H3844">
            <v>0</v>
          </cell>
        </row>
        <row r="3849">
          <cell r="H3849">
            <v>0</v>
          </cell>
        </row>
        <row r="3854">
          <cell r="H3854">
            <v>0</v>
          </cell>
        </row>
        <row r="3859">
          <cell r="H3859">
            <v>0</v>
          </cell>
        </row>
        <row r="3862">
          <cell r="H3862">
            <v>0</v>
          </cell>
        </row>
        <row r="3867">
          <cell r="H3867">
            <v>0</v>
          </cell>
        </row>
        <row r="3886">
          <cell r="H3886">
            <v>0</v>
          </cell>
        </row>
        <row r="3897">
          <cell r="B3897" t="str">
            <v>DE ADMINISTRACIÓN Y OPERACIÓN</v>
          </cell>
        </row>
        <row r="3898">
          <cell r="H3898">
            <v>7514284101</v>
          </cell>
        </row>
        <row r="3913">
          <cell r="H3913">
            <v>1012618098</v>
          </cell>
        </row>
        <row r="3923">
          <cell r="H3923">
            <v>1457169856</v>
          </cell>
        </row>
        <row r="3933">
          <cell r="H3933">
            <v>491409700</v>
          </cell>
        </row>
        <row r="3938">
          <cell r="H3938">
            <v>4995396568</v>
          </cell>
        </row>
        <row r="3949">
          <cell r="H3949">
            <v>1283641725</v>
          </cell>
        </row>
        <row r="3963">
          <cell r="H3963">
            <v>8941256155</v>
          </cell>
        </row>
        <row r="4032">
          <cell r="H4032">
            <v>0</v>
          </cell>
        </row>
        <row r="4055">
          <cell r="H4055">
            <v>0</v>
          </cell>
        </row>
        <row r="4173">
          <cell r="B4173" t="str">
            <v>DETERIORO, DEPRECIACIONES, AMORTIZACIONES Y PROVISIONES</v>
          </cell>
        </row>
        <row r="4174">
          <cell r="H4174">
            <v>0</v>
          </cell>
        </row>
        <row r="4181">
          <cell r="H4181">
            <v>782038196</v>
          </cell>
        </row>
        <row r="4199">
          <cell r="H4199">
            <v>0</v>
          </cell>
        </row>
        <row r="4202">
          <cell r="H4202">
            <v>0</v>
          </cell>
        </row>
        <row r="4211">
          <cell r="H4211">
            <v>94264980</v>
          </cell>
        </row>
        <row r="4233">
          <cell r="H4233">
            <v>0</v>
          </cell>
        </row>
        <row r="4236">
          <cell r="H4236">
            <v>0</v>
          </cell>
        </row>
        <row r="4246">
          <cell r="H4246">
            <v>0</v>
          </cell>
        </row>
        <row r="4251">
          <cell r="H4251">
            <v>3633858035</v>
          </cell>
        </row>
        <row r="4268">
          <cell r="H4268">
            <v>0</v>
          </cell>
        </row>
        <row r="4270">
          <cell r="H4270">
            <v>0</v>
          </cell>
        </row>
        <row r="4275">
          <cell r="H4275">
            <v>0</v>
          </cell>
        </row>
        <row r="4288">
          <cell r="H4288">
            <v>0</v>
          </cell>
        </row>
        <row r="4296">
          <cell r="H4296">
            <v>0</v>
          </cell>
        </row>
        <row r="4305">
          <cell r="H4305">
            <v>264543190</v>
          </cell>
        </row>
        <row r="4312">
          <cell r="H4312">
            <v>0</v>
          </cell>
        </row>
        <row r="4316">
          <cell r="H4316">
            <v>0</v>
          </cell>
        </row>
        <row r="4327">
          <cell r="H4327">
            <v>0</v>
          </cell>
        </row>
        <row r="4342">
          <cell r="H4342">
            <v>0</v>
          </cell>
        </row>
        <row r="4352">
          <cell r="H4352">
            <v>0</v>
          </cell>
        </row>
        <row r="4366">
          <cell r="H4366">
            <v>0</v>
          </cell>
        </row>
        <row r="4381">
          <cell r="H4381">
            <v>0</v>
          </cell>
        </row>
        <row r="4397">
          <cell r="H4397">
            <v>0</v>
          </cell>
        </row>
        <row r="4406">
          <cell r="H4406">
            <v>0</v>
          </cell>
        </row>
        <row r="4420">
          <cell r="H4420">
            <v>0</v>
          </cell>
        </row>
        <row r="4429">
          <cell r="H4429">
            <v>0</v>
          </cell>
        </row>
        <row r="4438">
          <cell r="H4438">
            <v>0</v>
          </cell>
        </row>
        <row r="4447">
          <cell r="H4447">
            <v>0</v>
          </cell>
        </row>
        <row r="4456">
          <cell r="H4456">
            <v>96570907287</v>
          </cell>
        </row>
        <row r="4465">
          <cell r="H4465">
            <v>0</v>
          </cell>
        </row>
        <row r="4476">
          <cell r="H4476">
            <v>0</v>
          </cell>
        </row>
        <row r="4526">
          <cell r="H4526">
            <v>0</v>
          </cell>
        </row>
        <row r="4530">
          <cell r="H4530">
            <v>0</v>
          </cell>
        </row>
        <row r="4533">
          <cell r="H4533">
            <v>0</v>
          </cell>
        </row>
        <row r="4543">
          <cell r="H4543">
            <v>12877829</v>
          </cell>
        </row>
        <row r="4549">
          <cell r="H4549">
            <v>0</v>
          </cell>
        </row>
        <row r="4568">
          <cell r="H4568">
            <v>0</v>
          </cell>
        </row>
        <row r="4611">
          <cell r="H4611">
            <v>0</v>
          </cell>
        </row>
        <row r="4616">
          <cell r="H4616">
            <v>0</v>
          </cell>
        </row>
        <row r="4621">
          <cell r="H4621">
            <v>0</v>
          </cell>
        </row>
        <row r="4626">
          <cell r="H4626">
            <v>0</v>
          </cell>
        </row>
        <row r="4629">
          <cell r="H4629">
            <v>0</v>
          </cell>
        </row>
        <row r="4634">
          <cell r="H4634">
            <v>0</v>
          </cell>
        </row>
        <row r="4637">
          <cell r="H4637">
            <v>0</v>
          </cell>
        </row>
        <row r="4656">
          <cell r="H4656">
            <v>412867087</v>
          </cell>
        </row>
        <row r="4681">
          <cell r="H4681">
            <v>0</v>
          </cell>
        </row>
        <row r="4737">
          <cell r="H4737">
            <v>0</v>
          </cell>
        </row>
        <row r="4743">
          <cell r="H4743">
            <v>0</v>
          </cell>
        </row>
        <row r="4759">
          <cell r="H4759">
            <v>0</v>
          </cell>
        </row>
      </sheetData>
      <sheetData sheetId="1">
        <row r="12">
          <cell r="F12">
            <v>46700654997</v>
          </cell>
        </row>
      </sheetData>
      <sheetData sheetId="2"/>
      <sheetData sheetId="3"/>
      <sheetData sheetId="4">
        <row r="117">
          <cell r="D117">
            <v>4059693176</v>
          </cell>
        </row>
      </sheetData>
      <sheetData sheetId="5"/>
      <sheetData sheetId="6">
        <row r="3">
          <cell r="A3" t="str">
            <v>UNIDAD ADMINISTRATIVA ESPECIAL DE REHABILITACION Y MANTENIMIENTO VIAL</v>
          </cell>
        </row>
        <row r="9">
          <cell r="K9">
            <v>43100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CGN-2005-002"/>
      <sheetName val="DDC-2007-100"/>
      <sheetName val="ESTADO DE RESULTADOS"/>
      <sheetName val="SITUCION FINANCIERA"/>
      <sheetName val="ESTCAMBIOS"/>
      <sheetName val="Hoja6"/>
      <sheetName val="Hoja2"/>
      <sheetName val="Hoja4"/>
      <sheetName val="Hoja1"/>
      <sheetName val="Hoja3"/>
      <sheetName val="ACTIVIDAD PRU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F70D-BED4-4D19-B995-A090D7CBD1B5}">
  <sheetPr>
    <pageSetUpPr fitToPage="1"/>
  </sheetPr>
  <dimension ref="A1:IK326"/>
  <sheetViews>
    <sheetView showGridLines="0" tabSelected="1" zoomScale="85" zoomScaleNormal="85" workbookViewId="0">
      <selection activeCell="C119" sqref="C119"/>
    </sheetView>
  </sheetViews>
  <sheetFormatPr baseColWidth="10" defaultRowHeight="14.25" x14ac:dyDescent="0.2"/>
  <cols>
    <col min="1" max="1" width="9.85546875" style="102" customWidth="1"/>
    <col min="2" max="2" width="48.7109375" style="51" customWidth="1"/>
    <col min="3" max="3" width="16.85546875" style="103" customWidth="1"/>
    <col min="4" max="4" width="34.140625" style="4" customWidth="1"/>
    <col min="5" max="5" width="1.85546875" style="4" customWidth="1"/>
    <col min="6" max="6" width="6.42578125" style="4" customWidth="1"/>
    <col min="7" max="256" width="11.42578125" style="4"/>
    <col min="257" max="257" width="9.85546875" style="4" customWidth="1"/>
    <col min="258" max="258" width="48.7109375" style="4" customWidth="1"/>
    <col min="259" max="259" width="16.85546875" style="4" customWidth="1"/>
    <col min="260" max="260" width="34.140625" style="4" customWidth="1"/>
    <col min="261" max="261" width="1.85546875" style="4" customWidth="1"/>
    <col min="262" max="262" width="6.42578125" style="4" customWidth="1"/>
    <col min="263" max="512" width="11.42578125" style="4"/>
    <col min="513" max="513" width="9.85546875" style="4" customWidth="1"/>
    <col min="514" max="514" width="48.7109375" style="4" customWidth="1"/>
    <col min="515" max="515" width="16.85546875" style="4" customWidth="1"/>
    <col min="516" max="516" width="34.140625" style="4" customWidth="1"/>
    <col min="517" max="517" width="1.85546875" style="4" customWidth="1"/>
    <col min="518" max="518" width="6.42578125" style="4" customWidth="1"/>
    <col min="519" max="768" width="11.42578125" style="4"/>
    <col min="769" max="769" width="9.85546875" style="4" customWidth="1"/>
    <col min="770" max="770" width="48.7109375" style="4" customWidth="1"/>
    <col min="771" max="771" width="16.85546875" style="4" customWidth="1"/>
    <col min="772" max="772" width="34.140625" style="4" customWidth="1"/>
    <col min="773" max="773" width="1.85546875" style="4" customWidth="1"/>
    <col min="774" max="774" width="6.42578125" style="4" customWidth="1"/>
    <col min="775" max="1024" width="11.42578125" style="4"/>
    <col min="1025" max="1025" width="9.85546875" style="4" customWidth="1"/>
    <col min="1026" max="1026" width="48.7109375" style="4" customWidth="1"/>
    <col min="1027" max="1027" width="16.85546875" style="4" customWidth="1"/>
    <col min="1028" max="1028" width="34.140625" style="4" customWidth="1"/>
    <col min="1029" max="1029" width="1.85546875" style="4" customWidth="1"/>
    <col min="1030" max="1030" width="6.42578125" style="4" customWidth="1"/>
    <col min="1031" max="1280" width="11.42578125" style="4"/>
    <col min="1281" max="1281" width="9.85546875" style="4" customWidth="1"/>
    <col min="1282" max="1282" width="48.7109375" style="4" customWidth="1"/>
    <col min="1283" max="1283" width="16.85546875" style="4" customWidth="1"/>
    <col min="1284" max="1284" width="34.140625" style="4" customWidth="1"/>
    <col min="1285" max="1285" width="1.85546875" style="4" customWidth="1"/>
    <col min="1286" max="1286" width="6.42578125" style="4" customWidth="1"/>
    <col min="1287" max="1536" width="11.42578125" style="4"/>
    <col min="1537" max="1537" width="9.85546875" style="4" customWidth="1"/>
    <col min="1538" max="1538" width="48.7109375" style="4" customWidth="1"/>
    <col min="1539" max="1539" width="16.85546875" style="4" customWidth="1"/>
    <col min="1540" max="1540" width="34.140625" style="4" customWidth="1"/>
    <col min="1541" max="1541" width="1.85546875" style="4" customWidth="1"/>
    <col min="1542" max="1542" width="6.42578125" style="4" customWidth="1"/>
    <col min="1543" max="1792" width="11.42578125" style="4"/>
    <col min="1793" max="1793" width="9.85546875" style="4" customWidth="1"/>
    <col min="1794" max="1794" width="48.7109375" style="4" customWidth="1"/>
    <col min="1795" max="1795" width="16.85546875" style="4" customWidth="1"/>
    <col min="1796" max="1796" width="34.140625" style="4" customWidth="1"/>
    <col min="1797" max="1797" width="1.85546875" style="4" customWidth="1"/>
    <col min="1798" max="1798" width="6.42578125" style="4" customWidth="1"/>
    <col min="1799" max="2048" width="11.42578125" style="4"/>
    <col min="2049" max="2049" width="9.85546875" style="4" customWidth="1"/>
    <col min="2050" max="2050" width="48.7109375" style="4" customWidth="1"/>
    <col min="2051" max="2051" width="16.85546875" style="4" customWidth="1"/>
    <col min="2052" max="2052" width="34.140625" style="4" customWidth="1"/>
    <col min="2053" max="2053" width="1.85546875" style="4" customWidth="1"/>
    <col min="2054" max="2054" width="6.42578125" style="4" customWidth="1"/>
    <col min="2055" max="2304" width="11.42578125" style="4"/>
    <col min="2305" max="2305" width="9.85546875" style="4" customWidth="1"/>
    <col min="2306" max="2306" width="48.7109375" style="4" customWidth="1"/>
    <col min="2307" max="2307" width="16.85546875" style="4" customWidth="1"/>
    <col min="2308" max="2308" width="34.140625" style="4" customWidth="1"/>
    <col min="2309" max="2309" width="1.85546875" style="4" customWidth="1"/>
    <col min="2310" max="2310" width="6.42578125" style="4" customWidth="1"/>
    <col min="2311" max="2560" width="11.42578125" style="4"/>
    <col min="2561" max="2561" width="9.85546875" style="4" customWidth="1"/>
    <col min="2562" max="2562" width="48.7109375" style="4" customWidth="1"/>
    <col min="2563" max="2563" width="16.85546875" style="4" customWidth="1"/>
    <col min="2564" max="2564" width="34.140625" style="4" customWidth="1"/>
    <col min="2565" max="2565" width="1.85546875" style="4" customWidth="1"/>
    <col min="2566" max="2566" width="6.42578125" style="4" customWidth="1"/>
    <col min="2567" max="2816" width="11.42578125" style="4"/>
    <col min="2817" max="2817" width="9.85546875" style="4" customWidth="1"/>
    <col min="2818" max="2818" width="48.7109375" style="4" customWidth="1"/>
    <col min="2819" max="2819" width="16.85546875" style="4" customWidth="1"/>
    <col min="2820" max="2820" width="34.140625" style="4" customWidth="1"/>
    <col min="2821" max="2821" width="1.85546875" style="4" customWidth="1"/>
    <col min="2822" max="2822" width="6.42578125" style="4" customWidth="1"/>
    <col min="2823" max="3072" width="11.42578125" style="4"/>
    <col min="3073" max="3073" width="9.85546875" style="4" customWidth="1"/>
    <col min="3074" max="3074" width="48.7109375" style="4" customWidth="1"/>
    <col min="3075" max="3075" width="16.85546875" style="4" customWidth="1"/>
    <col min="3076" max="3076" width="34.140625" style="4" customWidth="1"/>
    <col min="3077" max="3077" width="1.85546875" style="4" customWidth="1"/>
    <col min="3078" max="3078" width="6.42578125" style="4" customWidth="1"/>
    <col min="3079" max="3328" width="11.42578125" style="4"/>
    <col min="3329" max="3329" width="9.85546875" style="4" customWidth="1"/>
    <col min="3330" max="3330" width="48.7109375" style="4" customWidth="1"/>
    <col min="3331" max="3331" width="16.85546875" style="4" customWidth="1"/>
    <col min="3332" max="3332" width="34.140625" style="4" customWidth="1"/>
    <col min="3333" max="3333" width="1.85546875" style="4" customWidth="1"/>
    <col min="3334" max="3334" width="6.42578125" style="4" customWidth="1"/>
    <col min="3335" max="3584" width="11.42578125" style="4"/>
    <col min="3585" max="3585" width="9.85546875" style="4" customWidth="1"/>
    <col min="3586" max="3586" width="48.7109375" style="4" customWidth="1"/>
    <col min="3587" max="3587" width="16.85546875" style="4" customWidth="1"/>
    <col min="3588" max="3588" width="34.140625" style="4" customWidth="1"/>
    <col min="3589" max="3589" width="1.85546875" style="4" customWidth="1"/>
    <col min="3590" max="3590" width="6.42578125" style="4" customWidth="1"/>
    <col min="3591" max="3840" width="11.42578125" style="4"/>
    <col min="3841" max="3841" width="9.85546875" style="4" customWidth="1"/>
    <col min="3842" max="3842" width="48.7109375" style="4" customWidth="1"/>
    <col min="3843" max="3843" width="16.85546875" style="4" customWidth="1"/>
    <col min="3844" max="3844" width="34.140625" style="4" customWidth="1"/>
    <col min="3845" max="3845" width="1.85546875" style="4" customWidth="1"/>
    <col min="3846" max="3846" width="6.42578125" style="4" customWidth="1"/>
    <col min="3847" max="4096" width="11.42578125" style="4"/>
    <col min="4097" max="4097" width="9.85546875" style="4" customWidth="1"/>
    <col min="4098" max="4098" width="48.7109375" style="4" customWidth="1"/>
    <col min="4099" max="4099" width="16.85546875" style="4" customWidth="1"/>
    <col min="4100" max="4100" width="34.140625" style="4" customWidth="1"/>
    <col min="4101" max="4101" width="1.85546875" style="4" customWidth="1"/>
    <col min="4102" max="4102" width="6.42578125" style="4" customWidth="1"/>
    <col min="4103" max="4352" width="11.42578125" style="4"/>
    <col min="4353" max="4353" width="9.85546875" style="4" customWidth="1"/>
    <col min="4354" max="4354" width="48.7109375" style="4" customWidth="1"/>
    <col min="4355" max="4355" width="16.85546875" style="4" customWidth="1"/>
    <col min="4356" max="4356" width="34.140625" style="4" customWidth="1"/>
    <col min="4357" max="4357" width="1.85546875" style="4" customWidth="1"/>
    <col min="4358" max="4358" width="6.42578125" style="4" customWidth="1"/>
    <col min="4359" max="4608" width="11.42578125" style="4"/>
    <col min="4609" max="4609" width="9.85546875" style="4" customWidth="1"/>
    <col min="4610" max="4610" width="48.7109375" style="4" customWidth="1"/>
    <col min="4611" max="4611" width="16.85546875" style="4" customWidth="1"/>
    <col min="4612" max="4612" width="34.140625" style="4" customWidth="1"/>
    <col min="4613" max="4613" width="1.85546875" style="4" customWidth="1"/>
    <col min="4614" max="4614" width="6.42578125" style="4" customWidth="1"/>
    <col min="4615" max="4864" width="11.42578125" style="4"/>
    <col min="4865" max="4865" width="9.85546875" style="4" customWidth="1"/>
    <col min="4866" max="4866" width="48.7109375" style="4" customWidth="1"/>
    <col min="4867" max="4867" width="16.85546875" style="4" customWidth="1"/>
    <col min="4868" max="4868" width="34.140625" style="4" customWidth="1"/>
    <col min="4869" max="4869" width="1.85546875" style="4" customWidth="1"/>
    <col min="4870" max="4870" width="6.42578125" style="4" customWidth="1"/>
    <col min="4871" max="5120" width="11.42578125" style="4"/>
    <col min="5121" max="5121" width="9.85546875" style="4" customWidth="1"/>
    <col min="5122" max="5122" width="48.7109375" style="4" customWidth="1"/>
    <col min="5123" max="5123" width="16.85546875" style="4" customWidth="1"/>
    <col min="5124" max="5124" width="34.140625" style="4" customWidth="1"/>
    <col min="5125" max="5125" width="1.85546875" style="4" customWidth="1"/>
    <col min="5126" max="5126" width="6.42578125" style="4" customWidth="1"/>
    <col min="5127" max="5376" width="11.42578125" style="4"/>
    <col min="5377" max="5377" width="9.85546875" style="4" customWidth="1"/>
    <col min="5378" max="5378" width="48.7109375" style="4" customWidth="1"/>
    <col min="5379" max="5379" width="16.85546875" style="4" customWidth="1"/>
    <col min="5380" max="5380" width="34.140625" style="4" customWidth="1"/>
    <col min="5381" max="5381" width="1.85546875" style="4" customWidth="1"/>
    <col min="5382" max="5382" width="6.42578125" style="4" customWidth="1"/>
    <col min="5383" max="5632" width="11.42578125" style="4"/>
    <col min="5633" max="5633" width="9.85546875" style="4" customWidth="1"/>
    <col min="5634" max="5634" width="48.7109375" style="4" customWidth="1"/>
    <col min="5635" max="5635" width="16.85546875" style="4" customWidth="1"/>
    <col min="5636" max="5636" width="34.140625" style="4" customWidth="1"/>
    <col min="5637" max="5637" width="1.85546875" style="4" customWidth="1"/>
    <col min="5638" max="5638" width="6.42578125" style="4" customWidth="1"/>
    <col min="5639" max="5888" width="11.42578125" style="4"/>
    <col min="5889" max="5889" width="9.85546875" style="4" customWidth="1"/>
    <col min="5890" max="5890" width="48.7109375" style="4" customWidth="1"/>
    <col min="5891" max="5891" width="16.85546875" style="4" customWidth="1"/>
    <col min="5892" max="5892" width="34.140625" style="4" customWidth="1"/>
    <col min="5893" max="5893" width="1.85546875" style="4" customWidth="1"/>
    <col min="5894" max="5894" width="6.42578125" style="4" customWidth="1"/>
    <col min="5895" max="6144" width="11.42578125" style="4"/>
    <col min="6145" max="6145" width="9.85546875" style="4" customWidth="1"/>
    <col min="6146" max="6146" width="48.7109375" style="4" customWidth="1"/>
    <col min="6147" max="6147" width="16.85546875" style="4" customWidth="1"/>
    <col min="6148" max="6148" width="34.140625" style="4" customWidth="1"/>
    <col min="6149" max="6149" width="1.85546875" style="4" customWidth="1"/>
    <col min="6150" max="6150" width="6.42578125" style="4" customWidth="1"/>
    <col min="6151" max="6400" width="11.42578125" style="4"/>
    <col min="6401" max="6401" width="9.85546875" style="4" customWidth="1"/>
    <col min="6402" max="6402" width="48.7109375" style="4" customWidth="1"/>
    <col min="6403" max="6403" width="16.85546875" style="4" customWidth="1"/>
    <col min="6404" max="6404" width="34.140625" style="4" customWidth="1"/>
    <col min="6405" max="6405" width="1.85546875" style="4" customWidth="1"/>
    <col min="6406" max="6406" width="6.42578125" style="4" customWidth="1"/>
    <col min="6407" max="6656" width="11.42578125" style="4"/>
    <col min="6657" max="6657" width="9.85546875" style="4" customWidth="1"/>
    <col min="6658" max="6658" width="48.7109375" style="4" customWidth="1"/>
    <col min="6659" max="6659" width="16.85546875" style="4" customWidth="1"/>
    <col min="6660" max="6660" width="34.140625" style="4" customWidth="1"/>
    <col min="6661" max="6661" width="1.85546875" style="4" customWidth="1"/>
    <col min="6662" max="6662" width="6.42578125" style="4" customWidth="1"/>
    <col min="6663" max="6912" width="11.42578125" style="4"/>
    <col min="6913" max="6913" width="9.85546875" style="4" customWidth="1"/>
    <col min="6914" max="6914" width="48.7109375" style="4" customWidth="1"/>
    <col min="6915" max="6915" width="16.85546875" style="4" customWidth="1"/>
    <col min="6916" max="6916" width="34.140625" style="4" customWidth="1"/>
    <col min="6917" max="6917" width="1.85546875" style="4" customWidth="1"/>
    <col min="6918" max="6918" width="6.42578125" style="4" customWidth="1"/>
    <col min="6919" max="7168" width="11.42578125" style="4"/>
    <col min="7169" max="7169" width="9.85546875" style="4" customWidth="1"/>
    <col min="7170" max="7170" width="48.7109375" style="4" customWidth="1"/>
    <col min="7171" max="7171" width="16.85546875" style="4" customWidth="1"/>
    <col min="7172" max="7172" width="34.140625" style="4" customWidth="1"/>
    <col min="7173" max="7173" width="1.85546875" style="4" customWidth="1"/>
    <col min="7174" max="7174" width="6.42578125" style="4" customWidth="1"/>
    <col min="7175" max="7424" width="11.42578125" style="4"/>
    <col min="7425" max="7425" width="9.85546875" style="4" customWidth="1"/>
    <col min="7426" max="7426" width="48.7109375" style="4" customWidth="1"/>
    <col min="7427" max="7427" width="16.85546875" style="4" customWidth="1"/>
    <col min="7428" max="7428" width="34.140625" style="4" customWidth="1"/>
    <col min="7429" max="7429" width="1.85546875" style="4" customWidth="1"/>
    <col min="7430" max="7430" width="6.42578125" style="4" customWidth="1"/>
    <col min="7431" max="7680" width="11.42578125" style="4"/>
    <col min="7681" max="7681" width="9.85546875" style="4" customWidth="1"/>
    <col min="7682" max="7682" width="48.7109375" style="4" customWidth="1"/>
    <col min="7683" max="7683" width="16.85546875" style="4" customWidth="1"/>
    <col min="7684" max="7684" width="34.140625" style="4" customWidth="1"/>
    <col min="7685" max="7685" width="1.85546875" style="4" customWidth="1"/>
    <col min="7686" max="7686" width="6.42578125" style="4" customWidth="1"/>
    <col min="7687" max="7936" width="11.42578125" style="4"/>
    <col min="7937" max="7937" width="9.85546875" style="4" customWidth="1"/>
    <col min="7938" max="7938" width="48.7109375" style="4" customWidth="1"/>
    <col min="7939" max="7939" width="16.85546875" style="4" customWidth="1"/>
    <col min="7940" max="7940" width="34.140625" style="4" customWidth="1"/>
    <col min="7941" max="7941" width="1.85546875" style="4" customWidth="1"/>
    <col min="7942" max="7942" width="6.42578125" style="4" customWidth="1"/>
    <col min="7943" max="8192" width="11.42578125" style="4"/>
    <col min="8193" max="8193" width="9.85546875" style="4" customWidth="1"/>
    <col min="8194" max="8194" width="48.7109375" style="4" customWidth="1"/>
    <col min="8195" max="8195" width="16.85546875" style="4" customWidth="1"/>
    <col min="8196" max="8196" width="34.140625" style="4" customWidth="1"/>
    <col min="8197" max="8197" width="1.85546875" style="4" customWidth="1"/>
    <col min="8198" max="8198" width="6.42578125" style="4" customWidth="1"/>
    <col min="8199" max="8448" width="11.42578125" style="4"/>
    <col min="8449" max="8449" width="9.85546875" style="4" customWidth="1"/>
    <col min="8450" max="8450" width="48.7109375" style="4" customWidth="1"/>
    <col min="8451" max="8451" width="16.85546875" style="4" customWidth="1"/>
    <col min="8452" max="8452" width="34.140625" style="4" customWidth="1"/>
    <col min="8453" max="8453" width="1.85546875" style="4" customWidth="1"/>
    <col min="8454" max="8454" width="6.42578125" style="4" customWidth="1"/>
    <col min="8455" max="8704" width="11.42578125" style="4"/>
    <col min="8705" max="8705" width="9.85546875" style="4" customWidth="1"/>
    <col min="8706" max="8706" width="48.7109375" style="4" customWidth="1"/>
    <col min="8707" max="8707" width="16.85546875" style="4" customWidth="1"/>
    <col min="8708" max="8708" width="34.140625" style="4" customWidth="1"/>
    <col min="8709" max="8709" width="1.85546875" style="4" customWidth="1"/>
    <col min="8710" max="8710" width="6.42578125" style="4" customWidth="1"/>
    <col min="8711" max="8960" width="11.42578125" style="4"/>
    <col min="8961" max="8961" width="9.85546875" style="4" customWidth="1"/>
    <col min="8962" max="8962" width="48.7109375" style="4" customWidth="1"/>
    <col min="8963" max="8963" width="16.85546875" style="4" customWidth="1"/>
    <col min="8964" max="8964" width="34.140625" style="4" customWidth="1"/>
    <col min="8965" max="8965" width="1.85546875" style="4" customWidth="1"/>
    <col min="8966" max="8966" width="6.42578125" style="4" customWidth="1"/>
    <col min="8967" max="9216" width="11.42578125" style="4"/>
    <col min="9217" max="9217" width="9.85546875" style="4" customWidth="1"/>
    <col min="9218" max="9218" width="48.7109375" style="4" customWidth="1"/>
    <col min="9219" max="9219" width="16.85546875" style="4" customWidth="1"/>
    <col min="9220" max="9220" width="34.140625" style="4" customWidth="1"/>
    <col min="9221" max="9221" width="1.85546875" style="4" customWidth="1"/>
    <col min="9222" max="9222" width="6.42578125" style="4" customWidth="1"/>
    <col min="9223" max="9472" width="11.42578125" style="4"/>
    <col min="9473" max="9473" width="9.85546875" style="4" customWidth="1"/>
    <col min="9474" max="9474" width="48.7109375" style="4" customWidth="1"/>
    <col min="9475" max="9475" width="16.85546875" style="4" customWidth="1"/>
    <col min="9476" max="9476" width="34.140625" style="4" customWidth="1"/>
    <col min="9477" max="9477" width="1.85546875" style="4" customWidth="1"/>
    <col min="9478" max="9478" width="6.42578125" style="4" customWidth="1"/>
    <col min="9479" max="9728" width="11.42578125" style="4"/>
    <col min="9729" max="9729" width="9.85546875" style="4" customWidth="1"/>
    <col min="9730" max="9730" width="48.7109375" style="4" customWidth="1"/>
    <col min="9731" max="9731" width="16.85546875" style="4" customWidth="1"/>
    <col min="9732" max="9732" width="34.140625" style="4" customWidth="1"/>
    <col min="9733" max="9733" width="1.85546875" style="4" customWidth="1"/>
    <col min="9734" max="9734" width="6.42578125" style="4" customWidth="1"/>
    <col min="9735" max="9984" width="11.42578125" style="4"/>
    <col min="9985" max="9985" width="9.85546875" style="4" customWidth="1"/>
    <col min="9986" max="9986" width="48.7109375" style="4" customWidth="1"/>
    <col min="9987" max="9987" width="16.85546875" style="4" customWidth="1"/>
    <col min="9988" max="9988" width="34.140625" style="4" customWidth="1"/>
    <col min="9989" max="9989" width="1.85546875" style="4" customWidth="1"/>
    <col min="9990" max="9990" width="6.42578125" style="4" customWidth="1"/>
    <col min="9991" max="10240" width="11.42578125" style="4"/>
    <col min="10241" max="10241" width="9.85546875" style="4" customWidth="1"/>
    <col min="10242" max="10242" width="48.7109375" style="4" customWidth="1"/>
    <col min="10243" max="10243" width="16.85546875" style="4" customWidth="1"/>
    <col min="10244" max="10244" width="34.140625" style="4" customWidth="1"/>
    <col min="10245" max="10245" width="1.85546875" style="4" customWidth="1"/>
    <col min="10246" max="10246" width="6.42578125" style="4" customWidth="1"/>
    <col min="10247" max="10496" width="11.42578125" style="4"/>
    <col min="10497" max="10497" width="9.85546875" style="4" customWidth="1"/>
    <col min="10498" max="10498" width="48.7109375" style="4" customWidth="1"/>
    <col min="10499" max="10499" width="16.85546875" style="4" customWidth="1"/>
    <col min="10500" max="10500" width="34.140625" style="4" customWidth="1"/>
    <col min="10501" max="10501" width="1.85546875" style="4" customWidth="1"/>
    <col min="10502" max="10502" width="6.42578125" style="4" customWidth="1"/>
    <col min="10503" max="10752" width="11.42578125" style="4"/>
    <col min="10753" max="10753" width="9.85546875" style="4" customWidth="1"/>
    <col min="10754" max="10754" width="48.7109375" style="4" customWidth="1"/>
    <col min="10755" max="10755" width="16.85546875" style="4" customWidth="1"/>
    <col min="10756" max="10756" width="34.140625" style="4" customWidth="1"/>
    <col min="10757" max="10757" width="1.85546875" style="4" customWidth="1"/>
    <col min="10758" max="10758" width="6.42578125" style="4" customWidth="1"/>
    <col min="10759" max="11008" width="11.42578125" style="4"/>
    <col min="11009" max="11009" width="9.85546875" style="4" customWidth="1"/>
    <col min="11010" max="11010" width="48.7109375" style="4" customWidth="1"/>
    <col min="11011" max="11011" width="16.85546875" style="4" customWidth="1"/>
    <col min="11012" max="11012" width="34.140625" style="4" customWidth="1"/>
    <col min="11013" max="11013" width="1.85546875" style="4" customWidth="1"/>
    <col min="11014" max="11014" width="6.42578125" style="4" customWidth="1"/>
    <col min="11015" max="11264" width="11.42578125" style="4"/>
    <col min="11265" max="11265" width="9.85546875" style="4" customWidth="1"/>
    <col min="11266" max="11266" width="48.7109375" style="4" customWidth="1"/>
    <col min="11267" max="11267" width="16.85546875" style="4" customWidth="1"/>
    <col min="11268" max="11268" width="34.140625" style="4" customWidth="1"/>
    <col min="11269" max="11269" width="1.85546875" style="4" customWidth="1"/>
    <col min="11270" max="11270" width="6.42578125" style="4" customWidth="1"/>
    <col min="11271" max="11520" width="11.42578125" style="4"/>
    <col min="11521" max="11521" width="9.85546875" style="4" customWidth="1"/>
    <col min="11522" max="11522" width="48.7109375" style="4" customWidth="1"/>
    <col min="11523" max="11523" width="16.85546875" style="4" customWidth="1"/>
    <col min="11524" max="11524" width="34.140625" style="4" customWidth="1"/>
    <col min="11525" max="11525" width="1.85546875" style="4" customWidth="1"/>
    <col min="11526" max="11526" width="6.42578125" style="4" customWidth="1"/>
    <col min="11527" max="11776" width="11.42578125" style="4"/>
    <col min="11777" max="11777" width="9.85546875" style="4" customWidth="1"/>
    <col min="11778" max="11778" width="48.7109375" style="4" customWidth="1"/>
    <col min="11779" max="11779" width="16.85546875" style="4" customWidth="1"/>
    <col min="11780" max="11780" width="34.140625" style="4" customWidth="1"/>
    <col min="11781" max="11781" width="1.85546875" style="4" customWidth="1"/>
    <col min="11782" max="11782" width="6.42578125" style="4" customWidth="1"/>
    <col min="11783" max="12032" width="11.42578125" style="4"/>
    <col min="12033" max="12033" width="9.85546875" style="4" customWidth="1"/>
    <col min="12034" max="12034" width="48.7109375" style="4" customWidth="1"/>
    <col min="12035" max="12035" width="16.85546875" style="4" customWidth="1"/>
    <col min="12036" max="12036" width="34.140625" style="4" customWidth="1"/>
    <col min="12037" max="12037" width="1.85546875" style="4" customWidth="1"/>
    <col min="12038" max="12038" width="6.42578125" style="4" customWidth="1"/>
    <col min="12039" max="12288" width="11.42578125" style="4"/>
    <col min="12289" max="12289" width="9.85546875" style="4" customWidth="1"/>
    <col min="12290" max="12290" width="48.7109375" style="4" customWidth="1"/>
    <col min="12291" max="12291" width="16.85546875" style="4" customWidth="1"/>
    <col min="12292" max="12292" width="34.140625" style="4" customWidth="1"/>
    <col min="12293" max="12293" width="1.85546875" style="4" customWidth="1"/>
    <col min="12294" max="12294" width="6.42578125" style="4" customWidth="1"/>
    <col min="12295" max="12544" width="11.42578125" style="4"/>
    <col min="12545" max="12545" width="9.85546875" style="4" customWidth="1"/>
    <col min="12546" max="12546" width="48.7109375" style="4" customWidth="1"/>
    <col min="12547" max="12547" width="16.85546875" style="4" customWidth="1"/>
    <col min="12548" max="12548" width="34.140625" style="4" customWidth="1"/>
    <col min="12549" max="12549" width="1.85546875" style="4" customWidth="1"/>
    <col min="12550" max="12550" width="6.42578125" style="4" customWidth="1"/>
    <col min="12551" max="12800" width="11.42578125" style="4"/>
    <col min="12801" max="12801" width="9.85546875" style="4" customWidth="1"/>
    <col min="12802" max="12802" width="48.7109375" style="4" customWidth="1"/>
    <col min="12803" max="12803" width="16.85546875" style="4" customWidth="1"/>
    <col min="12804" max="12804" width="34.140625" style="4" customWidth="1"/>
    <col min="12805" max="12805" width="1.85546875" style="4" customWidth="1"/>
    <col min="12806" max="12806" width="6.42578125" style="4" customWidth="1"/>
    <col min="12807" max="13056" width="11.42578125" style="4"/>
    <col min="13057" max="13057" width="9.85546875" style="4" customWidth="1"/>
    <col min="13058" max="13058" width="48.7109375" style="4" customWidth="1"/>
    <col min="13059" max="13059" width="16.85546875" style="4" customWidth="1"/>
    <col min="13060" max="13060" width="34.140625" style="4" customWidth="1"/>
    <col min="13061" max="13061" width="1.85546875" style="4" customWidth="1"/>
    <col min="13062" max="13062" width="6.42578125" style="4" customWidth="1"/>
    <col min="13063" max="13312" width="11.42578125" style="4"/>
    <col min="13313" max="13313" width="9.85546875" style="4" customWidth="1"/>
    <col min="13314" max="13314" width="48.7109375" style="4" customWidth="1"/>
    <col min="13315" max="13315" width="16.85546875" style="4" customWidth="1"/>
    <col min="13316" max="13316" width="34.140625" style="4" customWidth="1"/>
    <col min="13317" max="13317" width="1.85546875" style="4" customWidth="1"/>
    <col min="13318" max="13318" width="6.42578125" style="4" customWidth="1"/>
    <col min="13319" max="13568" width="11.42578125" style="4"/>
    <col min="13569" max="13569" width="9.85546875" style="4" customWidth="1"/>
    <col min="13570" max="13570" width="48.7109375" style="4" customWidth="1"/>
    <col min="13571" max="13571" width="16.85546875" style="4" customWidth="1"/>
    <col min="13572" max="13572" width="34.140625" style="4" customWidth="1"/>
    <col min="13573" max="13573" width="1.85546875" style="4" customWidth="1"/>
    <col min="13574" max="13574" width="6.42578125" style="4" customWidth="1"/>
    <col min="13575" max="13824" width="11.42578125" style="4"/>
    <col min="13825" max="13825" width="9.85546875" style="4" customWidth="1"/>
    <col min="13826" max="13826" width="48.7109375" style="4" customWidth="1"/>
    <col min="13827" max="13827" width="16.85546875" style="4" customWidth="1"/>
    <col min="13828" max="13828" width="34.140625" style="4" customWidth="1"/>
    <col min="13829" max="13829" width="1.85546875" style="4" customWidth="1"/>
    <col min="13830" max="13830" width="6.42578125" style="4" customWidth="1"/>
    <col min="13831" max="14080" width="11.42578125" style="4"/>
    <col min="14081" max="14081" width="9.85546875" style="4" customWidth="1"/>
    <col min="14082" max="14082" width="48.7109375" style="4" customWidth="1"/>
    <col min="14083" max="14083" width="16.85546875" style="4" customWidth="1"/>
    <col min="14084" max="14084" width="34.140625" style="4" customWidth="1"/>
    <col min="14085" max="14085" width="1.85546875" style="4" customWidth="1"/>
    <col min="14086" max="14086" width="6.42578125" style="4" customWidth="1"/>
    <col min="14087" max="14336" width="11.42578125" style="4"/>
    <col min="14337" max="14337" width="9.85546875" style="4" customWidth="1"/>
    <col min="14338" max="14338" width="48.7109375" style="4" customWidth="1"/>
    <col min="14339" max="14339" width="16.85546875" style="4" customWidth="1"/>
    <col min="14340" max="14340" width="34.140625" style="4" customWidth="1"/>
    <col min="14341" max="14341" width="1.85546875" style="4" customWidth="1"/>
    <col min="14342" max="14342" width="6.42578125" style="4" customWidth="1"/>
    <col min="14343" max="14592" width="11.42578125" style="4"/>
    <col min="14593" max="14593" width="9.85546875" style="4" customWidth="1"/>
    <col min="14594" max="14594" width="48.7109375" style="4" customWidth="1"/>
    <col min="14595" max="14595" width="16.85546875" style="4" customWidth="1"/>
    <col min="14596" max="14596" width="34.140625" style="4" customWidth="1"/>
    <col min="14597" max="14597" width="1.85546875" style="4" customWidth="1"/>
    <col min="14598" max="14598" width="6.42578125" style="4" customWidth="1"/>
    <col min="14599" max="14848" width="11.42578125" style="4"/>
    <col min="14849" max="14849" width="9.85546875" style="4" customWidth="1"/>
    <col min="14850" max="14850" width="48.7109375" style="4" customWidth="1"/>
    <col min="14851" max="14851" width="16.85546875" style="4" customWidth="1"/>
    <col min="14852" max="14852" width="34.140625" style="4" customWidth="1"/>
    <col min="14853" max="14853" width="1.85546875" style="4" customWidth="1"/>
    <col min="14854" max="14854" width="6.42578125" style="4" customWidth="1"/>
    <col min="14855" max="15104" width="11.42578125" style="4"/>
    <col min="15105" max="15105" width="9.85546875" style="4" customWidth="1"/>
    <col min="15106" max="15106" width="48.7109375" style="4" customWidth="1"/>
    <col min="15107" max="15107" width="16.85546875" style="4" customWidth="1"/>
    <col min="15108" max="15108" width="34.140625" style="4" customWidth="1"/>
    <col min="15109" max="15109" width="1.85546875" style="4" customWidth="1"/>
    <col min="15110" max="15110" width="6.42578125" style="4" customWidth="1"/>
    <col min="15111" max="15360" width="11.42578125" style="4"/>
    <col min="15361" max="15361" width="9.85546875" style="4" customWidth="1"/>
    <col min="15362" max="15362" width="48.7109375" style="4" customWidth="1"/>
    <col min="15363" max="15363" width="16.85546875" style="4" customWidth="1"/>
    <col min="15364" max="15364" width="34.140625" style="4" customWidth="1"/>
    <col min="15365" max="15365" width="1.85546875" style="4" customWidth="1"/>
    <col min="15366" max="15366" width="6.42578125" style="4" customWidth="1"/>
    <col min="15367" max="15616" width="11.42578125" style="4"/>
    <col min="15617" max="15617" width="9.85546875" style="4" customWidth="1"/>
    <col min="15618" max="15618" width="48.7109375" style="4" customWidth="1"/>
    <col min="15619" max="15619" width="16.85546875" style="4" customWidth="1"/>
    <col min="15620" max="15620" width="34.140625" style="4" customWidth="1"/>
    <col min="15621" max="15621" width="1.85546875" style="4" customWidth="1"/>
    <col min="15622" max="15622" width="6.42578125" style="4" customWidth="1"/>
    <col min="15623" max="15872" width="11.42578125" style="4"/>
    <col min="15873" max="15873" width="9.85546875" style="4" customWidth="1"/>
    <col min="15874" max="15874" width="48.7109375" style="4" customWidth="1"/>
    <col min="15875" max="15875" width="16.85546875" style="4" customWidth="1"/>
    <col min="15876" max="15876" width="34.140625" style="4" customWidth="1"/>
    <col min="15877" max="15877" width="1.85546875" style="4" customWidth="1"/>
    <col min="15878" max="15878" width="6.42578125" style="4" customWidth="1"/>
    <col min="15879" max="16128" width="11.42578125" style="4"/>
    <col min="16129" max="16129" width="9.85546875" style="4" customWidth="1"/>
    <col min="16130" max="16130" width="48.7109375" style="4" customWidth="1"/>
    <col min="16131" max="16131" width="16.85546875" style="4" customWidth="1"/>
    <col min="16132" max="16132" width="34.140625" style="4" customWidth="1"/>
    <col min="16133" max="16133" width="1.85546875" style="4" customWidth="1"/>
    <col min="16134" max="16134" width="6.42578125" style="4" customWidth="1"/>
    <col min="16135" max="16384" width="11.42578125" style="4"/>
  </cols>
  <sheetData>
    <row r="1" spans="1:6" ht="18.75" customHeight="1" x14ac:dyDescent="0.25">
      <c r="A1" s="1" t="s">
        <v>0</v>
      </c>
      <c r="B1" s="2"/>
      <c r="C1" s="2"/>
      <c r="D1" s="2"/>
      <c r="E1" s="2"/>
      <c r="F1" s="3"/>
    </row>
    <row r="2" spans="1:6" ht="18.75" customHeight="1" x14ac:dyDescent="0.25">
      <c r="A2" s="5" t="str">
        <f>+[1]BGENERAL!A3</f>
        <v>UNIDAD ADMINISTRATIVA ESPECIAL DE REHABILITACION Y MANTENIMIENTO VIAL</v>
      </c>
      <c r="B2" s="6"/>
      <c r="C2" s="6"/>
      <c r="D2" s="6"/>
      <c r="E2" s="6"/>
      <c r="F2" s="7"/>
    </row>
    <row r="3" spans="1:6" ht="18.75" customHeight="1" x14ac:dyDescent="0.25">
      <c r="A3" s="5" t="s">
        <v>1</v>
      </c>
      <c r="B3" s="6"/>
      <c r="C3" s="6"/>
      <c r="D3" s="6"/>
      <c r="E3" s="6"/>
      <c r="F3" s="7"/>
    </row>
    <row r="4" spans="1:6" ht="18.75" customHeight="1" x14ac:dyDescent="0.25">
      <c r="A4" s="5" t="s">
        <v>2</v>
      </c>
      <c r="B4" s="6"/>
      <c r="C4" s="6"/>
      <c r="D4" s="6"/>
      <c r="E4" s="6"/>
      <c r="F4" s="7"/>
    </row>
    <row r="5" spans="1:6" ht="18.75" customHeight="1" x14ac:dyDescent="0.25">
      <c r="A5" s="5" t="s">
        <v>3</v>
      </c>
      <c r="B5" s="6"/>
      <c r="C5" s="6"/>
      <c r="D5" s="6"/>
      <c r="E5" s="6"/>
      <c r="F5" s="7"/>
    </row>
    <row r="6" spans="1:6" x14ac:dyDescent="0.2">
      <c r="A6" s="8"/>
      <c r="B6" s="9"/>
      <c r="C6" s="9"/>
      <c r="D6" s="9"/>
      <c r="E6" s="9"/>
      <c r="F6" s="10"/>
    </row>
    <row r="7" spans="1:6" ht="15" thickBot="1" x14ac:dyDescent="0.25">
      <c r="A7" s="11"/>
      <c r="B7" s="12"/>
      <c r="C7" s="13"/>
      <c r="D7" s="12"/>
      <c r="E7" s="12"/>
      <c r="F7" s="14"/>
    </row>
    <row r="8" spans="1:6" ht="15" x14ac:dyDescent="0.25">
      <c r="A8" s="15"/>
      <c r="B8" s="16"/>
      <c r="C8" s="17"/>
      <c r="D8" s="18"/>
      <c r="E8" s="18"/>
      <c r="F8" s="19"/>
    </row>
    <row r="9" spans="1:6" s="25" customFormat="1" ht="15" x14ac:dyDescent="0.25">
      <c r="A9" s="20"/>
      <c r="B9" s="21"/>
      <c r="C9" s="22"/>
      <c r="D9" s="23">
        <v>43465</v>
      </c>
      <c r="E9" s="23"/>
      <c r="F9" s="24">
        <f>[1]BGENERAL!K9</f>
        <v>43100</v>
      </c>
    </row>
    <row r="10" spans="1:6" s="25" customFormat="1" ht="18" customHeight="1" x14ac:dyDescent="0.25">
      <c r="A10" s="20"/>
      <c r="B10" s="21"/>
      <c r="C10" s="26"/>
      <c r="D10" s="23"/>
      <c r="E10" s="27"/>
      <c r="F10" s="28"/>
    </row>
    <row r="11" spans="1:6" s="25" customFormat="1" ht="18" customHeight="1" x14ac:dyDescent="0.25">
      <c r="A11" s="29"/>
      <c r="B11" s="30" t="s">
        <v>4</v>
      </c>
      <c r="C11" s="26"/>
      <c r="D11" s="23"/>
      <c r="E11" s="27"/>
      <c r="F11" s="28"/>
    </row>
    <row r="12" spans="1:6" s="25" customFormat="1" ht="18" customHeight="1" x14ac:dyDescent="0.25">
      <c r="A12" s="29"/>
      <c r="B12" s="30"/>
      <c r="C12" s="26"/>
      <c r="D12" s="23"/>
      <c r="E12" s="27"/>
      <c r="F12" s="28"/>
    </row>
    <row r="13" spans="1:6" s="37" customFormat="1" ht="18" customHeight="1" x14ac:dyDescent="0.25">
      <c r="A13" s="31"/>
      <c r="B13" s="32" t="s">
        <v>5</v>
      </c>
      <c r="C13" s="33"/>
      <c r="D13" s="34">
        <f>+D15+D21</f>
        <v>131526825983</v>
      </c>
      <c r="E13" s="35"/>
      <c r="F13" s="36"/>
    </row>
    <row r="14" spans="1:6" s="37" customFormat="1" ht="18" customHeight="1" x14ac:dyDescent="0.25">
      <c r="A14" s="31"/>
      <c r="B14" s="30"/>
      <c r="C14" s="26"/>
      <c r="D14" s="35"/>
      <c r="E14" s="27"/>
      <c r="F14" s="36"/>
    </row>
    <row r="15" spans="1:6" s="37" customFormat="1" ht="18" customHeight="1" x14ac:dyDescent="0.25">
      <c r="A15" s="38">
        <v>47</v>
      </c>
      <c r="B15" s="39" t="s">
        <v>6</v>
      </c>
      <c r="C15" s="40"/>
      <c r="D15" s="35">
        <f>SUM(D17:D19)</f>
        <v>127869648799</v>
      </c>
      <c r="E15" s="35"/>
      <c r="F15" s="36"/>
    </row>
    <row r="16" spans="1:6" s="37" customFormat="1" ht="18" customHeight="1" x14ac:dyDescent="0.25">
      <c r="A16" s="38"/>
      <c r="B16" s="39"/>
      <c r="C16" s="40"/>
      <c r="D16" s="35"/>
      <c r="E16" s="27"/>
      <c r="F16" s="36"/>
    </row>
    <row r="17" spans="1:6" s="37" customFormat="1" ht="18" customHeight="1" x14ac:dyDescent="0.25">
      <c r="A17" s="41">
        <v>4705</v>
      </c>
      <c r="B17" s="42" t="s">
        <v>7</v>
      </c>
      <c r="C17" s="43"/>
      <c r="D17" s="44">
        <f>+'[1]CGN-2005-001'!$H$3729</f>
        <v>127869648799</v>
      </c>
      <c r="E17" s="27"/>
      <c r="F17" s="45"/>
    </row>
    <row r="18" spans="1:6" s="37" customFormat="1" ht="18" hidden="1" customHeight="1" x14ac:dyDescent="0.25">
      <c r="A18" s="41">
        <v>4720</v>
      </c>
      <c r="B18" s="42" t="s">
        <v>8</v>
      </c>
      <c r="C18" s="43"/>
      <c r="D18" s="44">
        <f>+'[1]CGN-2005-001'!$H$3733</f>
        <v>0</v>
      </c>
      <c r="E18" s="27"/>
      <c r="F18" s="45"/>
    </row>
    <row r="19" spans="1:6" s="46" customFormat="1" ht="15" hidden="1" x14ac:dyDescent="0.25">
      <c r="A19" s="41">
        <v>4722</v>
      </c>
      <c r="B19" s="42" t="s">
        <v>9</v>
      </c>
      <c r="C19" s="43"/>
      <c r="D19" s="44">
        <f>+'[1]CGN-2005-001'!$H$3736</f>
        <v>0</v>
      </c>
      <c r="E19" s="27"/>
      <c r="F19" s="45"/>
    </row>
    <row r="20" spans="1:6" s="46" customFormat="1" ht="18" customHeight="1" x14ac:dyDescent="0.25">
      <c r="A20" s="47"/>
      <c r="B20" s="48"/>
      <c r="C20" s="43"/>
      <c r="D20" s="44"/>
      <c r="E20" s="27"/>
      <c r="F20" s="45"/>
    </row>
    <row r="21" spans="1:6" s="46" customFormat="1" ht="18" customHeight="1" x14ac:dyDescent="0.25">
      <c r="A21" s="38">
        <v>48</v>
      </c>
      <c r="B21" s="39" t="s">
        <v>10</v>
      </c>
      <c r="C21" s="40"/>
      <c r="D21" s="35">
        <f>SUM(D23:D33)</f>
        <v>3657177184</v>
      </c>
      <c r="E21" s="35"/>
      <c r="F21" s="36"/>
    </row>
    <row r="22" spans="1:6" s="46" customFormat="1" ht="18" customHeight="1" x14ac:dyDescent="0.25">
      <c r="A22" s="38"/>
      <c r="B22" s="39"/>
      <c r="C22" s="40"/>
      <c r="D22" s="44"/>
      <c r="E22" s="27"/>
      <c r="F22" s="36"/>
    </row>
    <row r="23" spans="1:6" s="46" customFormat="1" ht="18" customHeight="1" x14ac:dyDescent="0.25">
      <c r="A23" s="41">
        <v>4802</v>
      </c>
      <c r="B23" s="42" t="s">
        <v>11</v>
      </c>
      <c r="C23" s="40"/>
      <c r="D23" s="44">
        <f>'[1]CGN-2005-001'!$H$3746</f>
        <v>837295450</v>
      </c>
      <c r="E23" s="27"/>
      <c r="F23" s="36"/>
    </row>
    <row r="24" spans="1:6" s="46" customFormat="1" ht="18" hidden="1" customHeight="1" x14ac:dyDescent="0.25">
      <c r="A24" s="41">
        <v>4806</v>
      </c>
      <c r="B24" s="42" t="s">
        <v>12</v>
      </c>
      <c r="C24" s="40"/>
      <c r="D24" s="44">
        <f>'[1]CGN-2005-001'!$H$3784</f>
        <v>0</v>
      </c>
      <c r="E24" s="27"/>
      <c r="F24" s="36"/>
    </row>
    <row r="25" spans="1:6" s="46" customFormat="1" ht="18" customHeight="1" x14ac:dyDescent="0.25">
      <c r="A25" s="41">
        <v>4808</v>
      </c>
      <c r="B25" s="42" t="s">
        <v>13</v>
      </c>
      <c r="C25" s="40"/>
      <c r="D25" s="44">
        <f>'[1]CGN-2005-001'!$H$3803</f>
        <v>2819881734</v>
      </c>
      <c r="E25" s="27"/>
      <c r="F25" s="36"/>
    </row>
    <row r="26" spans="1:6" s="46" customFormat="1" ht="18" hidden="1" customHeight="1" x14ac:dyDescent="0.25">
      <c r="A26" s="41">
        <v>4809</v>
      </c>
      <c r="B26" s="42" t="s">
        <v>14</v>
      </c>
      <c r="C26" s="40"/>
      <c r="D26" s="44">
        <f>'[1]CGN-2005-001'!$H$3839</f>
        <v>0</v>
      </c>
      <c r="E26" s="27"/>
      <c r="F26" s="36"/>
    </row>
    <row r="27" spans="1:6" s="46" customFormat="1" ht="18" hidden="1" customHeight="1" x14ac:dyDescent="0.25">
      <c r="A27" s="41">
        <v>4811</v>
      </c>
      <c r="B27" s="42" t="s">
        <v>15</v>
      </c>
      <c r="C27" s="40"/>
      <c r="D27" s="44">
        <f>'[1]CGN-2005-001'!H3844</f>
        <v>0</v>
      </c>
      <c r="E27" s="27"/>
      <c r="F27" s="36"/>
    </row>
    <row r="28" spans="1:6" s="46" customFormat="1" ht="18" hidden="1" customHeight="1" x14ac:dyDescent="0.25">
      <c r="A28" s="41">
        <v>4812</v>
      </c>
      <c r="B28" s="42" t="s">
        <v>15</v>
      </c>
      <c r="C28" s="40"/>
      <c r="D28" s="44">
        <f>'[1]CGN-2005-001'!H3849</f>
        <v>0</v>
      </c>
      <c r="E28" s="27"/>
      <c r="F28" s="36"/>
    </row>
    <row r="29" spans="1:6" s="46" customFormat="1" ht="18" hidden="1" customHeight="1" x14ac:dyDescent="0.25">
      <c r="A29" s="41">
        <v>4813</v>
      </c>
      <c r="B29" s="42" t="s">
        <v>15</v>
      </c>
      <c r="C29" s="43"/>
      <c r="D29" s="44">
        <f>'[1]CGN-2005-001'!H3854</f>
        <v>0</v>
      </c>
      <c r="E29" s="49"/>
      <c r="F29" s="50"/>
    </row>
    <row r="30" spans="1:6" s="46" customFormat="1" ht="15" hidden="1" x14ac:dyDescent="0.25">
      <c r="A30" s="41">
        <v>4819</v>
      </c>
      <c r="B30" s="42" t="s">
        <v>16</v>
      </c>
      <c r="C30" s="43"/>
      <c r="D30" s="44">
        <f>'[1]CGN-2005-001'!H3859</f>
        <v>0</v>
      </c>
      <c r="E30" s="49"/>
      <c r="F30" s="50"/>
    </row>
    <row r="31" spans="1:6" s="46" customFormat="1" ht="20.25" hidden="1" customHeight="1" x14ac:dyDescent="0.25">
      <c r="A31" s="41">
        <v>4823</v>
      </c>
      <c r="B31" s="42" t="s">
        <v>17</v>
      </c>
      <c r="C31" s="43"/>
      <c r="D31" s="44">
        <f>'[1]CGN-2005-001'!H3862</f>
        <v>0</v>
      </c>
      <c r="E31" s="49"/>
      <c r="F31" s="50"/>
    </row>
    <row r="32" spans="1:6" s="51" customFormat="1" ht="18" hidden="1" customHeight="1" x14ac:dyDescent="0.2">
      <c r="A32" s="41">
        <v>4825</v>
      </c>
      <c r="B32" s="42" t="s">
        <v>18</v>
      </c>
      <c r="C32" s="43"/>
      <c r="D32" s="44">
        <f>'[1]CGN-2005-001'!H3867</f>
        <v>0</v>
      </c>
      <c r="E32" s="49"/>
      <c r="F32" s="50"/>
    </row>
    <row r="33" spans="1:6" s="51" customFormat="1" ht="18" hidden="1" customHeight="1" x14ac:dyDescent="0.2">
      <c r="A33" s="41">
        <v>4830</v>
      </c>
      <c r="B33" s="42" t="s">
        <v>19</v>
      </c>
      <c r="C33" s="43"/>
      <c r="D33" s="44">
        <f>'[1]CGN-2005-001'!H3886</f>
        <v>0</v>
      </c>
      <c r="E33" s="49"/>
      <c r="F33" s="50"/>
    </row>
    <row r="34" spans="1:6" s="51" customFormat="1" ht="18" customHeight="1" x14ac:dyDescent="0.2">
      <c r="A34" s="41"/>
      <c r="B34" s="42"/>
      <c r="C34" s="43"/>
      <c r="D34" s="52"/>
      <c r="E34" s="49"/>
      <c r="F34" s="50"/>
    </row>
    <row r="35" spans="1:6" s="37" customFormat="1" ht="18" customHeight="1" x14ac:dyDescent="0.25">
      <c r="A35" s="47"/>
      <c r="B35" s="48"/>
      <c r="C35" s="43"/>
      <c r="D35" s="44"/>
      <c r="E35" s="27"/>
      <c r="F35" s="45"/>
    </row>
    <row r="36" spans="1:6" s="37" customFormat="1" ht="18" customHeight="1" x14ac:dyDescent="0.25">
      <c r="A36" s="31"/>
      <c r="B36" s="32" t="s">
        <v>20</v>
      </c>
      <c r="C36" s="33"/>
      <c r="D36" s="34">
        <f>+D38+D47+D50+D71+D79+D91+D97</f>
        <v>127467132807</v>
      </c>
      <c r="E36" s="35"/>
      <c r="F36" s="36"/>
    </row>
    <row r="37" spans="1:6" s="37" customFormat="1" ht="18" customHeight="1" x14ac:dyDescent="0.25">
      <c r="A37" s="29"/>
      <c r="B37" s="53"/>
      <c r="C37" s="54"/>
      <c r="D37" s="55"/>
      <c r="E37" s="27"/>
      <c r="F37" s="45"/>
    </row>
    <row r="38" spans="1:6" s="37" customFormat="1" ht="18" customHeight="1" x14ac:dyDescent="0.25">
      <c r="A38" s="38">
        <v>51</v>
      </c>
      <c r="B38" s="39" t="str">
        <f>'[1]CGN-2005-001'!B3897</f>
        <v>DE ADMINISTRACIÓN Y OPERACIÓN</v>
      </c>
      <c r="C38" s="40"/>
      <c r="D38" s="56">
        <f>SUM(D40:D48)</f>
        <v>25695776203</v>
      </c>
      <c r="E38" s="35"/>
      <c r="F38" s="36"/>
    </row>
    <row r="39" spans="1:6" s="37" customFormat="1" ht="18" customHeight="1" x14ac:dyDescent="0.25">
      <c r="A39" s="38"/>
      <c r="B39" s="39"/>
      <c r="C39" s="40"/>
      <c r="D39" s="35"/>
      <c r="E39" s="27"/>
      <c r="F39" s="36"/>
    </row>
    <row r="40" spans="1:6" s="25" customFormat="1" ht="18" customHeight="1" x14ac:dyDescent="0.2">
      <c r="A40" s="47">
        <v>5101</v>
      </c>
      <c r="B40" s="48" t="s">
        <v>21</v>
      </c>
      <c r="C40" s="43"/>
      <c r="D40" s="44">
        <f>'[1]CGN-2005-001'!H3898</f>
        <v>7514284101</v>
      </c>
      <c r="E40" s="27"/>
      <c r="F40" s="45"/>
    </row>
    <row r="41" spans="1:6" s="25" customFormat="1" ht="18" customHeight="1" x14ac:dyDescent="0.2">
      <c r="A41" s="47">
        <v>5102</v>
      </c>
      <c r="B41" s="48" t="s">
        <v>22</v>
      </c>
      <c r="C41" s="43"/>
      <c r="D41" s="44">
        <f>'[1]CGN-2005-001'!H3913</f>
        <v>1012618098</v>
      </c>
      <c r="E41" s="27"/>
      <c r="F41" s="45"/>
    </row>
    <row r="42" spans="1:6" s="25" customFormat="1" ht="18" customHeight="1" x14ac:dyDescent="0.2">
      <c r="A42" s="47">
        <v>5103</v>
      </c>
      <c r="B42" s="48" t="s">
        <v>23</v>
      </c>
      <c r="C42" s="43"/>
      <c r="D42" s="44">
        <f>'[1]CGN-2005-001'!H3923</f>
        <v>1457169856</v>
      </c>
      <c r="E42" s="27"/>
      <c r="F42" s="45"/>
    </row>
    <row r="43" spans="1:6" s="25" customFormat="1" ht="18" customHeight="1" x14ac:dyDescent="0.2">
      <c r="A43" s="47">
        <v>5104</v>
      </c>
      <c r="B43" s="48" t="s">
        <v>24</v>
      </c>
      <c r="C43" s="43"/>
      <c r="D43" s="44">
        <f>'[1]CGN-2005-001'!H3933</f>
        <v>491409700</v>
      </c>
      <c r="E43" s="27"/>
      <c r="F43" s="45"/>
    </row>
    <row r="44" spans="1:6" ht="18" customHeight="1" x14ac:dyDescent="0.2">
      <c r="A44" s="47">
        <v>5107</v>
      </c>
      <c r="B44" s="48" t="s">
        <v>25</v>
      </c>
      <c r="C44" s="43"/>
      <c r="D44" s="44">
        <f>'[1]CGN-2005-001'!H3938</f>
        <v>4995396568</v>
      </c>
      <c r="E44" s="27"/>
      <c r="F44" s="45"/>
    </row>
    <row r="45" spans="1:6" x14ac:dyDescent="0.2">
      <c r="A45" s="47">
        <v>5108</v>
      </c>
      <c r="B45" s="48" t="s">
        <v>26</v>
      </c>
      <c r="C45" s="43"/>
      <c r="D45" s="44">
        <f>'[1]CGN-2005-001'!H3949</f>
        <v>1283641725</v>
      </c>
      <c r="E45" s="27"/>
      <c r="F45" s="45"/>
    </row>
    <row r="46" spans="1:6" s="37" customFormat="1" ht="18" customHeight="1" x14ac:dyDescent="0.25">
      <c r="A46" s="29">
        <v>5111</v>
      </c>
      <c r="B46" s="53" t="s">
        <v>27</v>
      </c>
      <c r="C46" s="57"/>
      <c r="D46" s="55">
        <f>'[1]CGN-2005-001'!H3963</f>
        <v>8941256155</v>
      </c>
      <c r="E46" s="27"/>
      <c r="F46" s="45"/>
    </row>
    <row r="47" spans="1:6" s="58" customFormat="1" ht="18" hidden="1" customHeight="1" x14ac:dyDescent="0.25">
      <c r="A47" s="47">
        <v>5120</v>
      </c>
      <c r="B47" s="48" t="s">
        <v>28</v>
      </c>
      <c r="C47" s="40"/>
      <c r="D47" s="44">
        <f>'[1]CGN-2005-001'!H4032</f>
        <v>0</v>
      </c>
      <c r="E47" s="35"/>
      <c r="F47" s="36"/>
    </row>
    <row r="48" spans="1:6" s="58" customFormat="1" ht="18" hidden="1" customHeight="1" x14ac:dyDescent="0.25">
      <c r="A48" s="47">
        <v>5122</v>
      </c>
      <c r="B48" s="48" t="s">
        <v>29</v>
      </c>
      <c r="C48" s="40"/>
      <c r="D48" s="44">
        <f>'[1]CGN-2005-001'!H4055</f>
        <v>0</v>
      </c>
      <c r="E48" s="27"/>
      <c r="F48" s="36"/>
    </row>
    <row r="49" spans="1:6" s="58" customFormat="1" ht="18" customHeight="1" x14ac:dyDescent="0.25">
      <c r="A49" s="47"/>
      <c r="B49" s="48"/>
      <c r="C49" s="40"/>
      <c r="D49" s="35"/>
      <c r="E49" s="27"/>
      <c r="F49" s="36"/>
    </row>
    <row r="50" spans="1:6" s="25" customFormat="1" ht="18" customHeight="1" x14ac:dyDescent="0.25">
      <c r="A50" s="38">
        <v>53</v>
      </c>
      <c r="B50" s="39" t="str">
        <f>'[1]CGN-2005-001'!B4173</f>
        <v>DETERIORO, DEPRECIACIONES, AMORTIZACIONES Y PROVISIONES</v>
      </c>
      <c r="C50" s="40"/>
      <c r="D50" s="56">
        <f>SUM(D52:D70)</f>
        <v>4774704401</v>
      </c>
      <c r="E50" s="35"/>
      <c r="F50" s="36"/>
    </row>
    <row r="51" spans="1:6" s="25" customFormat="1" ht="18" customHeight="1" x14ac:dyDescent="0.2">
      <c r="A51" s="47"/>
      <c r="B51" s="48"/>
      <c r="C51" s="43"/>
      <c r="D51" s="44"/>
      <c r="E51" s="27"/>
      <c r="F51" s="45"/>
    </row>
    <row r="52" spans="1:6" s="25" customFormat="1" ht="18" customHeight="1" x14ac:dyDescent="0.2">
      <c r="A52" s="47">
        <v>5346</v>
      </c>
      <c r="B52" s="48" t="s">
        <v>30</v>
      </c>
      <c r="C52" s="43"/>
      <c r="D52" s="44">
        <f>'[1]CGN-2005-001'!H4174</f>
        <v>0</v>
      </c>
      <c r="E52" s="27"/>
      <c r="F52" s="45"/>
    </row>
    <row r="53" spans="1:6" s="25" customFormat="1" ht="18" customHeight="1" x14ac:dyDescent="0.2">
      <c r="A53" s="47">
        <v>5347</v>
      </c>
      <c r="B53" s="48" t="s">
        <v>31</v>
      </c>
      <c r="C53" s="43"/>
      <c r="D53" s="44">
        <f>'[1]CGN-2005-001'!H4181</f>
        <v>782038196</v>
      </c>
      <c r="E53" s="27"/>
      <c r="F53" s="45"/>
    </row>
    <row r="54" spans="1:6" s="25" customFormat="1" ht="14.25" customHeight="1" x14ac:dyDescent="0.2">
      <c r="A54" s="47">
        <v>5349</v>
      </c>
      <c r="B54" s="48" t="s">
        <v>32</v>
      </c>
      <c r="C54" s="43"/>
      <c r="D54" s="44">
        <f>'[1]CGN-2005-001'!H4199</f>
        <v>0</v>
      </c>
      <c r="E54" s="27"/>
      <c r="F54" s="45"/>
    </row>
    <row r="55" spans="1:6" s="25" customFormat="1" ht="18" customHeight="1" x14ac:dyDescent="0.2">
      <c r="A55" s="47">
        <v>5350</v>
      </c>
      <c r="B55" s="48" t="s">
        <v>33</v>
      </c>
      <c r="C55" s="43"/>
      <c r="D55" s="44">
        <f>'[1]CGN-2005-001'!H4202</f>
        <v>0</v>
      </c>
      <c r="E55" s="27"/>
      <c r="F55" s="45"/>
    </row>
    <row r="56" spans="1:6" s="25" customFormat="1" ht="18" customHeight="1" x14ac:dyDescent="0.2">
      <c r="A56" s="47">
        <v>5351</v>
      </c>
      <c r="B56" s="48" t="s">
        <v>34</v>
      </c>
      <c r="C56" s="43"/>
      <c r="D56" s="44">
        <f>'[1]CGN-2005-001'!H4211</f>
        <v>94264980</v>
      </c>
      <c r="E56" s="27"/>
      <c r="F56" s="45"/>
    </row>
    <row r="57" spans="1:6" s="25" customFormat="1" ht="18" customHeight="1" x14ac:dyDescent="0.2">
      <c r="A57" s="47">
        <v>5355</v>
      </c>
      <c r="B57" s="48" t="s">
        <v>35</v>
      </c>
      <c r="C57" s="57"/>
      <c r="D57" s="44">
        <f>'[1]CGN-2005-001'!H4233</f>
        <v>0</v>
      </c>
      <c r="E57" s="27"/>
      <c r="F57" s="45"/>
    </row>
    <row r="58" spans="1:6" x14ac:dyDescent="0.2">
      <c r="A58" s="47">
        <v>5357</v>
      </c>
      <c r="B58" s="48" t="s">
        <v>36</v>
      </c>
      <c r="C58" s="59"/>
      <c r="D58" s="44">
        <f>'[1]CGN-2005-001'!H4236</f>
        <v>0</v>
      </c>
      <c r="F58" s="60"/>
    </row>
    <row r="59" spans="1:6" s="25" customFormat="1" ht="18" customHeight="1" x14ac:dyDescent="0.25">
      <c r="A59" s="47">
        <v>5359</v>
      </c>
      <c r="B59" s="48" t="s">
        <v>37</v>
      </c>
      <c r="C59" s="40"/>
      <c r="D59" s="44">
        <f>'[1]CGN-2005-001'!H4246</f>
        <v>0</v>
      </c>
      <c r="E59" s="27"/>
      <c r="F59" s="36"/>
    </row>
    <row r="60" spans="1:6" s="25" customFormat="1" ht="18" customHeight="1" x14ac:dyDescent="0.2">
      <c r="A60" s="47">
        <v>5360</v>
      </c>
      <c r="B60" s="48" t="s">
        <v>38</v>
      </c>
      <c r="C60" s="43"/>
      <c r="D60" s="44">
        <f>'[1]CGN-2005-001'!H4251</f>
        <v>3633858035</v>
      </c>
      <c r="E60" s="27"/>
      <c r="F60" s="45"/>
    </row>
    <row r="61" spans="1:6" s="25" customFormat="1" ht="18" hidden="1" customHeight="1" x14ac:dyDescent="0.2">
      <c r="A61" s="47">
        <v>5362</v>
      </c>
      <c r="B61" s="48" t="s">
        <v>39</v>
      </c>
      <c r="C61" s="43"/>
      <c r="D61" s="44">
        <f>'[1]CGN-2005-001'!H4268</f>
        <v>0</v>
      </c>
      <c r="E61" s="27"/>
      <c r="F61" s="45"/>
    </row>
    <row r="62" spans="1:6" s="25" customFormat="1" ht="18" hidden="1" customHeight="1" x14ac:dyDescent="0.2">
      <c r="A62" s="47">
        <v>5363</v>
      </c>
      <c r="B62" s="48" t="s">
        <v>40</v>
      </c>
      <c r="C62" s="43"/>
      <c r="D62" s="44">
        <f>'[1]CGN-2005-001'!H4270</f>
        <v>0</v>
      </c>
      <c r="E62" s="27"/>
      <c r="F62" s="45"/>
    </row>
    <row r="63" spans="1:6" s="25" customFormat="1" ht="18" hidden="1" customHeight="1" x14ac:dyDescent="0.2">
      <c r="A63" s="47">
        <v>5364</v>
      </c>
      <c r="B63" s="48" t="s">
        <v>41</v>
      </c>
      <c r="C63" s="43"/>
      <c r="D63" s="44">
        <f>'[1]CGN-2005-001'!H4275</f>
        <v>0</v>
      </c>
      <c r="E63" s="27"/>
      <c r="F63" s="45"/>
    </row>
    <row r="64" spans="1:6" s="25" customFormat="1" ht="18" hidden="1" customHeight="1" x14ac:dyDescent="0.2">
      <c r="A64" s="47">
        <v>5365</v>
      </c>
      <c r="B64" s="48" t="s">
        <v>42</v>
      </c>
      <c r="C64" s="43"/>
      <c r="D64" s="44">
        <f>'[1]CGN-2005-001'!H4288</f>
        <v>0</v>
      </c>
      <c r="E64" s="27"/>
      <c r="F64" s="45"/>
    </row>
    <row r="65" spans="1:6" s="25" customFormat="1" ht="18" hidden="1" customHeight="1" x14ac:dyDescent="0.2">
      <c r="A65" s="47">
        <v>5366</v>
      </c>
      <c r="B65" s="48" t="s">
        <v>43</v>
      </c>
      <c r="C65" s="43"/>
      <c r="D65" s="44">
        <f>'[1]CGN-2005-001'!H4296</f>
        <v>0</v>
      </c>
      <c r="E65" s="27"/>
      <c r="F65" s="45"/>
    </row>
    <row r="66" spans="1:6" s="25" customFormat="1" ht="18" customHeight="1" x14ac:dyDescent="0.2">
      <c r="A66" s="47">
        <v>5368</v>
      </c>
      <c r="B66" s="48" t="s">
        <v>44</v>
      </c>
      <c r="C66" s="43"/>
      <c r="D66" s="44">
        <f>'[1]CGN-2005-001'!H4305</f>
        <v>264543190</v>
      </c>
      <c r="E66" s="27"/>
      <c r="F66" s="45"/>
    </row>
    <row r="67" spans="1:6" s="25" customFormat="1" ht="18" hidden="1" customHeight="1" x14ac:dyDescent="0.2">
      <c r="A67" s="47">
        <v>5369</v>
      </c>
      <c r="B67" s="48" t="s">
        <v>45</v>
      </c>
      <c r="C67" s="43"/>
      <c r="D67" s="44">
        <f>'[1]CGN-2005-001'!H4312</f>
        <v>0</v>
      </c>
      <c r="E67" s="27"/>
      <c r="F67" s="45"/>
    </row>
    <row r="68" spans="1:6" s="25" customFormat="1" ht="18" hidden="1" customHeight="1" x14ac:dyDescent="0.2">
      <c r="A68" s="47">
        <v>5373</v>
      </c>
      <c r="B68" s="48" t="s">
        <v>46</v>
      </c>
      <c r="C68" s="43"/>
      <c r="D68" s="44">
        <f>'[1]CGN-2005-001'!H4316</f>
        <v>0</v>
      </c>
      <c r="E68" s="27"/>
      <c r="F68" s="45"/>
    </row>
    <row r="69" spans="1:6" s="25" customFormat="1" ht="18" hidden="1" customHeight="1" x14ac:dyDescent="0.2">
      <c r="A69" s="47">
        <v>5374</v>
      </c>
      <c r="B69" s="48" t="s">
        <v>47</v>
      </c>
      <c r="C69" s="43"/>
      <c r="D69" s="44">
        <f>'[1]CGN-2005-001'!H4327</f>
        <v>0</v>
      </c>
      <c r="E69" s="27"/>
      <c r="F69" s="45"/>
    </row>
    <row r="70" spans="1:6" s="25" customFormat="1" ht="18.75" hidden="1" customHeight="1" x14ac:dyDescent="0.2">
      <c r="A70" s="47"/>
      <c r="B70" s="48"/>
      <c r="C70" s="43"/>
      <c r="D70" s="44"/>
      <c r="E70" s="27"/>
      <c r="F70" s="45"/>
    </row>
    <row r="71" spans="1:6" s="46" customFormat="1" ht="18" hidden="1" customHeight="1" x14ac:dyDescent="0.25">
      <c r="A71" s="38">
        <v>54</v>
      </c>
      <c r="B71" s="39" t="s">
        <v>48</v>
      </c>
      <c r="C71" s="40"/>
      <c r="D71" s="35">
        <f>SUM(D73:D77)</f>
        <v>0</v>
      </c>
      <c r="E71" s="27"/>
      <c r="F71" s="36"/>
    </row>
    <row r="72" spans="1:6" s="46" customFormat="1" ht="18" hidden="1" customHeight="1" x14ac:dyDescent="0.25">
      <c r="A72" s="38"/>
      <c r="B72" s="39"/>
      <c r="C72" s="40"/>
      <c r="D72" s="35"/>
      <c r="E72" s="27"/>
      <c r="F72" s="36"/>
    </row>
    <row r="73" spans="1:6" s="46" customFormat="1" ht="18" hidden="1" customHeight="1" x14ac:dyDescent="0.25">
      <c r="A73" s="47">
        <v>5408</v>
      </c>
      <c r="B73" s="48" t="s">
        <v>49</v>
      </c>
      <c r="C73" s="43"/>
      <c r="D73" s="44">
        <f>'[1]CGN-2005-001'!H4342</f>
        <v>0</v>
      </c>
      <c r="E73" s="27"/>
      <c r="F73" s="45"/>
    </row>
    <row r="74" spans="1:6" s="46" customFormat="1" ht="18" hidden="1" customHeight="1" x14ac:dyDescent="0.25">
      <c r="A74" s="47">
        <v>5413</v>
      </c>
      <c r="B74" s="48" t="s">
        <v>50</v>
      </c>
      <c r="C74" s="43"/>
      <c r="D74" s="44">
        <f>'[1]CGN-2005-001'!H4352</f>
        <v>0</v>
      </c>
      <c r="E74" s="27"/>
      <c r="F74" s="45"/>
    </row>
    <row r="75" spans="1:6" s="46" customFormat="1" ht="18" hidden="1" customHeight="1" x14ac:dyDescent="0.25">
      <c r="A75" s="47">
        <v>5421</v>
      </c>
      <c r="B75" s="48" t="s">
        <v>51</v>
      </c>
      <c r="C75" s="43"/>
      <c r="D75" s="44">
        <f>'[1]CGN-2005-001'!H4366</f>
        <v>0</v>
      </c>
      <c r="E75" s="27"/>
      <c r="F75" s="45"/>
    </row>
    <row r="76" spans="1:6" s="46" customFormat="1" ht="18" hidden="1" customHeight="1" x14ac:dyDescent="0.25">
      <c r="A76" s="47">
        <v>5423</v>
      </c>
      <c r="B76" s="48" t="s">
        <v>52</v>
      </c>
      <c r="C76" s="43"/>
      <c r="D76" s="44">
        <f>'[1]CGN-2005-001'!H4366</f>
        <v>0</v>
      </c>
      <c r="E76" s="27"/>
      <c r="F76" s="45"/>
    </row>
    <row r="77" spans="1:6" s="46" customFormat="1" ht="18" hidden="1" customHeight="1" x14ac:dyDescent="0.25">
      <c r="A77" s="47">
        <v>5424</v>
      </c>
      <c r="B77" s="48" t="s">
        <v>53</v>
      </c>
      <c r="C77" s="43"/>
      <c r="D77" s="44">
        <f>'[1]CGN-2005-001'!H4381</f>
        <v>0</v>
      </c>
      <c r="E77" s="27"/>
      <c r="F77" s="45"/>
    </row>
    <row r="78" spans="1:6" s="46" customFormat="1" ht="18" customHeight="1" x14ac:dyDescent="0.25">
      <c r="A78" s="47"/>
      <c r="B78" s="48"/>
      <c r="C78" s="43"/>
      <c r="D78" s="44"/>
      <c r="E78" s="27"/>
      <c r="F78" s="45"/>
    </row>
    <row r="79" spans="1:6" s="46" customFormat="1" ht="18" customHeight="1" x14ac:dyDescent="0.25">
      <c r="A79" s="38">
        <v>55</v>
      </c>
      <c r="B79" s="39" t="s">
        <v>54</v>
      </c>
      <c r="C79" s="40"/>
      <c r="D79" s="56">
        <f>SUM(D81:D89)</f>
        <v>96570907287</v>
      </c>
      <c r="E79" s="35"/>
      <c r="F79" s="36"/>
    </row>
    <row r="80" spans="1:6" s="46" customFormat="1" ht="16.5" customHeight="1" x14ac:dyDescent="0.25">
      <c r="A80" s="38"/>
      <c r="B80" s="39"/>
      <c r="C80" s="40"/>
      <c r="D80" s="35"/>
      <c r="E80" s="27"/>
      <c r="F80" s="36"/>
    </row>
    <row r="81" spans="1:6" s="46" customFormat="1" ht="18" hidden="1" customHeight="1" x14ac:dyDescent="0.25">
      <c r="A81" s="47">
        <v>5501</v>
      </c>
      <c r="B81" s="48" t="s">
        <v>55</v>
      </c>
      <c r="C81" s="43"/>
      <c r="D81" s="44">
        <f>'[1]CGN-2005-001'!H4397</f>
        <v>0</v>
      </c>
      <c r="E81" s="27"/>
      <c r="F81" s="45"/>
    </row>
    <row r="82" spans="1:6" ht="18" hidden="1" customHeight="1" x14ac:dyDescent="0.2">
      <c r="A82" s="47">
        <v>5502</v>
      </c>
      <c r="B82" s="48" t="s">
        <v>56</v>
      </c>
      <c r="C82" s="43"/>
      <c r="D82" s="44">
        <f>'[1]CGN-2005-001'!H4406</f>
        <v>0</v>
      </c>
      <c r="E82" s="27"/>
      <c r="F82" s="45"/>
    </row>
    <row r="83" spans="1:6" s="51" customFormat="1" ht="18" hidden="1" customHeight="1" x14ac:dyDescent="0.2">
      <c r="A83" s="47">
        <v>5503</v>
      </c>
      <c r="B83" s="48" t="s">
        <v>57</v>
      </c>
      <c r="C83" s="43"/>
      <c r="D83" s="44">
        <f>'[1]CGN-2005-001'!H4420</f>
        <v>0</v>
      </c>
      <c r="E83" s="27"/>
      <c r="F83" s="45"/>
    </row>
    <row r="84" spans="1:6" s="51" customFormat="1" ht="18" hidden="1" customHeight="1" x14ac:dyDescent="0.2">
      <c r="A84" s="47">
        <v>5504</v>
      </c>
      <c r="B84" s="48" t="s">
        <v>58</v>
      </c>
      <c r="C84" s="43"/>
      <c r="D84" s="44">
        <f>'[1]CGN-2005-001'!H4429</f>
        <v>0</v>
      </c>
      <c r="E84" s="27"/>
      <c r="F84" s="45"/>
    </row>
    <row r="85" spans="1:6" s="51" customFormat="1" ht="18" hidden="1" customHeight="1" x14ac:dyDescent="0.2">
      <c r="A85" s="47">
        <v>5505</v>
      </c>
      <c r="B85" s="48" t="s">
        <v>59</v>
      </c>
      <c r="C85" s="43"/>
      <c r="D85" s="44">
        <f>'[1]CGN-2005-001'!H4438</f>
        <v>0</v>
      </c>
      <c r="E85" s="27"/>
      <c r="F85" s="45"/>
    </row>
    <row r="86" spans="1:6" s="51" customFormat="1" ht="27" hidden="1" customHeight="1" x14ac:dyDescent="0.2">
      <c r="A86" s="47">
        <v>5506</v>
      </c>
      <c r="B86" s="48" t="s">
        <v>60</v>
      </c>
      <c r="C86" s="43"/>
      <c r="D86" s="44">
        <f>'[1]CGN-2005-001'!H4447</f>
        <v>0</v>
      </c>
      <c r="E86" s="27"/>
      <c r="F86" s="45"/>
    </row>
    <row r="87" spans="1:6" s="51" customFormat="1" ht="18" customHeight="1" x14ac:dyDescent="0.2">
      <c r="A87" s="47">
        <v>5507</v>
      </c>
      <c r="B87" s="48" t="s">
        <v>61</v>
      </c>
      <c r="C87" s="43"/>
      <c r="D87" s="44">
        <f>'[1]CGN-2005-001'!H4456</f>
        <v>96570907287</v>
      </c>
      <c r="E87" s="27"/>
      <c r="F87" s="45"/>
    </row>
    <row r="88" spans="1:6" s="51" customFormat="1" ht="18" hidden="1" customHeight="1" x14ac:dyDescent="0.2">
      <c r="A88" s="47">
        <v>5508</v>
      </c>
      <c r="B88" s="48" t="s">
        <v>62</v>
      </c>
      <c r="C88" s="43"/>
      <c r="D88" s="44">
        <f>'[1]CGN-2005-001'!H4465</f>
        <v>0</v>
      </c>
      <c r="E88" s="27"/>
      <c r="F88" s="45"/>
    </row>
    <row r="89" spans="1:6" s="51" customFormat="1" ht="15" hidden="1" customHeight="1" x14ac:dyDescent="0.2">
      <c r="A89" s="47">
        <v>5550</v>
      </c>
      <c r="B89" s="48" t="s">
        <v>63</v>
      </c>
      <c r="C89" s="43"/>
      <c r="D89" s="44">
        <f>'[1]CGN-2005-001'!H4476</f>
        <v>0</v>
      </c>
      <c r="E89" s="27"/>
      <c r="F89" s="45"/>
    </row>
    <row r="90" spans="1:6" s="51" customFormat="1" ht="18" hidden="1" customHeight="1" x14ac:dyDescent="0.2">
      <c r="A90" s="47"/>
      <c r="B90" s="48"/>
      <c r="C90" s="43"/>
      <c r="D90" s="44"/>
      <c r="E90" s="27"/>
      <c r="F90" s="45"/>
    </row>
    <row r="91" spans="1:6" s="51" customFormat="1" ht="18" hidden="1" customHeight="1" x14ac:dyDescent="0.25">
      <c r="A91" s="38">
        <v>57</v>
      </c>
      <c r="B91" s="39" t="s">
        <v>6</v>
      </c>
      <c r="C91" s="40"/>
      <c r="D91" s="35">
        <f>SUM(D93:D95)</f>
        <v>0</v>
      </c>
      <c r="E91" s="27"/>
      <c r="F91" s="61"/>
    </row>
    <row r="92" spans="1:6" s="51" customFormat="1" ht="18" hidden="1" customHeight="1" x14ac:dyDescent="0.25">
      <c r="A92" s="38"/>
      <c r="B92" s="39"/>
      <c r="C92" s="40"/>
      <c r="D92" s="35"/>
      <c r="E92" s="27"/>
      <c r="F92" s="36"/>
    </row>
    <row r="93" spans="1:6" s="51" customFormat="1" ht="18" hidden="1" customHeight="1" x14ac:dyDescent="0.2">
      <c r="A93" s="47">
        <v>5705</v>
      </c>
      <c r="B93" s="48" t="s">
        <v>64</v>
      </c>
      <c r="C93" s="43"/>
      <c r="D93" s="44">
        <f>'[1]CGN-2005-001'!H4526</f>
        <v>0</v>
      </c>
      <c r="E93" s="27"/>
      <c r="F93" s="45"/>
    </row>
    <row r="94" spans="1:6" s="51" customFormat="1" ht="18" hidden="1" customHeight="1" x14ac:dyDescent="0.2">
      <c r="A94" s="47">
        <v>5720</v>
      </c>
      <c r="B94" s="48" t="s">
        <v>8</v>
      </c>
      <c r="C94" s="43"/>
      <c r="D94" s="44">
        <f>'[1]CGN-2005-001'!H4530</f>
        <v>0</v>
      </c>
      <c r="E94" s="27"/>
      <c r="F94" s="45"/>
    </row>
    <row r="95" spans="1:6" s="51" customFormat="1" ht="18" hidden="1" customHeight="1" x14ac:dyDescent="0.2">
      <c r="A95" s="47">
        <v>5722</v>
      </c>
      <c r="B95" s="48" t="s">
        <v>9</v>
      </c>
      <c r="C95" s="43"/>
      <c r="D95" s="44">
        <f>'[1]CGN-2005-001'!H4533</f>
        <v>0</v>
      </c>
      <c r="E95" s="27"/>
      <c r="F95" s="45"/>
    </row>
    <row r="96" spans="1:6" s="51" customFormat="1" ht="18" customHeight="1" x14ac:dyDescent="0.2">
      <c r="A96" s="47"/>
      <c r="B96" s="48"/>
      <c r="C96" s="43"/>
      <c r="D96" s="44"/>
      <c r="E96" s="27"/>
      <c r="F96" s="45"/>
    </row>
    <row r="97" spans="1:6" s="51" customFormat="1" ht="18" customHeight="1" x14ac:dyDescent="0.25">
      <c r="A97" s="38">
        <v>58</v>
      </c>
      <c r="B97" s="39" t="s">
        <v>65</v>
      </c>
      <c r="C97" s="40"/>
      <c r="D97" s="35">
        <f>SUM(D99:D113)</f>
        <v>425744916</v>
      </c>
      <c r="E97" s="35"/>
      <c r="F97" s="36"/>
    </row>
    <row r="98" spans="1:6" s="51" customFormat="1" ht="18" customHeight="1" x14ac:dyDescent="0.25">
      <c r="A98" s="38"/>
      <c r="B98" s="39"/>
      <c r="C98" s="40"/>
      <c r="D98" s="35"/>
      <c r="E98" s="27"/>
      <c r="F98" s="36"/>
    </row>
    <row r="99" spans="1:6" s="51" customFormat="1" ht="18" customHeight="1" x14ac:dyDescent="0.2">
      <c r="A99" s="47">
        <v>5802</v>
      </c>
      <c r="B99" s="48" t="s">
        <v>66</v>
      </c>
      <c r="C99" s="43"/>
      <c r="D99" s="44">
        <f>'[1]CGN-2005-001'!H4543</f>
        <v>12877829</v>
      </c>
      <c r="E99" s="27"/>
      <c r="F99" s="45"/>
    </row>
    <row r="100" spans="1:6" s="51" customFormat="1" ht="18" hidden="1" customHeight="1" x14ac:dyDescent="0.2">
      <c r="A100" s="47">
        <v>5803</v>
      </c>
      <c r="B100" s="48" t="s">
        <v>12</v>
      </c>
      <c r="C100" s="43"/>
      <c r="D100" s="44">
        <f>'[1]CGN-2005-001'!H4549</f>
        <v>0</v>
      </c>
      <c r="E100" s="27"/>
      <c r="F100" s="45"/>
    </row>
    <row r="101" spans="1:6" s="51" customFormat="1" ht="18" hidden="1" customHeight="1" x14ac:dyDescent="0.2">
      <c r="A101" s="47">
        <v>5804</v>
      </c>
      <c r="B101" s="48" t="s">
        <v>11</v>
      </c>
      <c r="C101" s="43"/>
      <c r="D101" s="44">
        <f>'[1]CGN-2005-001'!H4568</f>
        <v>0</v>
      </c>
      <c r="E101" s="27"/>
      <c r="F101" s="45"/>
    </row>
    <row r="102" spans="1:6" s="51" customFormat="1" ht="18" hidden="1" customHeight="1" x14ac:dyDescent="0.2">
      <c r="A102" s="47">
        <v>5811</v>
      </c>
      <c r="B102" s="48" t="s">
        <v>67</v>
      </c>
      <c r="C102" s="43"/>
      <c r="D102" s="44">
        <f>'[1]CGN-2005-001'!H4611</f>
        <v>0</v>
      </c>
      <c r="E102" s="27"/>
      <c r="F102" s="45"/>
    </row>
    <row r="103" spans="1:6" s="51" customFormat="1" ht="18" hidden="1" customHeight="1" x14ac:dyDescent="0.2">
      <c r="A103" s="47">
        <v>5812</v>
      </c>
      <c r="B103" s="48" t="s">
        <v>67</v>
      </c>
      <c r="C103" s="43"/>
      <c r="D103" s="44">
        <f>'[1]CGN-2005-001'!H4616</f>
        <v>0</v>
      </c>
      <c r="E103" s="27"/>
      <c r="F103" s="45"/>
    </row>
    <row r="104" spans="1:6" s="51" customFormat="1" ht="15" hidden="1" customHeight="1" x14ac:dyDescent="0.2">
      <c r="A104" s="47">
        <v>5813</v>
      </c>
      <c r="B104" s="48" t="s">
        <v>67</v>
      </c>
      <c r="C104" s="43"/>
      <c r="D104" s="44">
        <f>'[1]CGN-2005-001'!H4621</f>
        <v>0</v>
      </c>
      <c r="E104" s="27"/>
      <c r="F104" s="45"/>
    </row>
    <row r="105" spans="1:6" s="51" customFormat="1" ht="18" hidden="1" customHeight="1" x14ac:dyDescent="0.2">
      <c r="A105" s="47">
        <v>5816</v>
      </c>
      <c r="B105" s="48" t="s">
        <v>68</v>
      </c>
      <c r="C105" s="43"/>
      <c r="D105" s="44">
        <f>'[1]CGN-2005-001'!H4626</f>
        <v>0</v>
      </c>
      <c r="E105" s="27"/>
      <c r="F105" s="45"/>
    </row>
    <row r="106" spans="1:6" s="51" customFormat="1" ht="18" hidden="1" customHeight="1" x14ac:dyDescent="0.2">
      <c r="A106" s="47">
        <v>5820</v>
      </c>
      <c r="B106" s="48" t="s">
        <v>69</v>
      </c>
      <c r="C106" s="43"/>
      <c r="D106" s="44">
        <f>'[1]CGN-2005-001'!H4629</f>
        <v>0</v>
      </c>
      <c r="E106" s="27"/>
      <c r="F106" s="45"/>
    </row>
    <row r="107" spans="1:6" s="51" customFormat="1" ht="18" hidden="1" customHeight="1" x14ac:dyDescent="0.2">
      <c r="A107" s="47">
        <v>5821</v>
      </c>
      <c r="B107" s="48" t="s">
        <v>70</v>
      </c>
      <c r="C107" s="43"/>
      <c r="D107" s="44">
        <f>'[1]CGN-2005-001'!H4634</f>
        <v>0</v>
      </c>
      <c r="E107" s="27"/>
      <c r="F107" s="45"/>
    </row>
    <row r="108" spans="1:6" s="51" customFormat="1" ht="18" hidden="1" customHeight="1" x14ac:dyDescent="0.2">
      <c r="A108" s="29">
        <v>5822</v>
      </c>
      <c r="B108" s="4" t="s">
        <v>18</v>
      </c>
      <c r="C108" s="4"/>
      <c r="D108" s="4">
        <f>'[1]CGN-2005-001'!H4637</f>
        <v>0</v>
      </c>
      <c r="E108" s="4"/>
      <c r="F108" s="45"/>
    </row>
    <row r="109" spans="1:6" s="51" customFormat="1" ht="18" customHeight="1" x14ac:dyDescent="0.2">
      <c r="A109" s="29">
        <v>5890</v>
      </c>
      <c r="B109" s="4" t="s">
        <v>71</v>
      </c>
      <c r="C109" s="4"/>
      <c r="D109" s="62">
        <f>'[1]CGN-2005-001'!H4656</f>
        <v>412867087</v>
      </c>
      <c r="E109" s="4"/>
      <c r="F109" s="45"/>
    </row>
    <row r="110" spans="1:6" s="51" customFormat="1" ht="18" hidden="1" customHeight="1" x14ac:dyDescent="0.2">
      <c r="A110" s="29">
        <v>5893</v>
      </c>
      <c r="B110" s="4" t="s">
        <v>72</v>
      </c>
      <c r="C110" s="4"/>
      <c r="D110" s="4">
        <f>'[1]CGN-2005-001'!H4681</f>
        <v>0</v>
      </c>
      <c r="E110" s="4"/>
      <c r="F110" s="45"/>
    </row>
    <row r="111" spans="1:6" s="51" customFormat="1" ht="18" hidden="1" customHeight="1" x14ac:dyDescent="0.2">
      <c r="A111" s="29">
        <v>5894</v>
      </c>
      <c r="B111" s="4" t="s">
        <v>73</v>
      </c>
      <c r="C111" s="4"/>
      <c r="D111" s="4">
        <f>'[1]CGN-2005-001'!H4737</f>
        <v>0</v>
      </c>
      <c r="E111" s="4"/>
      <c r="F111" s="45"/>
    </row>
    <row r="112" spans="1:6" s="51" customFormat="1" ht="18" hidden="1" customHeight="1" x14ac:dyDescent="0.2">
      <c r="A112" s="29">
        <v>5895</v>
      </c>
      <c r="B112" s="4" t="s">
        <v>74</v>
      </c>
      <c r="C112" s="4"/>
      <c r="D112" s="4">
        <f>'[1]CGN-2005-001'!H4743</f>
        <v>0</v>
      </c>
      <c r="E112" s="4"/>
      <c r="F112" s="45"/>
    </row>
    <row r="113" spans="1:245" s="51" customFormat="1" ht="18" hidden="1" customHeight="1" x14ac:dyDescent="0.2">
      <c r="A113" s="29">
        <v>5897</v>
      </c>
      <c r="B113" s="4" t="s">
        <v>75</v>
      </c>
      <c r="C113" s="4"/>
      <c r="D113" s="4">
        <f>'[1]CGN-2005-001'!H4759</f>
        <v>0</v>
      </c>
      <c r="E113" s="4"/>
      <c r="F113" s="45"/>
    </row>
    <row r="114" spans="1:245" s="51" customFormat="1" ht="18" hidden="1" customHeight="1" x14ac:dyDescent="0.2">
      <c r="A114" s="63"/>
      <c r="B114" s="4"/>
      <c r="C114" s="4"/>
      <c r="D114" s="4"/>
      <c r="E114" s="4"/>
      <c r="F114" s="45"/>
    </row>
    <row r="115" spans="1:245" s="51" customFormat="1" ht="18" customHeight="1" x14ac:dyDescent="0.2">
      <c r="A115" s="63"/>
      <c r="B115" s="4"/>
      <c r="C115" s="4"/>
      <c r="D115" s="4"/>
      <c r="E115" s="4"/>
      <c r="F115" s="45"/>
    </row>
    <row r="116" spans="1:245" s="51" customFormat="1" ht="18" customHeight="1" x14ac:dyDescent="0.2">
      <c r="A116" s="47"/>
      <c r="B116" s="48"/>
      <c r="C116" s="43"/>
      <c r="D116" s="44"/>
      <c r="E116" s="27"/>
      <c r="F116" s="45"/>
    </row>
    <row r="117" spans="1:245" s="66" customFormat="1" ht="24" customHeight="1" thickBot="1" x14ac:dyDescent="0.3">
      <c r="A117" s="38"/>
      <c r="B117" s="39" t="s">
        <v>76</v>
      </c>
      <c r="C117" s="64"/>
      <c r="D117" s="65">
        <f>+D13-D36</f>
        <v>4059693176</v>
      </c>
      <c r="E117" s="35"/>
      <c r="F117" s="36"/>
    </row>
    <row r="118" spans="1:245" s="66" customFormat="1" ht="15.75" customHeight="1" thickTop="1" x14ac:dyDescent="0.25">
      <c r="A118" s="38"/>
      <c r="B118" s="39"/>
      <c r="C118" s="64"/>
      <c r="D118" s="35"/>
      <c r="E118" s="27"/>
      <c r="F118" s="36"/>
    </row>
    <row r="119" spans="1:245" s="66" customFormat="1" ht="18" customHeight="1" x14ac:dyDescent="0.25">
      <c r="A119" s="31"/>
      <c r="B119" s="67"/>
      <c r="C119" s="68"/>
      <c r="D119" s="69"/>
      <c r="E119" s="70"/>
      <c r="F119" s="71"/>
    </row>
    <row r="120" spans="1:245" s="66" customFormat="1" ht="18" customHeight="1" x14ac:dyDescent="0.25">
      <c r="A120" s="31"/>
      <c r="B120" s="67"/>
      <c r="C120" s="68"/>
      <c r="D120" s="27"/>
      <c r="E120" s="70"/>
      <c r="F120" s="71"/>
    </row>
    <row r="121" spans="1:245" s="66" customFormat="1" ht="18" customHeight="1" x14ac:dyDescent="0.25">
      <c r="A121" s="31"/>
      <c r="B121" s="67"/>
      <c r="C121" s="68"/>
      <c r="D121" s="69"/>
      <c r="E121" s="70"/>
      <c r="F121" s="71"/>
    </row>
    <row r="122" spans="1:245" s="66" customFormat="1" ht="18" customHeight="1" x14ac:dyDescent="0.25">
      <c r="A122" s="72"/>
      <c r="B122" s="73"/>
      <c r="C122" s="74"/>
      <c r="D122" s="75"/>
      <c r="E122" s="73"/>
      <c r="F122" s="76"/>
    </row>
    <row r="123" spans="1:245" s="66" customFormat="1" ht="18" customHeight="1" x14ac:dyDescent="0.25">
      <c r="A123" s="72"/>
      <c r="B123" s="73"/>
      <c r="C123" s="74"/>
      <c r="D123" s="77"/>
      <c r="E123" s="73"/>
      <c r="F123" s="76"/>
    </row>
    <row r="124" spans="1:245" s="81" customFormat="1" ht="24" customHeight="1" x14ac:dyDescent="0.25">
      <c r="A124" s="78" t="s">
        <v>77</v>
      </c>
      <c r="B124" s="79"/>
      <c r="C124" s="79" t="s">
        <v>78</v>
      </c>
      <c r="D124" s="79"/>
      <c r="E124" s="79"/>
      <c r="F124" s="80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</row>
    <row r="125" spans="1:245" s="81" customFormat="1" ht="21" customHeight="1" x14ac:dyDescent="0.25">
      <c r="A125" s="78" t="s">
        <v>79</v>
      </c>
      <c r="B125" s="79"/>
      <c r="C125" s="79" t="s">
        <v>80</v>
      </c>
      <c r="D125" s="79"/>
      <c r="E125" s="79"/>
      <c r="F125" s="80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</row>
    <row r="126" spans="1:245" s="81" customFormat="1" ht="18" customHeight="1" x14ac:dyDescent="0.25">
      <c r="A126" s="82"/>
      <c r="B126" s="83"/>
      <c r="C126" s="84"/>
      <c r="D126" s="84"/>
      <c r="E126" s="84"/>
      <c r="F126" s="85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</row>
    <row r="127" spans="1:245" s="81" customFormat="1" ht="18" customHeight="1" x14ac:dyDescent="0.25">
      <c r="A127" s="82"/>
      <c r="B127" s="83"/>
      <c r="C127" s="84"/>
      <c r="D127" s="84"/>
      <c r="E127" s="84"/>
      <c r="F127" s="8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</row>
    <row r="128" spans="1:245" s="81" customFormat="1" ht="18" customHeight="1" x14ac:dyDescent="0.2">
      <c r="A128" s="41"/>
      <c r="B128" s="84"/>
      <c r="C128" s="84"/>
      <c r="D128" s="84"/>
      <c r="E128" s="84"/>
      <c r="F128" s="85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</row>
    <row r="129" spans="1:245" s="81" customFormat="1" ht="18" customHeight="1" x14ac:dyDescent="0.25">
      <c r="A129" s="86" t="s">
        <v>81</v>
      </c>
      <c r="B129" s="87"/>
      <c r="C129" s="87"/>
      <c r="D129" s="87"/>
      <c r="E129" s="87"/>
      <c r="F129" s="88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</row>
    <row r="130" spans="1:245" s="81" customFormat="1" ht="18" customHeight="1" x14ac:dyDescent="0.25">
      <c r="A130" s="86" t="s">
        <v>82</v>
      </c>
      <c r="B130" s="87"/>
      <c r="C130" s="87"/>
      <c r="D130" s="87"/>
      <c r="E130" s="87"/>
      <c r="F130" s="88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</row>
    <row r="131" spans="1:245" s="25" customFormat="1" ht="18" customHeight="1" thickBot="1" x14ac:dyDescent="0.25">
      <c r="A131" s="89"/>
      <c r="B131" s="90"/>
      <c r="C131" s="91"/>
      <c r="D131" s="90"/>
      <c r="E131" s="90"/>
      <c r="F131" s="92"/>
    </row>
    <row r="132" spans="1:245" s="25" customFormat="1" ht="18" customHeight="1" x14ac:dyDescent="0.2">
      <c r="A132" s="93"/>
      <c r="B132" s="27"/>
      <c r="C132" s="94"/>
      <c r="D132" s="27"/>
      <c r="E132" s="27"/>
      <c r="F132" s="27"/>
    </row>
    <row r="133" spans="1:245" s="25" customFormat="1" ht="18" customHeight="1" x14ac:dyDescent="0.2">
      <c r="A133" s="93"/>
      <c r="B133" s="27"/>
      <c r="C133" s="94"/>
      <c r="D133" s="27"/>
      <c r="E133" s="27"/>
      <c r="F133" s="27"/>
    </row>
    <row r="134" spans="1:245" s="25" customFormat="1" ht="18" customHeight="1" x14ac:dyDescent="0.2">
      <c r="A134" s="93"/>
      <c r="B134" s="27"/>
      <c r="C134" s="94"/>
      <c r="D134" s="27"/>
      <c r="E134" s="27"/>
      <c r="F134" s="27"/>
    </row>
    <row r="135" spans="1:245" s="25" customFormat="1" ht="18" customHeight="1" x14ac:dyDescent="0.2">
      <c r="A135" s="93"/>
      <c r="B135" s="27"/>
      <c r="C135" s="94"/>
      <c r="D135" s="27"/>
      <c r="E135" s="27"/>
      <c r="F135" s="27"/>
    </row>
    <row r="136" spans="1:245" s="25" customFormat="1" ht="18" customHeight="1" x14ac:dyDescent="0.2">
      <c r="A136" s="93"/>
      <c r="B136" s="27"/>
      <c r="C136" s="94"/>
      <c r="D136" s="27"/>
      <c r="E136" s="27"/>
      <c r="F136" s="27"/>
    </row>
    <row r="137" spans="1:245" s="25" customFormat="1" ht="18" customHeight="1" x14ac:dyDescent="0.2">
      <c r="A137" s="93"/>
      <c r="B137" s="27"/>
      <c r="C137" s="94"/>
      <c r="D137" s="27"/>
      <c r="E137" s="27"/>
      <c r="F137" s="27"/>
    </row>
    <row r="138" spans="1:245" s="25" customFormat="1" ht="18" customHeight="1" x14ac:dyDescent="0.2">
      <c r="A138" s="93"/>
      <c r="B138" s="27"/>
      <c r="C138" s="94"/>
      <c r="D138" s="27"/>
      <c r="E138" s="27"/>
      <c r="F138" s="27"/>
    </row>
    <row r="139" spans="1:245" s="25" customFormat="1" ht="18" customHeight="1" x14ac:dyDescent="0.2">
      <c r="A139" s="93"/>
      <c r="B139" s="27"/>
      <c r="C139" s="94"/>
      <c r="D139" s="27"/>
      <c r="E139" s="27"/>
      <c r="F139" s="27"/>
    </row>
    <row r="140" spans="1:245" s="25" customFormat="1" ht="18" customHeight="1" x14ac:dyDescent="0.2">
      <c r="A140" s="93"/>
      <c r="B140" s="27"/>
      <c r="C140" s="94"/>
      <c r="D140" s="27"/>
      <c r="E140" s="27"/>
      <c r="F140" s="27"/>
    </row>
    <row r="141" spans="1:245" s="25" customFormat="1" ht="18" customHeight="1" x14ac:dyDescent="0.2">
      <c r="A141" s="93"/>
      <c r="B141" s="27"/>
      <c r="C141" s="94"/>
      <c r="D141" s="27"/>
      <c r="E141" s="27"/>
      <c r="F141" s="27"/>
    </row>
    <row r="142" spans="1:245" s="25" customFormat="1" ht="18" customHeight="1" x14ac:dyDescent="0.2">
      <c r="A142" s="93"/>
      <c r="B142" s="27"/>
      <c r="C142" s="94"/>
      <c r="D142" s="27"/>
      <c r="E142" s="27"/>
      <c r="F142" s="27"/>
    </row>
    <row r="143" spans="1:245" s="25" customFormat="1" ht="18" customHeight="1" x14ac:dyDescent="0.2">
      <c r="A143" s="93"/>
      <c r="B143" s="27"/>
      <c r="C143" s="94"/>
      <c r="D143" s="27"/>
      <c r="E143" s="27"/>
      <c r="F143" s="27"/>
    </row>
    <row r="144" spans="1:245" s="25" customFormat="1" ht="18" customHeight="1" x14ac:dyDescent="0.2">
      <c r="A144" s="93"/>
      <c r="B144" s="27"/>
      <c r="C144" s="94"/>
      <c r="D144" s="27"/>
      <c r="E144" s="27"/>
      <c r="F144" s="27"/>
    </row>
    <row r="145" spans="1:6" s="25" customFormat="1" ht="18" customHeight="1" x14ac:dyDescent="0.2">
      <c r="A145" s="93"/>
      <c r="B145" s="27"/>
      <c r="C145" s="94"/>
      <c r="D145" s="27"/>
      <c r="E145" s="27"/>
      <c r="F145" s="27"/>
    </row>
    <row r="146" spans="1:6" s="25" customFormat="1" ht="18" customHeight="1" x14ac:dyDescent="0.2">
      <c r="A146" s="93"/>
      <c r="B146" s="27"/>
      <c r="C146" s="94"/>
      <c r="D146" s="27"/>
      <c r="E146" s="27"/>
      <c r="F146" s="27"/>
    </row>
    <row r="147" spans="1:6" s="25" customFormat="1" ht="18" customHeight="1" x14ac:dyDescent="0.2">
      <c r="A147" s="93"/>
      <c r="B147" s="27"/>
      <c r="C147" s="94"/>
      <c r="D147" s="27"/>
      <c r="E147" s="27"/>
      <c r="F147" s="27"/>
    </row>
    <row r="148" spans="1:6" s="25" customFormat="1" ht="18" customHeight="1" x14ac:dyDescent="0.2">
      <c r="A148" s="93"/>
      <c r="B148" s="27"/>
      <c r="C148" s="94"/>
      <c r="D148" s="27"/>
      <c r="E148" s="27"/>
      <c r="F148" s="27"/>
    </row>
    <row r="149" spans="1:6" s="25" customFormat="1" ht="18" customHeight="1" x14ac:dyDescent="0.2">
      <c r="A149" s="93"/>
      <c r="B149" s="27"/>
      <c r="C149" s="94"/>
      <c r="D149" s="27"/>
      <c r="E149" s="27"/>
      <c r="F149" s="27"/>
    </row>
    <row r="150" spans="1:6" s="25" customFormat="1" ht="18" customHeight="1" x14ac:dyDescent="0.2">
      <c r="A150" s="93"/>
      <c r="B150" s="27"/>
      <c r="C150" s="94"/>
      <c r="D150" s="27"/>
      <c r="E150" s="27"/>
      <c r="F150" s="27"/>
    </row>
    <row r="151" spans="1:6" s="25" customFormat="1" ht="18" customHeight="1" x14ac:dyDescent="0.2">
      <c r="A151" s="93"/>
      <c r="B151" s="27"/>
      <c r="C151" s="94"/>
      <c r="D151" s="27"/>
      <c r="E151" s="27"/>
      <c r="F151" s="27"/>
    </row>
    <row r="152" spans="1:6" s="25" customFormat="1" ht="18" customHeight="1" x14ac:dyDescent="0.2">
      <c r="A152" s="93"/>
      <c r="B152" s="27"/>
      <c r="C152" s="94"/>
      <c r="D152" s="27"/>
      <c r="E152" s="27"/>
      <c r="F152" s="27"/>
    </row>
    <row r="153" spans="1:6" s="25" customFormat="1" ht="18" customHeight="1" x14ac:dyDescent="0.2">
      <c r="A153" s="93"/>
      <c r="B153" s="27"/>
      <c r="C153" s="94"/>
      <c r="D153" s="27"/>
      <c r="E153" s="27"/>
      <c r="F153" s="27"/>
    </row>
    <row r="154" spans="1:6" s="25" customFormat="1" ht="18" customHeight="1" x14ac:dyDescent="0.2">
      <c r="A154" s="93"/>
      <c r="B154" s="27"/>
      <c r="C154" s="94"/>
      <c r="D154" s="27"/>
      <c r="E154" s="27"/>
      <c r="F154" s="27"/>
    </row>
    <row r="155" spans="1:6" s="25" customFormat="1" ht="18" customHeight="1" x14ac:dyDescent="0.25">
      <c r="A155" s="95"/>
      <c r="B155" s="96"/>
      <c r="C155" s="97"/>
      <c r="D155" s="98"/>
      <c r="E155" s="98"/>
      <c r="F155" s="98"/>
    </row>
    <row r="156" spans="1:6" s="25" customFormat="1" ht="18" customHeight="1" x14ac:dyDescent="0.25">
      <c r="A156" s="95"/>
      <c r="B156" s="96"/>
      <c r="C156" s="97"/>
      <c r="D156" s="98"/>
      <c r="E156" s="98"/>
      <c r="F156" s="98"/>
    </row>
    <row r="157" spans="1:6" s="25" customFormat="1" ht="18" customHeight="1" x14ac:dyDescent="0.25">
      <c r="A157" s="95"/>
      <c r="B157" s="96"/>
      <c r="C157" s="97"/>
      <c r="D157" s="98"/>
      <c r="E157" s="98"/>
      <c r="F157" s="98"/>
    </row>
    <row r="158" spans="1:6" s="25" customFormat="1" ht="18" customHeight="1" x14ac:dyDescent="0.25">
      <c r="A158" s="95"/>
      <c r="B158" s="96"/>
      <c r="C158" s="97"/>
      <c r="D158" s="98"/>
      <c r="E158" s="98"/>
      <c r="F158" s="98"/>
    </row>
    <row r="159" spans="1:6" s="25" customFormat="1" ht="18" customHeight="1" x14ac:dyDescent="0.25">
      <c r="A159" s="95"/>
      <c r="B159" s="96"/>
      <c r="C159" s="97"/>
      <c r="D159" s="98"/>
      <c r="E159" s="98"/>
      <c r="F159" s="98"/>
    </row>
    <row r="160" spans="1:6" s="25" customFormat="1" ht="18" customHeight="1" x14ac:dyDescent="0.25">
      <c r="A160" s="95"/>
      <c r="B160" s="96"/>
      <c r="C160" s="97"/>
      <c r="D160" s="98"/>
      <c r="E160" s="98"/>
      <c r="F160" s="98"/>
    </row>
    <row r="161" spans="1:6" s="25" customFormat="1" ht="18" customHeight="1" x14ac:dyDescent="0.2">
      <c r="A161" s="99"/>
      <c r="B161" s="100"/>
      <c r="C161" s="54"/>
      <c r="D161" s="98"/>
      <c r="E161" s="98"/>
      <c r="F161" s="98"/>
    </row>
    <row r="162" spans="1:6" s="25" customFormat="1" ht="24.75" customHeight="1" x14ac:dyDescent="0.25">
      <c r="A162" s="99"/>
      <c r="B162" s="67"/>
      <c r="C162" s="68"/>
      <c r="D162" s="98"/>
      <c r="E162" s="98"/>
      <c r="F162" s="98"/>
    </row>
    <row r="163" spans="1:6" s="25" customFormat="1" ht="18" customHeight="1" x14ac:dyDescent="0.25">
      <c r="A163" s="99"/>
      <c r="B163" s="67"/>
      <c r="C163" s="68"/>
      <c r="D163" s="98"/>
      <c r="E163" s="98"/>
      <c r="F163" s="98"/>
    </row>
    <row r="164" spans="1:6" s="25" customFormat="1" ht="18" customHeight="1" x14ac:dyDescent="0.25">
      <c r="A164" s="99"/>
      <c r="B164" s="67"/>
      <c r="C164" s="68"/>
      <c r="D164" s="98"/>
      <c r="E164" s="98"/>
      <c r="F164" s="98"/>
    </row>
    <row r="165" spans="1:6" s="25" customFormat="1" ht="18" customHeight="1" x14ac:dyDescent="0.25">
      <c r="A165" s="99"/>
      <c r="B165" s="67"/>
      <c r="C165" s="68"/>
      <c r="D165" s="98"/>
      <c r="E165" s="98"/>
      <c r="F165" s="98"/>
    </row>
    <row r="166" spans="1:6" s="25" customFormat="1" ht="18" customHeight="1" x14ac:dyDescent="0.25">
      <c r="A166" s="99"/>
      <c r="B166" s="67"/>
      <c r="C166" s="68"/>
      <c r="D166" s="98"/>
      <c r="E166" s="98"/>
      <c r="F166" s="98"/>
    </row>
    <row r="167" spans="1:6" s="25" customFormat="1" ht="18" customHeight="1" x14ac:dyDescent="0.25">
      <c r="A167" s="99"/>
      <c r="B167" s="67"/>
      <c r="C167" s="68"/>
      <c r="D167" s="98"/>
      <c r="E167" s="98"/>
      <c r="F167" s="98"/>
    </row>
    <row r="168" spans="1:6" s="25" customFormat="1" ht="18" customHeight="1" x14ac:dyDescent="0.25">
      <c r="A168" s="99"/>
      <c r="B168" s="67"/>
      <c r="C168" s="68"/>
      <c r="D168" s="98"/>
      <c r="E168" s="98"/>
      <c r="F168" s="98"/>
    </row>
    <row r="169" spans="1:6" s="25" customFormat="1" ht="18" customHeight="1" x14ac:dyDescent="0.25">
      <c r="A169" s="99"/>
      <c r="B169" s="67"/>
      <c r="C169" s="68"/>
      <c r="D169" s="98"/>
      <c r="E169" s="98"/>
      <c r="F169" s="98"/>
    </row>
    <row r="170" spans="1:6" s="25" customFormat="1" ht="18" customHeight="1" x14ac:dyDescent="0.25">
      <c r="A170" s="99"/>
      <c r="B170" s="67"/>
      <c r="C170" s="68"/>
      <c r="D170" s="98"/>
      <c r="E170" s="98"/>
      <c r="F170" s="98"/>
    </row>
    <row r="171" spans="1:6" s="25" customFormat="1" ht="18" customHeight="1" x14ac:dyDescent="0.25">
      <c r="A171" s="99"/>
      <c r="B171" s="67"/>
      <c r="C171" s="68"/>
      <c r="D171" s="98"/>
      <c r="E171" s="98"/>
      <c r="F171" s="98"/>
    </row>
    <row r="172" spans="1:6" s="25" customFormat="1" ht="18" customHeight="1" x14ac:dyDescent="0.25">
      <c r="A172" s="99"/>
      <c r="B172" s="67"/>
      <c r="C172" s="68"/>
      <c r="D172" s="98"/>
      <c r="E172" s="98"/>
      <c r="F172" s="98"/>
    </row>
    <row r="173" spans="1:6" s="25" customFormat="1" ht="18" customHeight="1" x14ac:dyDescent="0.25">
      <c r="A173" s="99"/>
      <c r="B173" s="67"/>
      <c r="C173" s="68"/>
      <c r="D173" s="98"/>
      <c r="E173" s="98"/>
      <c r="F173" s="98"/>
    </row>
    <row r="174" spans="1:6" s="25" customFormat="1" ht="18" customHeight="1" x14ac:dyDescent="0.25">
      <c r="A174" s="99"/>
      <c r="B174" s="67"/>
      <c r="C174" s="68"/>
      <c r="D174" s="98"/>
      <c r="E174" s="98"/>
      <c r="F174" s="98"/>
    </row>
    <row r="175" spans="1:6" s="25" customFormat="1" ht="18" customHeight="1" x14ac:dyDescent="0.25">
      <c r="A175" s="99"/>
      <c r="B175" s="67"/>
      <c r="C175" s="68"/>
      <c r="D175" s="98"/>
      <c r="E175" s="98"/>
      <c r="F175" s="98"/>
    </row>
    <row r="176" spans="1:6" s="25" customFormat="1" ht="18" customHeight="1" x14ac:dyDescent="0.25">
      <c r="A176" s="99"/>
      <c r="B176" s="67"/>
      <c r="C176" s="68"/>
      <c r="D176" s="98"/>
      <c r="E176" s="98"/>
      <c r="F176" s="98"/>
    </row>
    <row r="177" spans="1:6" s="25" customFormat="1" ht="18" customHeight="1" x14ac:dyDescent="0.25">
      <c r="A177" s="99"/>
      <c r="B177" s="67"/>
      <c r="C177" s="68"/>
      <c r="D177" s="98"/>
      <c r="E177" s="98"/>
      <c r="F177" s="98"/>
    </row>
    <row r="178" spans="1:6" s="25" customFormat="1" ht="18" customHeight="1" x14ac:dyDescent="0.25">
      <c r="A178" s="99"/>
      <c r="B178" s="67"/>
      <c r="C178" s="68"/>
      <c r="D178" s="98"/>
      <c r="E178" s="98"/>
      <c r="F178" s="98"/>
    </row>
    <row r="179" spans="1:6" s="25" customFormat="1" ht="18" customHeight="1" x14ac:dyDescent="0.25">
      <c r="A179" s="99"/>
      <c r="B179" s="67"/>
      <c r="C179" s="68"/>
      <c r="D179" s="98"/>
      <c r="E179" s="98"/>
      <c r="F179" s="98"/>
    </row>
    <row r="180" spans="1:6" s="25" customFormat="1" ht="18" customHeight="1" x14ac:dyDescent="0.25">
      <c r="A180" s="99"/>
      <c r="B180" s="67"/>
      <c r="C180" s="68"/>
      <c r="D180" s="98"/>
      <c r="E180" s="98"/>
      <c r="F180" s="98"/>
    </row>
    <row r="181" spans="1:6" s="25" customFormat="1" ht="18" customHeight="1" x14ac:dyDescent="0.25">
      <c r="A181" s="99"/>
      <c r="B181" s="67"/>
      <c r="C181" s="68"/>
      <c r="D181" s="98"/>
      <c r="E181" s="98"/>
      <c r="F181" s="98"/>
    </row>
    <row r="182" spans="1:6" s="25" customFormat="1" ht="18" customHeight="1" x14ac:dyDescent="0.25">
      <c r="A182" s="99"/>
      <c r="B182" s="67"/>
      <c r="C182" s="68"/>
      <c r="D182" s="98"/>
      <c r="E182" s="98"/>
      <c r="F182" s="98"/>
    </row>
    <row r="183" spans="1:6" s="25" customFormat="1" ht="18" customHeight="1" x14ac:dyDescent="0.25">
      <c r="A183" s="99"/>
      <c r="B183" s="67"/>
      <c r="C183" s="68"/>
      <c r="D183" s="98"/>
      <c r="E183" s="98"/>
      <c r="F183" s="98"/>
    </row>
    <row r="184" spans="1:6" s="25" customFormat="1" ht="18" customHeight="1" x14ac:dyDescent="0.25">
      <c r="A184" s="99"/>
      <c r="B184" s="67"/>
      <c r="C184" s="68"/>
      <c r="D184" s="98"/>
      <c r="E184" s="98"/>
      <c r="F184" s="98"/>
    </row>
    <row r="185" spans="1:6" s="25" customFormat="1" ht="18" customHeight="1" x14ac:dyDescent="0.25">
      <c r="A185" s="99"/>
      <c r="B185" s="67"/>
      <c r="C185" s="68"/>
      <c r="D185" s="98"/>
      <c r="E185" s="98"/>
      <c r="F185" s="98"/>
    </row>
    <row r="186" spans="1:6" s="25" customFormat="1" ht="18" customHeight="1" x14ac:dyDescent="0.25">
      <c r="A186" s="99"/>
      <c r="B186" s="67"/>
      <c r="C186" s="68"/>
      <c r="D186" s="98"/>
      <c r="E186" s="98"/>
      <c r="F186" s="98"/>
    </row>
    <row r="187" spans="1:6" s="25" customFormat="1" ht="18" customHeight="1" x14ac:dyDescent="0.25">
      <c r="A187" s="99"/>
      <c r="B187" s="67"/>
      <c r="C187" s="68"/>
      <c r="D187" s="98"/>
      <c r="E187" s="98"/>
      <c r="F187" s="98"/>
    </row>
    <row r="188" spans="1:6" s="25" customFormat="1" ht="18" customHeight="1" x14ac:dyDescent="0.25">
      <c r="A188" s="99"/>
      <c r="B188" s="67"/>
      <c r="C188" s="68"/>
      <c r="D188" s="98"/>
      <c r="E188" s="98"/>
      <c r="F188" s="98"/>
    </row>
    <row r="189" spans="1:6" s="25" customFormat="1" ht="18" customHeight="1" x14ac:dyDescent="0.25">
      <c r="A189" s="99"/>
      <c r="B189" s="67"/>
      <c r="C189" s="68"/>
      <c r="D189" s="98"/>
      <c r="E189" s="98"/>
      <c r="F189" s="98"/>
    </row>
    <row r="190" spans="1:6" s="25" customFormat="1" ht="18" customHeight="1" x14ac:dyDescent="0.25">
      <c r="A190" s="99"/>
      <c r="B190" s="67"/>
      <c r="C190" s="68"/>
      <c r="D190" s="98"/>
      <c r="E190" s="98"/>
      <c r="F190" s="98"/>
    </row>
    <row r="191" spans="1:6" s="25" customFormat="1" ht="18" customHeight="1" x14ac:dyDescent="0.25">
      <c r="A191" s="99"/>
      <c r="B191" s="67"/>
      <c r="C191" s="68"/>
      <c r="D191" s="98"/>
      <c r="E191" s="98"/>
      <c r="F191" s="98"/>
    </row>
    <row r="192" spans="1:6" s="25" customFormat="1" ht="18" customHeight="1" x14ac:dyDescent="0.25">
      <c r="A192" s="99"/>
      <c r="B192" s="67"/>
      <c r="C192" s="68"/>
      <c r="D192" s="98"/>
      <c r="E192" s="98"/>
      <c r="F192" s="98"/>
    </row>
    <row r="193" spans="1:6" s="25" customFormat="1" ht="18" customHeight="1" x14ac:dyDescent="0.25">
      <c r="A193" s="99"/>
      <c r="B193" s="67"/>
      <c r="C193" s="68"/>
      <c r="D193" s="98"/>
      <c r="E193" s="98"/>
      <c r="F193" s="98"/>
    </row>
    <row r="194" spans="1:6" s="25" customFormat="1" ht="18" customHeight="1" x14ac:dyDescent="0.25">
      <c r="A194" s="99"/>
      <c r="B194" s="67"/>
      <c r="C194" s="68"/>
      <c r="D194" s="98"/>
      <c r="E194" s="98"/>
      <c r="F194" s="98"/>
    </row>
    <row r="195" spans="1:6" s="25" customFormat="1" ht="18" customHeight="1" x14ac:dyDescent="0.25">
      <c r="A195" s="99"/>
      <c r="B195" s="67"/>
      <c r="C195" s="68"/>
      <c r="D195" s="98"/>
      <c r="E195" s="98"/>
      <c r="F195" s="98"/>
    </row>
    <row r="196" spans="1:6" s="25" customFormat="1" ht="18" customHeight="1" x14ac:dyDescent="0.25">
      <c r="A196" s="99"/>
      <c r="B196" s="67"/>
      <c r="C196" s="68"/>
      <c r="D196" s="98"/>
      <c r="E196" s="98"/>
      <c r="F196" s="98"/>
    </row>
    <row r="197" spans="1:6" s="25" customFormat="1" ht="18" customHeight="1" x14ac:dyDescent="0.25">
      <c r="A197" s="99"/>
      <c r="B197" s="67"/>
      <c r="C197" s="68"/>
      <c r="D197" s="98"/>
      <c r="E197" s="98"/>
      <c r="F197" s="98"/>
    </row>
    <row r="198" spans="1:6" s="25" customFormat="1" ht="18" customHeight="1" x14ac:dyDescent="0.25">
      <c r="A198" s="99"/>
      <c r="B198" s="67"/>
      <c r="C198" s="68"/>
      <c r="D198" s="98"/>
      <c r="E198" s="98"/>
      <c r="F198" s="98"/>
    </row>
    <row r="199" spans="1:6" s="25" customFormat="1" ht="18" customHeight="1" x14ac:dyDescent="0.25">
      <c r="A199" s="99"/>
      <c r="B199" s="67"/>
      <c r="C199" s="68"/>
      <c r="D199" s="98"/>
      <c r="E199" s="98"/>
      <c r="F199" s="98"/>
    </row>
    <row r="200" spans="1:6" s="25" customFormat="1" ht="18" customHeight="1" x14ac:dyDescent="0.25">
      <c r="A200" s="99"/>
      <c r="B200" s="67"/>
      <c r="C200" s="68"/>
      <c r="D200" s="98"/>
      <c r="E200" s="98"/>
      <c r="F200" s="98"/>
    </row>
    <row r="201" spans="1:6" s="25" customFormat="1" ht="18" customHeight="1" x14ac:dyDescent="0.25">
      <c r="A201" s="99"/>
      <c r="B201" s="67"/>
      <c r="C201" s="68"/>
      <c r="D201" s="98"/>
      <c r="E201" s="98"/>
      <c r="F201" s="98"/>
    </row>
    <row r="202" spans="1:6" s="25" customFormat="1" ht="18" customHeight="1" x14ac:dyDescent="0.25">
      <c r="A202" s="99"/>
      <c r="B202" s="67"/>
      <c r="C202" s="68"/>
      <c r="D202" s="98"/>
      <c r="E202" s="98"/>
      <c r="F202" s="98"/>
    </row>
    <row r="203" spans="1:6" s="25" customFormat="1" ht="18" customHeight="1" x14ac:dyDescent="0.25">
      <c r="A203" s="99"/>
      <c r="B203" s="67"/>
      <c r="C203" s="68"/>
      <c r="D203" s="98"/>
      <c r="E203" s="98"/>
      <c r="F203" s="98"/>
    </row>
    <row r="204" spans="1:6" s="25" customFormat="1" ht="18" customHeight="1" x14ac:dyDescent="0.25">
      <c r="A204" s="99"/>
      <c r="B204" s="67"/>
      <c r="C204" s="68"/>
      <c r="D204" s="98"/>
      <c r="E204" s="98"/>
      <c r="F204" s="98"/>
    </row>
    <row r="205" spans="1:6" s="25" customFormat="1" ht="18" customHeight="1" x14ac:dyDescent="0.25">
      <c r="A205" s="99"/>
      <c r="B205" s="67"/>
      <c r="C205" s="68"/>
      <c r="D205" s="98"/>
      <c r="E205" s="98"/>
      <c r="F205" s="98"/>
    </row>
    <row r="206" spans="1:6" s="25" customFormat="1" ht="18" customHeight="1" x14ac:dyDescent="0.25">
      <c r="A206" s="99"/>
      <c r="B206" s="67"/>
      <c r="C206" s="68"/>
      <c r="D206" s="98"/>
      <c r="E206" s="98"/>
      <c r="F206" s="98"/>
    </row>
    <row r="207" spans="1:6" s="25" customFormat="1" ht="18" customHeight="1" x14ac:dyDescent="0.25">
      <c r="A207" s="99"/>
      <c r="B207" s="67"/>
      <c r="C207" s="68"/>
      <c r="D207" s="98"/>
      <c r="E207" s="98"/>
      <c r="F207" s="98"/>
    </row>
    <row r="208" spans="1:6" s="25" customFormat="1" ht="18" customHeight="1" x14ac:dyDescent="0.25">
      <c r="A208" s="99"/>
      <c r="B208" s="67"/>
      <c r="C208" s="68"/>
      <c r="D208" s="98"/>
      <c r="E208" s="98"/>
      <c r="F208" s="98"/>
    </row>
    <row r="209" spans="1:6" s="25" customFormat="1" ht="18" customHeight="1" x14ac:dyDescent="0.25">
      <c r="A209" s="99"/>
      <c r="B209" s="67"/>
      <c r="C209" s="68"/>
      <c r="D209" s="98"/>
      <c r="E209" s="98"/>
      <c r="F209" s="98"/>
    </row>
    <row r="210" spans="1:6" s="25" customFormat="1" ht="18" customHeight="1" x14ac:dyDescent="0.25">
      <c r="A210" s="99"/>
      <c r="B210" s="67"/>
      <c r="C210" s="68"/>
      <c r="D210" s="98"/>
      <c r="E210" s="98"/>
      <c r="F210" s="98"/>
    </row>
    <row r="211" spans="1:6" s="25" customFormat="1" ht="18" customHeight="1" x14ac:dyDescent="0.25">
      <c r="A211" s="99"/>
      <c r="B211" s="67"/>
      <c r="C211" s="68"/>
      <c r="D211" s="98"/>
      <c r="E211" s="98"/>
      <c r="F211" s="98"/>
    </row>
    <row r="212" spans="1:6" s="25" customFormat="1" ht="18" customHeight="1" x14ac:dyDescent="0.25">
      <c r="A212" s="99"/>
      <c r="B212" s="67"/>
      <c r="C212" s="68"/>
      <c r="D212" s="98"/>
      <c r="E212" s="98"/>
      <c r="F212" s="98"/>
    </row>
    <row r="213" spans="1:6" s="25" customFormat="1" ht="18" customHeight="1" x14ac:dyDescent="0.25">
      <c r="A213" s="99"/>
      <c r="B213" s="67"/>
      <c r="C213" s="68"/>
      <c r="D213" s="98"/>
      <c r="E213" s="98"/>
      <c r="F213" s="98"/>
    </row>
    <row r="214" spans="1:6" s="25" customFormat="1" ht="18" customHeight="1" x14ac:dyDescent="0.25">
      <c r="A214" s="99"/>
      <c r="B214" s="67"/>
      <c r="C214" s="68"/>
      <c r="D214" s="98"/>
      <c r="E214" s="98"/>
      <c r="F214" s="98"/>
    </row>
    <row r="215" spans="1:6" s="25" customFormat="1" ht="18" customHeight="1" x14ac:dyDescent="0.25">
      <c r="A215" s="99"/>
      <c r="B215" s="67"/>
      <c r="C215" s="68"/>
      <c r="D215" s="98"/>
      <c r="E215" s="98"/>
      <c r="F215" s="98"/>
    </row>
    <row r="216" spans="1:6" ht="18" customHeight="1" x14ac:dyDescent="0.25">
      <c r="A216" s="99"/>
      <c r="B216" s="67"/>
      <c r="C216" s="68"/>
      <c r="D216" s="98"/>
      <c r="E216" s="98"/>
      <c r="F216" s="98"/>
    </row>
    <row r="217" spans="1:6" ht="18" customHeight="1" x14ac:dyDescent="0.25">
      <c r="A217" s="99"/>
      <c r="B217" s="67"/>
      <c r="C217" s="68"/>
      <c r="D217" s="98"/>
      <c r="E217" s="98"/>
      <c r="F217" s="98"/>
    </row>
    <row r="218" spans="1:6" ht="18" customHeight="1" x14ac:dyDescent="0.25">
      <c r="A218" s="99"/>
      <c r="B218" s="67"/>
      <c r="C218" s="68"/>
      <c r="D218" s="98"/>
      <c r="E218" s="98"/>
      <c r="F218" s="98"/>
    </row>
    <row r="219" spans="1:6" ht="18" customHeight="1" x14ac:dyDescent="0.25">
      <c r="A219" s="99"/>
      <c r="B219" s="67"/>
      <c r="C219" s="68"/>
      <c r="D219" s="98"/>
      <c r="E219" s="98"/>
      <c r="F219" s="98"/>
    </row>
    <row r="220" spans="1:6" ht="18" customHeight="1" x14ac:dyDescent="0.25">
      <c r="A220" s="99"/>
      <c r="B220" s="67"/>
      <c r="C220" s="68"/>
      <c r="D220" s="98"/>
      <c r="E220" s="98"/>
      <c r="F220" s="98"/>
    </row>
    <row r="221" spans="1:6" ht="18" customHeight="1" x14ac:dyDescent="0.25">
      <c r="A221" s="99"/>
      <c r="B221" s="67"/>
      <c r="C221" s="68"/>
      <c r="D221" s="98"/>
      <c r="E221" s="98"/>
      <c r="F221" s="98"/>
    </row>
    <row r="222" spans="1:6" ht="18" customHeight="1" x14ac:dyDescent="0.25">
      <c r="A222" s="99"/>
      <c r="B222" s="67"/>
      <c r="C222" s="68"/>
      <c r="D222" s="98"/>
      <c r="E222" s="98"/>
      <c r="F222" s="98"/>
    </row>
    <row r="223" spans="1:6" ht="18" customHeight="1" x14ac:dyDescent="0.25">
      <c r="A223" s="99"/>
      <c r="B223" s="67"/>
      <c r="C223" s="68"/>
      <c r="D223" s="98"/>
      <c r="E223" s="98"/>
      <c r="F223" s="98"/>
    </row>
    <row r="224" spans="1:6" ht="18" customHeight="1" x14ac:dyDescent="0.25">
      <c r="A224" s="99"/>
      <c r="B224" s="67"/>
      <c r="C224" s="68"/>
      <c r="D224" s="25"/>
      <c r="E224" s="25"/>
      <c r="F224" s="25"/>
    </row>
    <row r="225" spans="1:6" ht="18" customHeight="1" x14ac:dyDescent="0.25">
      <c r="A225" s="99"/>
      <c r="B225" s="67"/>
      <c r="C225" s="68"/>
      <c r="D225" s="25"/>
      <c r="E225" s="25"/>
      <c r="F225" s="25"/>
    </row>
    <row r="226" spans="1:6" ht="18" customHeight="1" x14ac:dyDescent="0.25">
      <c r="A226" s="99"/>
      <c r="B226" s="67"/>
      <c r="C226" s="68"/>
      <c r="D226" s="25"/>
      <c r="E226" s="25"/>
      <c r="F226" s="25"/>
    </row>
    <row r="227" spans="1:6" ht="18" customHeight="1" x14ac:dyDescent="0.25">
      <c r="A227" s="99"/>
      <c r="B227" s="67"/>
      <c r="C227" s="68"/>
      <c r="D227" s="25"/>
      <c r="E227" s="25"/>
      <c r="F227" s="25"/>
    </row>
    <row r="228" spans="1:6" ht="18" customHeight="1" x14ac:dyDescent="0.25">
      <c r="A228" s="99"/>
      <c r="B228" s="67"/>
      <c r="C228" s="68"/>
      <c r="D228" s="25"/>
      <c r="E228" s="25"/>
      <c r="F228" s="25"/>
    </row>
    <row r="229" spans="1:6" ht="18" customHeight="1" x14ac:dyDescent="0.25">
      <c r="A229" s="99"/>
      <c r="B229" s="67"/>
      <c r="C229" s="68"/>
      <c r="D229" s="25"/>
      <c r="E229" s="25"/>
      <c r="F229" s="25"/>
    </row>
    <row r="230" spans="1:6" ht="18" customHeight="1" x14ac:dyDescent="0.25">
      <c r="A230" s="99"/>
      <c r="B230" s="67"/>
      <c r="C230" s="68"/>
      <c r="D230" s="25"/>
      <c r="E230" s="25"/>
      <c r="F230" s="25"/>
    </row>
    <row r="231" spans="1:6" ht="18" customHeight="1" x14ac:dyDescent="0.25">
      <c r="A231" s="99"/>
      <c r="B231" s="67"/>
      <c r="C231" s="68"/>
      <c r="D231" s="25"/>
      <c r="E231" s="25"/>
      <c r="F231" s="25"/>
    </row>
    <row r="232" spans="1:6" ht="18" customHeight="1" x14ac:dyDescent="0.25">
      <c r="A232" s="99"/>
      <c r="B232" s="67"/>
      <c r="C232" s="68"/>
      <c r="D232" s="25"/>
      <c r="E232" s="25"/>
      <c r="F232" s="25"/>
    </row>
    <row r="233" spans="1:6" ht="18" customHeight="1" x14ac:dyDescent="0.25">
      <c r="A233" s="99"/>
      <c r="B233" s="67"/>
      <c r="C233" s="68"/>
      <c r="D233" s="25"/>
      <c r="E233" s="25"/>
      <c r="F233" s="25"/>
    </row>
    <row r="234" spans="1:6" ht="18" customHeight="1" x14ac:dyDescent="0.25">
      <c r="A234" s="99"/>
      <c r="B234" s="67"/>
      <c r="C234" s="68"/>
      <c r="D234" s="25"/>
      <c r="E234" s="25"/>
      <c r="F234" s="25"/>
    </row>
    <row r="235" spans="1:6" ht="18" customHeight="1" x14ac:dyDescent="0.25">
      <c r="A235" s="99"/>
      <c r="B235" s="67"/>
      <c r="C235" s="68"/>
      <c r="D235" s="25"/>
      <c r="E235" s="25"/>
      <c r="F235" s="25"/>
    </row>
    <row r="236" spans="1:6" ht="18" customHeight="1" x14ac:dyDescent="0.25">
      <c r="A236" s="99"/>
      <c r="B236" s="67"/>
      <c r="C236" s="68"/>
      <c r="D236" s="25"/>
      <c r="E236" s="25"/>
      <c r="F236" s="25"/>
    </row>
    <row r="237" spans="1:6" ht="18" customHeight="1" x14ac:dyDescent="0.25">
      <c r="A237" s="99"/>
      <c r="B237" s="67"/>
      <c r="C237" s="68"/>
      <c r="D237" s="25"/>
      <c r="E237" s="25"/>
      <c r="F237" s="25"/>
    </row>
    <row r="238" spans="1:6" ht="15" x14ac:dyDescent="0.25">
      <c r="A238" s="99"/>
      <c r="B238" s="67"/>
      <c r="C238" s="68"/>
      <c r="D238" s="25"/>
      <c r="E238" s="25"/>
      <c r="F238" s="25"/>
    </row>
    <row r="239" spans="1:6" ht="15" x14ac:dyDescent="0.25">
      <c r="A239" s="99"/>
      <c r="B239" s="67"/>
      <c r="C239" s="68"/>
      <c r="D239" s="25"/>
      <c r="E239" s="25"/>
      <c r="F239" s="25"/>
    </row>
    <row r="240" spans="1:6" ht="15" x14ac:dyDescent="0.25">
      <c r="A240" s="99"/>
      <c r="B240" s="67"/>
      <c r="C240" s="68"/>
      <c r="D240" s="25"/>
      <c r="E240" s="25"/>
      <c r="F240" s="25"/>
    </row>
    <row r="241" spans="1:6" ht="15" x14ac:dyDescent="0.25">
      <c r="A241" s="99"/>
      <c r="B241" s="67"/>
      <c r="C241" s="68"/>
      <c r="D241" s="25"/>
      <c r="E241" s="25"/>
      <c r="F241" s="25"/>
    </row>
    <row r="242" spans="1:6" ht="15" x14ac:dyDescent="0.25">
      <c r="A242" s="99"/>
      <c r="B242" s="67"/>
      <c r="C242" s="68"/>
      <c r="D242" s="25"/>
      <c r="E242" s="25"/>
      <c r="F242" s="25"/>
    </row>
    <row r="243" spans="1:6" ht="15" x14ac:dyDescent="0.25">
      <c r="A243" s="99"/>
      <c r="B243" s="67"/>
      <c r="C243" s="68"/>
      <c r="D243" s="25"/>
      <c r="E243" s="25"/>
      <c r="F243" s="25"/>
    </row>
    <row r="244" spans="1:6" ht="15" x14ac:dyDescent="0.25">
      <c r="A244" s="99"/>
      <c r="B244" s="67"/>
      <c r="C244" s="68"/>
      <c r="D244" s="25"/>
      <c r="E244" s="25"/>
      <c r="F244" s="25"/>
    </row>
    <row r="245" spans="1:6" ht="15" x14ac:dyDescent="0.25">
      <c r="A245" s="99"/>
      <c r="B245" s="67"/>
      <c r="C245" s="68"/>
      <c r="D245" s="25"/>
      <c r="E245" s="25"/>
      <c r="F245" s="25"/>
    </row>
    <row r="246" spans="1:6" ht="15" x14ac:dyDescent="0.25">
      <c r="A246" s="99"/>
      <c r="B246" s="67"/>
      <c r="C246" s="68"/>
      <c r="D246" s="25"/>
      <c r="E246" s="25"/>
      <c r="F246" s="25"/>
    </row>
    <row r="247" spans="1:6" ht="15" x14ac:dyDescent="0.25">
      <c r="A247" s="99"/>
      <c r="B247" s="67"/>
      <c r="C247" s="68"/>
      <c r="D247" s="25"/>
      <c r="E247" s="25"/>
      <c r="F247" s="25"/>
    </row>
    <row r="248" spans="1:6" ht="15" x14ac:dyDescent="0.25">
      <c r="A248" s="99"/>
      <c r="B248" s="67"/>
      <c r="C248" s="68"/>
      <c r="D248" s="25"/>
      <c r="E248" s="25"/>
      <c r="F248" s="25"/>
    </row>
    <row r="249" spans="1:6" ht="15" x14ac:dyDescent="0.25">
      <c r="A249" s="99"/>
      <c r="B249" s="67"/>
      <c r="C249" s="68"/>
      <c r="D249" s="25"/>
      <c r="E249" s="25"/>
      <c r="F249" s="25"/>
    </row>
    <row r="250" spans="1:6" ht="15" x14ac:dyDescent="0.25">
      <c r="A250" s="99"/>
      <c r="B250" s="67"/>
      <c r="C250" s="68"/>
      <c r="D250" s="25"/>
      <c r="E250" s="25"/>
      <c r="F250" s="25"/>
    </row>
    <row r="251" spans="1:6" ht="15" x14ac:dyDescent="0.25">
      <c r="A251" s="99"/>
      <c r="B251" s="67"/>
      <c r="C251" s="68"/>
      <c r="D251" s="25"/>
      <c r="E251" s="25"/>
      <c r="F251" s="25"/>
    </row>
    <row r="252" spans="1:6" ht="15" x14ac:dyDescent="0.25">
      <c r="A252" s="99"/>
      <c r="B252" s="67"/>
      <c r="C252" s="68"/>
      <c r="D252" s="25"/>
      <c r="E252" s="25"/>
      <c r="F252" s="25"/>
    </row>
    <row r="253" spans="1:6" ht="15" x14ac:dyDescent="0.25">
      <c r="A253" s="99"/>
      <c r="B253" s="67"/>
      <c r="C253" s="68"/>
      <c r="D253" s="25"/>
      <c r="E253" s="25"/>
      <c r="F253" s="25"/>
    </row>
    <row r="254" spans="1:6" x14ac:dyDescent="0.2">
      <c r="A254" s="101"/>
      <c r="B254" s="4"/>
      <c r="C254" s="59"/>
      <c r="D254" s="25"/>
      <c r="E254" s="25"/>
      <c r="F254" s="25"/>
    </row>
    <row r="255" spans="1:6" x14ac:dyDescent="0.2">
      <c r="A255" s="101"/>
      <c r="B255" s="4"/>
      <c r="C255" s="59"/>
    </row>
    <row r="256" spans="1:6" x14ac:dyDescent="0.2">
      <c r="A256" s="101"/>
      <c r="B256" s="4"/>
      <c r="C256" s="59"/>
    </row>
    <row r="257" spans="1:3" x14ac:dyDescent="0.2">
      <c r="A257" s="101"/>
      <c r="B257" s="4"/>
      <c r="C257" s="59"/>
    </row>
    <row r="258" spans="1:3" x14ac:dyDescent="0.2">
      <c r="A258" s="101"/>
      <c r="B258" s="4"/>
      <c r="C258" s="59"/>
    </row>
    <row r="259" spans="1:3" x14ac:dyDescent="0.2">
      <c r="A259" s="101"/>
      <c r="B259" s="4"/>
      <c r="C259" s="59"/>
    </row>
    <row r="260" spans="1:3" x14ac:dyDescent="0.2">
      <c r="A260" s="101"/>
      <c r="B260" s="4"/>
      <c r="C260" s="59"/>
    </row>
    <row r="261" spans="1:3" x14ac:dyDescent="0.2">
      <c r="A261" s="101"/>
      <c r="B261" s="4"/>
      <c r="C261" s="59"/>
    </row>
    <row r="262" spans="1:3" x14ac:dyDescent="0.2">
      <c r="A262" s="101"/>
      <c r="B262" s="4"/>
      <c r="C262" s="59"/>
    </row>
    <row r="263" spans="1:3" x14ac:dyDescent="0.2">
      <c r="A263" s="101"/>
      <c r="B263" s="4"/>
      <c r="C263" s="59"/>
    </row>
    <row r="264" spans="1:3" x14ac:dyDescent="0.2">
      <c r="A264" s="101"/>
      <c r="B264" s="4"/>
      <c r="C264" s="59"/>
    </row>
    <row r="265" spans="1:3" x14ac:dyDescent="0.2">
      <c r="A265" s="101"/>
      <c r="B265" s="4"/>
      <c r="C265" s="59"/>
    </row>
    <row r="266" spans="1:3" x14ac:dyDescent="0.2">
      <c r="A266" s="101"/>
      <c r="B266" s="4"/>
      <c r="C266" s="59"/>
    </row>
    <row r="267" spans="1:3" x14ac:dyDescent="0.2">
      <c r="A267" s="101"/>
      <c r="B267" s="4"/>
      <c r="C267" s="59"/>
    </row>
    <row r="268" spans="1:3" x14ac:dyDescent="0.2">
      <c r="A268" s="101"/>
      <c r="B268" s="4"/>
      <c r="C268" s="59"/>
    </row>
    <row r="269" spans="1:3" x14ac:dyDescent="0.2">
      <c r="A269" s="101"/>
      <c r="B269" s="4"/>
      <c r="C269" s="59"/>
    </row>
    <row r="270" spans="1:3" x14ac:dyDescent="0.2">
      <c r="A270" s="101"/>
      <c r="B270" s="4"/>
      <c r="C270" s="59"/>
    </row>
    <row r="271" spans="1:3" x14ac:dyDescent="0.2">
      <c r="A271" s="101"/>
      <c r="B271" s="4"/>
      <c r="C271" s="59"/>
    </row>
    <row r="272" spans="1:3" x14ac:dyDescent="0.2">
      <c r="A272" s="101"/>
      <c r="B272" s="4"/>
      <c r="C272" s="59"/>
    </row>
    <row r="273" spans="1:3" x14ac:dyDescent="0.2">
      <c r="A273" s="101"/>
      <c r="B273" s="4"/>
      <c r="C273" s="59"/>
    </row>
    <row r="274" spans="1:3" x14ac:dyDescent="0.2">
      <c r="A274" s="101"/>
      <c r="B274" s="4"/>
      <c r="C274" s="59"/>
    </row>
    <row r="275" spans="1:3" x14ac:dyDescent="0.2">
      <c r="A275" s="101"/>
      <c r="B275" s="4"/>
      <c r="C275" s="59"/>
    </row>
    <row r="276" spans="1:3" x14ac:dyDescent="0.2">
      <c r="A276" s="101"/>
      <c r="B276" s="4"/>
      <c r="C276" s="59"/>
    </row>
    <row r="277" spans="1:3" x14ac:dyDescent="0.2">
      <c r="A277" s="101"/>
      <c r="B277" s="4"/>
      <c r="C277" s="59"/>
    </row>
    <row r="278" spans="1:3" x14ac:dyDescent="0.2">
      <c r="A278" s="101"/>
      <c r="B278" s="4"/>
      <c r="C278" s="59"/>
    </row>
    <row r="279" spans="1:3" x14ac:dyDescent="0.2">
      <c r="A279" s="101"/>
      <c r="B279" s="4"/>
      <c r="C279" s="59"/>
    </row>
    <row r="280" spans="1:3" x14ac:dyDescent="0.2">
      <c r="A280" s="101"/>
      <c r="B280" s="4"/>
      <c r="C280" s="59"/>
    </row>
    <row r="281" spans="1:3" x14ac:dyDescent="0.2">
      <c r="A281" s="101"/>
      <c r="B281" s="4"/>
      <c r="C281" s="59"/>
    </row>
    <row r="282" spans="1:3" x14ac:dyDescent="0.2">
      <c r="A282" s="101"/>
      <c r="B282" s="4"/>
      <c r="C282" s="59"/>
    </row>
    <row r="283" spans="1:3" x14ac:dyDescent="0.2">
      <c r="A283" s="101"/>
      <c r="B283" s="4"/>
      <c r="C283" s="59"/>
    </row>
    <row r="284" spans="1:3" x14ac:dyDescent="0.2">
      <c r="A284" s="101"/>
      <c r="B284" s="4"/>
      <c r="C284" s="59"/>
    </row>
    <row r="285" spans="1:3" x14ac:dyDescent="0.2">
      <c r="A285" s="101"/>
      <c r="B285" s="4"/>
      <c r="C285" s="59"/>
    </row>
    <row r="286" spans="1:3" x14ac:dyDescent="0.2">
      <c r="A286" s="101"/>
      <c r="B286" s="4"/>
      <c r="C286" s="59"/>
    </row>
    <row r="287" spans="1:3" x14ac:dyDescent="0.2">
      <c r="A287" s="101"/>
      <c r="B287" s="4"/>
      <c r="C287" s="59"/>
    </row>
    <row r="288" spans="1:3" x14ac:dyDescent="0.2">
      <c r="A288" s="101"/>
      <c r="B288" s="4"/>
      <c r="C288" s="59"/>
    </row>
    <row r="289" spans="1:3" x14ac:dyDescent="0.2">
      <c r="A289" s="101"/>
      <c r="B289" s="4"/>
      <c r="C289" s="59"/>
    </row>
    <row r="290" spans="1:3" x14ac:dyDescent="0.2">
      <c r="A290" s="101"/>
      <c r="B290" s="4"/>
      <c r="C290" s="59"/>
    </row>
    <row r="291" spans="1:3" x14ac:dyDescent="0.2">
      <c r="A291" s="101"/>
      <c r="B291" s="4"/>
      <c r="C291" s="59"/>
    </row>
    <row r="292" spans="1:3" x14ac:dyDescent="0.2">
      <c r="A292" s="101"/>
      <c r="B292" s="4"/>
      <c r="C292" s="59"/>
    </row>
    <row r="293" spans="1:3" x14ac:dyDescent="0.2">
      <c r="A293" s="101"/>
      <c r="B293" s="4"/>
      <c r="C293" s="59"/>
    </row>
    <row r="294" spans="1:3" x14ac:dyDescent="0.2">
      <c r="A294" s="101"/>
      <c r="B294" s="4"/>
      <c r="C294" s="59"/>
    </row>
    <row r="295" spans="1:3" x14ac:dyDescent="0.2">
      <c r="A295" s="101"/>
      <c r="B295" s="4"/>
      <c r="C295" s="59"/>
    </row>
    <row r="296" spans="1:3" x14ac:dyDescent="0.2">
      <c r="A296" s="101"/>
      <c r="B296" s="4"/>
      <c r="C296" s="59"/>
    </row>
    <row r="297" spans="1:3" x14ac:dyDescent="0.2">
      <c r="A297" s="101"/>
      <c r="B297" s="4"/>
      <c r="C297" s="59"/>
    </row>
    <row r="298" spans="1:3" x14ac:dyDescent="0.2">
      <c r="A298" s="101"/>
      <c r="B298" s="4"/>
      <c r="C298" s="59"/>
    </row>
    <row r="299" spans="1:3" x14ac:dyDescent="0.2">
      <c r="A299" s="101"/>
      <c r="B299" s="4"/>
      <c r="C299" s="59"/>
    </row>
    <row r="300" spans="1:3" x14ac:dyDescent="0.2">
      <c r="A300" s="101"/>
      <c r="B300" s="4"/>
      <c r="C300" s="59"/>
    </row>
    <row r="301" spans="1:3" x14ac:dyDescent="0.2">
      <c r="A301" s="101"/>
      <c r="B301" s="4"/>
      <c r="C301" s="59"/>
    </row>
    <row r="302" spans="1:3" x14ac:dyDescent="0.2">
      <c r="A302" s="101"/>
      <c r="B302" s="4"/>
      <c r="C302" s="59"/>
    </row>
    <row r="303" spans="1:3" x14ac:dyDescent="0.2">
      <c r="A303" s="101"/>
      <c r="B303" s="4"/>
      <c r="C303" s="59"/>
    </row>
    <row r="304" spans="1:3" x14ac:dyDescent="0.2">
      <c r="A304" s="101"/>
      <c r="B304" s="4"/>
      <c r="C304" s="59"/>
    </row>
    <row r="305" spans="1:3" x14ac:dyDescent="0.2">
      <c r="A305" s="101"/>
      <c r="B305" s="4"/>
      <c r="C305" s="59"/>
    </row>
    <row r="306" spans="1:3" x14ac:dyDescent="0.2">
      <c r="A306" s="101"/>
      <c r="B306" s="4"/>
      <c r="C306" s="59"/>
    </row>
    <row r="307" spans="1:3" x14ac:dyDescent="0.2">
      <c r="A307" s="101"/>
      <c r="B307" s="4"/>
      <c r="C307" s="59"/>
    </row>
    <row r="308" spans="1:3" x14ac:dyDescent="0.2">
      <c r="A308" s="101"/>
      <c r="B308" s="4"/>
      <c r="C308" s="59"/>
    </row>
    <row r="309" spans="1:3" x14ac:dyDescent="0.2">
      <c r="A309" s="101"/>
      <c r="B309" s="4"/>
      <c r="C309" s="59"/>
    </row>
    <row r="310" spans="1:3" x14ac:dyDescent="0.2">
      <c r="A310" s="101"/>
      <c r="B310" s="4"/>
      <c r="C310" s="59"/>
    </row>
    <row r="311" spans="1:3" x14ac:dyDescent="0.2">
      <c r="A311" s="101"/>
      <c r="B311" s="4"/>
      <c r="C311" s="59"/>
    </row>
    <row r="312" spans="1:3" x14ac:dyDescent="0.2">
      <c r="A312" s="101"/>
      <c r="B312" s="4"/>
      <c r="C312" s="59"/>
    </row>
    <row r="313" spans="1:3" x14ac:dyDescent="0.2">
      <c r="A313" s="101"/>
      <c r="B313" s="4"/>
      <c r="C313" s="59"/>
    </row>
    <row r="314" spans="1:3" x14ac:dyDescent="0.2">
      <c r="A314" s="101"/>
      <c r="B314" s="4"/>
      <c r="C314" s="59"/>
    </row>
    <row r="315" spans="1:3" x14ac:dyDescent="0.2">
      <c r="A315" s="101"/>
      <c r="B315" s="4"/>
      <c r="C315" s="59"/>
    </row>
    <row r="316" spans="1:3" x14ac:dyDescent="0.2">
      <c r="A316" s="101"/>
      <c r="B316" s="4"/>
      <c r="C316" s="59"/>
    </row>
    <row r="317" spans="1:3" x14ac:dyDescent="0.2">
      <c r="A317" s="101"/>
      <c r="B317" s="4"/>
      <c r="C317" s="59"/>
    </row>
    <row r="318" spans="1:3" x14ac:dyDescent="0.2">
      <c r="A318" s="101"/>
      <c r="B318" s="4"/>
      <c r="C318" s="59"/>
    </row>
    <row r="319" spans="1:3" x14ac:dyDescent="0.2">
      <c r="A319" s="101"/>
      <c r="B319" s="4"/>
      <c r="C319" s="59"/>
    </row>
    <row r="320" spans="1:3" x14ac:dyDescent="0.2">
      <c r="A320" s="101"/>
      <c r="B320" s="4"/>
      <c r="C320" s="59"/>
    </row>
    <row r="321" spans="1:3" x14ac:dyDescent="0.2">
      <c r="A321" s="101"/>
      <c r="B321" s="4"/>
      <c r="C321" s="59"/>
    </row>
    <row r="322" spans="1:3" x14ac:dyDescent="0.2">
      <c r="A322" s="101"/>
      <c r="B322" s="4"/>
      <c r="C322" s="59"/>
    </row>
    <row r="323" spans="1:3" x14ac:dyDescent="0.2">
      <c r="A323" s="101"/>
      <c r="B323" s="4"/>
      <c r="C323" s="59"/>
    </row>
    <row r="324" spans="1:3" x14ac:dyDescent="0.2">
      <c r="A324" s="101"/>
      <c r="B324" s="4"/>
      <c r="C324" s="59"/>
    </row>
    <row r="325" spans="1:3" x14ac:dyDescent="0.2">
      <c r="A325" s="101"/>
      <c r="B325" s="4"/>
      <c r="C325" s="59"/>
    </row>
    <row r="326" spans="1:3" x14ac:dyDescent="0.2">
      <c r="A326" s="101"/>
      <c r="B326" s="4"/>
      <c r="C326" s="59"/>
    </row>
  </sheetData>
  <autoFilter ref="A1:F5" xr:uid="{ABFAF42A-1A77-48E5-9505-8F5C5694E0F0}">
    <filterColumn colId="0" showButton="0"/>
    <filterColumn colId="1" showButton="0"/>
    <filterColumn colId="2" showButton="0"/>
    <filterColumn colId="3" showButton="0"/>
    <filterColumn colId="4" showButton="0"/>
  </autoFilter>
  <mergeCells count="12">
    <mergeCell ref="A124:B124"/>
    <mergeCell ref="C124:F124"/>
    <mergeCell ref="A125:B125"/>
    <mergeCell ref="C125:F125"/>
    <mergeCell ref="A129:F129"/>
    <mergeCell ref="A130:F130"/>
    <mergeCell ref="A1:F1"/>
    <mergeCell ref="A2:F2"/>
    <mergeCell ref="A3:F3"/>
    <mergeCell ref="A4:F4"/>
    <mergeCell ref="A5:F5"/>
    <mergeCell ref="A6:E6"/>
  </mergeCells>
  <pageMargins left="1.2204724409448819" right="0.59055118110236227" top="0.82677165354330717" bottom="0.23622047244094491" header="0.39370078740157483" footer="0.39370078740157483"/>
  <pageSetup scale="73" fitToHeight="0" orientation="portrait" r:id="rId1"/>
  <headerFooter alignWithMargins="0"/>
  <rowBreaks count="1" manualBreakCount="1">
    <brk id="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RESULTADOS</vt:lpstr>
      <vt:lpstr>'ESTADO DE RESULTADOS'!Área_de_impresión</vt:lpstr>
      <vt:lpstr>'ESTADO DE RESULTADOS'!Títulos_a_imprimir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Quintero Hernandez</dc:creator>
  <cp:lastModifiedBy>Deyanira Quintero Hernandez</cp:lastModifiedBy>
  <dcterms:created xsi:type="dcterms:W3CDTF">2019-02-08T19:55:59Z</dcterms:created>
  <dcterms:modified xsi:type="dcterms:W3CDTF">2019-02-08T19:58:57Z</dcterms:modified>
</cp:coreProperties>
</file>