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na.vallejo\Desktop\1. CICCI 2021 28012021\"/>
    </mc:Choice>
  </mc:AlternateContent>
  <bookViews>
    <workbookView xWindow="0" yWindow="0" windowWidth="24000" windowHeight="9630"/>
  </bookViews>
  <sheets>
    <sheet name="PAA 2021 V1" sheetId="2" r:id="rId1"/>
  </sheets>
  <externalReferences>
    <externalReference r:id="rId2"/>
  </externalReferences>
  <definedNames>
    <definedName name="_xlnm._FilterDatabase" localSheetId="0" hidden="1">'PAA 2021 V1'!$B$16:$O$78</definedName>
    <definedName name="_xlnm.Print_Area" localSheetId="0">'PAA 2021 V1'!$B$2:$N$78</definedName>
    <definedName name="dependecias">[1]Hoja2!#REF!</definedName>
    <definedName name="procesos">#REF!</definedName>
    <definedName name="_xlnm.Print_Titles" localSheetId="0">'PAA 2021 V1'!$13:$14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2" i="2" l="1"/>
  <c r="P66" i="2"/>
  <c r="P54" i="2"/>
  <c r="P44" i="2"/>
  <c r="P78" i="2" l="1"/>
</calcChain>
</file>

<file path=xl/sharedStrings.xml><?xml version="1.0" encoding="utf-8"?>
<sst xmlns="http://schemas.openxmlformats.org/spreadsheetml/2006/main" count="353" uniqueCount="183">
  <si>
    <t>Economista</t>
  </si>
  <si>
    <t>Contador 1</t>
  </si>
  <si>
    <t>Abogada 2</t>
  </si>
  <si>
    <t>Abogada 1
Abogada 2</t>
  </si>
  <si>
    <t>Ingeniera sistemas</t>
  </si>
  <si>
    <t>1 informe de auditoría interna 
1 plan de mejoramiento 
Teniendo en cuenta como criterios de auditoria: 1) la norma NTC ISO/IEC 17025;2017; y, 2) los criterios específicos de ONAC.
(de acuerdo al alcance de acreditación)</t>
  </si>
  <si>
    <t>Evaluar los controles (diseño y ejecución) de los riesgos,  comunicar a cada  Responsable Directivo de proceso los resultados y publicar los resultados en Transparencia</t>
  </si>
  <si>
    <t>Equipo OCI</t>
  </si>
  <si>
    <t>Consolidar en una matriz las evaluaciones de todos los procesos y presentar un informe ejecutivo a los integrantes del Comité Institucional de Control Interno.</t>
  </si>
  <si>
    <t>Contador 2</t>
  </si>
  <si>
    <t>Efectuar el seguimiento al cumplimiento del PAAC, consolidar en el formato aprobado el resultado y publicarlo</t>
  </si>
  <si>
    <t>3 reportes de seguimiento publicados y socializados  con OAP del PAAC y de la matriz de riesgos de corrupción.</t>
  </si>
  <si>
    <t>1 matriz de FURAG diligenciada en el aplicativo del DAFP
1 reporte socializado con el CICCI</t>
  </si>
  <si>
    <t xml:space="preserve">Contador 1 
</t>
  </si>
  <si>
    <t>Coordinar la recepción, revisión y envío de los informes de la cuenta anual que rinde  la UAERMV en SIVICOF a la Contraloría de Bogotá D.C.</t>
  </si>
  <si>
    <t>1 certificado expedido por SIVICOF con el detalle de los informes presentados</t>
  </si>
  <si>
    <t>Contador 1 
EQUIPO OCI</t>
  </si>
  <si>
    <t>1 Informe de seguimiento presentado a la Contaduría General de la Nación, Contraloría de Bogotá y al CICCI</t>
  </si>
  <si>
    <t xml:space="preserve">Contador 1 </t>
  </si>
  <si>
    <t>12 certificados mensuales de SIVICOF con el detalle de los informes presentados</t>
  </si>
  <si>
    <t xml:space="preserve">1 Informe reporte  final en el aplicativo establecido por el Ministerio del Interior </t>
  </si>
  <si>
    <t>Ingeniera de Sistemas</t>
  </si>
  <si>
    <t>2 Informes de seguimiento presentados al CICCI y a la Secretaría General de la Alcaldía Mayor</t>
  </si>
  <si>
    <t xml:space="preserve">Economista Abogada 2 </t>
  </si>
  <si>
    <t xml:space="preserve">Elaborar y presentar el seguimiento Plan de Mejoramiento Archivístico- PMA al Archivo de Bogotá D.C. </t>
  </si>
  <si>
    <t>2 informes de seguimiento al CICCI</t>
  </si>
  <si>
    <t xml:space="preserve">Verificar el cumplimiento de las obligaciones relativas a la pertinencia de los estudios para determinar la procedencia las acciones de repetición que se analicen en el Comité de Conciliación </t>
  </si>
  <si>
    <t>2 reportes de seguimiento al CICCI.</t>
  </si>
  <si>
    <t xml:space="preserve">Abogada 2 </t>
  </si>
  <si>
    <t xml:space="preserve">Elaborar y presentar el Informe semestral de seguimiento a los instrumentos técnicos y  administrativos que hacen parte del Sistema de Control Interno. </t>
  </si>
  <si>
    <t>EQUIPO OCI</t>
  </si>
  <si>
    <t>2 informes de seguimiento presentados al CICCI y publicados.</t>
  </si>
  <si>
    <t xml:space="preserve">Elaborar y presentar el informe Austeridad del Gasto Público </t>
  </si>
  <si>
    <t>4 Informes de seguimiento al CICCI</t>
  </si>
  <si>
    <t xml:space="preserve">Elaborar y presentar el informe de evaluación Institucional por Áreas o dependencias.  </t>
  </si>
  <si>
    <t>1 reporte consolidado al al CICCI y 17 reportes, uno por cada proceso evaluado.</t>
  </si>
  <si>
    <t>Economista
Equipo OCI</t>
  </si>
  <si>
    <t>Realizar la evaluación de Audiencia Pública que incluya acciones de mejoramiento y correctivos con base en recomendaciones presentadas por los participantes.</t>
  </si>
  <si>
    <t xml:space="preserve">Un Informe de evaluación publicado. </t>
  </si>
  <si>
    <t xml:space="preserve">Hacer seguimiento al cumplimiento de las acciones correctivas registradas en los planes de mejoramiento producto de las auditorías ejecutadas por la Oficina de Control Interno </t>
  </si>
  <si>
    <t>4 reportes de seguimientos a planes de mejoramiento reportados a los procesos .</t>
  </si>
  <si>
    <t>Ing. Vías y Transporte
EQUIPO OCI</t>
  </si>
  <si>
    <t xml:space="preserve">Hacer seguimiento al cumplimiento de las acciones correctivas registradas en los planes de mejoramiento producto de las auditorías ejecutadas por Contraloría de Bogotá D.C. </t>
  </si>
  <si>
    <t>4 seguimientos a planes de mejoramiento consolidados para presentar al ente de control cuando los solicite</t>
  </si>
  <si>
    <t>Implementar el aplicativo de seguimiento a planes de mejoramiento suministrado por el IDU a través de la Secretaría General de la Alcaldía Mayor..</t>
  </si>
  <si>
    <t>1 aplicativo implementado y con los avances reportados al CICCI</t>
  </si>
  <si>
    <t>Ingeniera de Sistemas 
Ing. Vías y Transporte</t>
  </si>
  <si>
    <t>Participación OCI en reuniones, comités y/o capacitaciones al interior de la UAERMV con el fin de hacer los aportes y recomendaciones que apoyen la gestión interna</t>
  </si>
  <si>
    <t>Lista de asistencia cada vez que se programen y reporte por escrito de quien asiste en representación de la Oficina</t>
  </si>
  <si>
    <t>Participar en reuniones y/o visitas que programen las entidades distritales y entes de control.</t>
  </si>
  <si>
    <t xml:space="preserve">Acompañar y brindar asesoría en la formulación de Planes de Mejoramiento producto de auditorías ejecutadas por la Contraloría de Bogotá D.C. </t>
  </si>
  <si>
    <t xml:space="preserve">2 Planes de mejoramiento elaborados, aprobados y subidos en SIVICOF por cada auditoría externa ejecutada. </t>
  </si>
  <si>
    <t xml:space="preserve">FORMATO PLAN ANUAL DE AUDITORÍA -PAA </t>
  </si>
  <si>
    <t>Nombre de la Entidad</t>
  </si>
  <si>
    <t>UNIDAD ADMINISTRATIVA ESPECIAL DE REHABILITACIÓN Y MANTENIMIENTO VIAL - UAERMV</t>
  </si>
  <si>
    <t>Vigencia</t>
  </si>
  <si>
    <t>Nombre del Jefe de Control Interno o quien  haga sus veces</t>
  </si>
  <si>
    <t>EDNA MATILDE VALLEJO GORDILLO</t>
  </si>
  <si>
    <t>Cargo</t>
  </si>
  <si>
    <t>JEFE OFICINA DE CONTROL INTERNO</t>
  </si>
  <si>
    <t>Objetivo del PAA:</t>
  </si>
  <si>
    <r>
      <t xml:space="preserve">1) Cumplir lo establecido en el Decreto Nacional 648 de 2017 artículo 16 expedido por el Departamento Administrativo de la Función Pública - DAFP y el Decreto Distrital 807 de 2019 expedido por el Alcalde Mayor de Bogotá D.C. que en su Artículo 38 Auditoría Interna, numeral definió 4. Plan Anual de Auditoría </t>
    </r>
    <r>
      <rPr>
        <b/>
        <i/>
        <sz val="11"/>
        <rFont val="Arial"/>
        <family val="2"/>
      </rPr>
      <t>"Documento formulado por el equipo de trabajo de la Oficina de Control Interno o quien haga sus veces en la entidad, cuya finalidad es planificar y establecer los objetivos a cumplir anualmente para evaluar y mejorar la eficacia de los procesos de operación, control y gestión y desempeño. Establece los objetivos y metas a cumplir por el equipo auditor durante la vigencia, así como las actividades que en desarrollo de los roles establecidos en la normatividad para el Jefe de Control Interno o quien hace sus veces, deben contemplarse dada su obligatoriedad y periodicidad de presentación. Asimismo, deberá estar alineado con el Plan de Desarrollo Distrital y el Plan Estratégico de cada Entidad u Organismo Distrital, así como los procesos que se consideren relevantes de acuerdo con las políticas de cada entidad"</t>
    </r>
    <r>
      <rPr>
        <b/>
        <sz val="11"/>
        <rFont val="Arial"/>
        <family val="2"/>
      </rPr>
      <t>. 
2) Generar acciones de mejora, correctivas y recomendaciones a la alta dirección, a las dependencias y/o procesos con el fin de contribuir con el cumplimiento del Plan de Desarrollo "Bogotá Mejor para todos"  y los objetivos institucionales  de la UAERMV .
 3) Planificar las actividades que la Oficina de Control Interno - OCI de la Unidad Administrativa Especial de Rehabilitación y Mantenimiento Vial- UAERMV ejecutará durante 2020 en cumplimiento de los cinco (5) roles señalados en el Decreto Nacional 648 de 2017, artículo 17 y Decreto Distrital 807 de 2019, artículo 37, numeral 5.</t>
    </r>
  </si>
  <si>
    <t>Alcance del PAA:</t>
  </si>
  <si>
    <t>Criterios:</t>
  </si>
  <si>
    <t>RECURSOS: - Humanos: equipo de trabajo de la Oficina de Control Interno - Financieros: presupuesto asignado - Tecnológicos: equipo de cómputo, sistemas de información, sistemas de redes y correo electrónico de la empresa.</t>
  </si>
  <si>
    <t>Talento Humano 
/
Cantidad</t>
  </si>
  <si>
    <t>Cantidad personas que conforman la entidad</t>
  </si>
  <si>
    <t>Total de personas que conforman  el equipo de Control Interno</t>
  </si>
  <si>
    <t>N° Auxiliar(es) Administrativo(s)</t>
  </si>
  <si>
    <t>N° de Técnico(s) Operativo(s)</t>
  </si>
  <si>
    <t>N° Profesional(es)</t>
  </si>
  <si>
    <t>N° Profesional(es) Especializado(s)</t>
  </si>
  <si>
    <t>N° Asesor(es)</t>
  </si>
  <si>
    <t>1 (planta)</t>
  </si>
  <si>
    <t>7 contratistas</t>
  </si>
  <si>
    <t>Recursos Financieros</t>
  </si>
  <si>
    <t>Recursos Tecnológicos</t>
  </si>
  <si>
    <t>Auditoría / Actividad</t>
  </si>
  <si>
    <t>Tipo de Proceso</t>
  </si>
  <si>
    <t>Responsable o líder de la Auditoría</t>
  </si>
  <si>
    <t>Equipo Auditor / responsable de la actividad</t>
  </si>
  <si>
    <t>Fecha Programada</t>
  </si>
  <si>
    <t>Productos esperados</t>
  </si>
  <si>
    <t>Seguimiento</t>
  </si>
  <si>
    <t>Evidencias</t>
  </si>
  <si>
    <t>Observaciones</t>
  </si>
  <si>
    <t>Estratégico</t>
  </si>
  <si>
    <t>Misional</t>
  </si>
  <si>
    <t>Apoyo</t>
  </si>
  <si>
    <t>Evaluación y control</t>
  </si>
  <si>
    <t>Fecha de inicio</t>
  </si>
  <si>
    <t>Fecha de terminación</t>
  </si>
  <si>
    <t>Fecha  en culmina la actividad 
(DD/MM/AÑO)</t>
  </si>
  <si>
    <t>Evaluación y Seguimiento</t>
  </si>
  <si>
    <t xml:space="preserve">Evaluar y contribuir a la mejora de los procesos auditados, utilizando un enfoque objetivo, sistemático, basado en riesgos y necesidades de la entidad. </t>
  </si>
  <si>
    <t>al 29 de mayo se asignaron nuevos responsables por las contrataciones que se estan adelantando</t>
  </si>
  <si>
    <t xml:space="preserve">Según los resultados de aplicar la metodología de priorización de enfoque basado en riesgos y cumplimiento del Estatuto de Auditoría - rotación </t>
  </si>
  <si>
    <t>x</t>
  </si>
  <si>
    <t>Jefe OCI</t>
  </si>
  <si>
    <t>1 Informe final de auditoría 
1 Plan de mejoramiento aprobado</t>
  </si>
  <si>
    <t>X</t>
  </si>
  <si>
    <t>Auditorías de seguimiento. (4)</t>
  </si>
  <si>
    <t>A procesos o planes que deben ser auditados anualmente en cumplimiento de requisitos legales y/o de acuerdo al cumplimiento de los planes de mejoramiento internos y por procesos.</t>
  </si>
  <si>
    <t>En cumplimiento de las solicitudes aprobada por el Comité Institucional de Control Interno</t>
  </si>
  <si>
    <t>Subdirector Técnico de Producción e Intervención</t>
  </si>
  <si>
    <t>Contrato (pendiente por suscribir)
OCI - rol Observador</t>
  </si>
  <si>
    <t>Auditorías especiales (2)</t>
  </si>
  <si>
    <t>1. Contrato sindical</t>
  </si>
  <si>
    <t>2. Convenio Interadministrativo de Cooperación 1554 - Sumapaz</t>
  </si>
  <si>
    <t>Evaluación de la Gestión del Riesgo (3)</t>
  </si>
  <si>
    <t>Evaluación independiente al cumplimiento de las acciones preventivas registradas en los mapas de riesgos y las acciones registradas en el Plan Anticorrupción y de Atención al Ciudadano 2020</t>
  </si>
  <si>
    <t>Liderazgo Estratégico (19)</t>
  </si>
  <si>
    <t>Consolidar la Rendición de Cuentas ante la Contraloría de Bogotá D.C., la presentación de informes de seguimiento y el manejo de información estratégica como valor agregado para la toma de decisiones por la Alta Dirección de la entidad.</t>
  </si>
  <si>
    <t>Informes externos  (8)</t>
  </si>
  <si>
    <t xml:space="preserve">Informes elaborados y/o consolidados por OCI que se deben presentar a entidades distritales  y/o nacionales acorde con la normas vigentes </t>
  </si>
  <si>
    <t>Elaborar y presentar el Informe de seguimiento al cumplimiento de la Directiva 003 de 2013 de la Alcaldía de Bogotá D.C.</t>
  </si>
  <si>
    <t>,</t>
  </si>
  <si>
    <t>Informes internos (11)</t>
  </si>
  <si>
    <t>Informes elaborados y/o consolidados por OCI que se deben presentar al Comité Institucional de Control Interno acorde con la normas vigentes</t>
  </si>
  <si>
    <t>Enfoque hacia la Prevención (5)</t>
  </si>
  <si>
    <t>Asesoría permanente a los procesos y dependencias de la UAERMV y formulación de recomendaciones que apoyen las decisiones frente al quehacer institucional.</t>
  </si>
  <si>
    <t>Relación con entes de control externos (2)</t>
  </si>
  <si>
    <t xml:space="preserve">Facilitar la comunicación interinstitucional, el flujo de información y coadyuvar para que la UAEMRV fortalezca su relación con entidades distritales y los órganos de control. </t>
  </si>
  <si>
    <t>Auditoría de acreditación (1)</t>
  </si>
  <si>
    <t>4 informes subidos a SIVICOF</t>
  </si>
  <si>
    <t>EQUIPO OCI
Ing.  Vías  Transporte
Contador
Economista</t>
  </si>
  <si>
    <t>2 Informes de seguimiento al CICCI y  la Secretaría General de la Alcaldía Mayor</t>
  </si>
  <si>
    <t>3. Gestión de Servicios e Infraestructura Tecnológica -  2021</t>
  </si>
  <si>
    <t>Diligenciar el  FURAG   de acuerdo con los lineamientos del Departamento Administrativo de la Función Pública.  (Sustituyö el Informe ejecutivo anual del Sistema de Control Interno) y reportar los resultados ante el CICCI una vez se publiquen.</t>
  </si>
  <si>
    <t>Elaborar y presentar el informe de Evaluación Control Interno Contable.</t>
  </si>
  <si>
    <t>Coordinar la recepción y envío de la información mensual reportada en SIVICOF</t>
  </si>
  <si>
    <t xml:space="preserve">Elaborar y presentar el informe sobre uso de Software Legal. Dirección Nacional de Derechos de Autor. </t>
  </si>
  <si>
    <t>Hacer arqueo a cajas menores y elaborar informe</t>
  </si>
  <si>
    <t xml:space="preserve">Convocar el Comité Institucional de Control Interno y presentarle resultados del cumplimiento del plan anual auditorías 
</t>
  </si>
  <si>
    <t>Abogada 1
Contador 1</t>
  </si>
  <si>
    <t xml:space="preserve">Auditorías de gestión a procesos (4) </t>
  </si>
  <si>
    <t>Economista
Contadora</t>
  </si>
  <si>
    <t>Ing. Vías y Transporte 
Ing. Civil</t>
  </si>
  <si>
    <t xml:space="preserve">Ing. Civil
Ing. Vías y Transporte </t>
  </si>
  <si>
    <t>Abogada 2
Abogada 1</t>
  </si>
  <si>
    <t>Contador</t>
  </si>
  <si>
    <t>Aplicará a todas las dependencias y procesos de la UAERMV, según el alcance de cada actividad.</t>
  </si>
  <si>
    <t>4. Direccionamiento estratégico e Innovación 2021</t>
  </si>
  <si>
    <t>1. Planificación de la intervención Vial  - 2021</t>
  </si>
  <si>
    <t>2. Gestión Ambiental - 2021</t>
  </si>
  <si>
    <t>3. Estratégia y Gobierno TI - 2021</t>
  </si>
  <si>
    <r>
      <t xml:space="preserve">Gestión Jurídica - 2020. </t>
    </r>
    <r>
      <rPr>
        <u/>
        <sz val="11"/>
        <rFont val="Arial"/>
        <family val="2"/>
      </rPr>
      <t>Informe final en elaboración</t>
    </r>
  </si>
  <si>
    <r>
      <t xml:space="preserve">Gestión del Talento Humano - 2020. </t>
    </r>
    <r>
      <rPr>
        <u/>
        <sz val="11"/>
        <rFont val="Arial"/>
        <family val="2"/>
      </rPr>
      <t>Informe preliminar en elaboración</t>
    </r>
  </si>
  <si>
    <r>
      <t xml:space="preserve">Intervención de la Malla Vial  - 2020. </t>
    </r>
    <r>
      <rPr>
        <u/>
        <sz val="11"/>
        <rFont val="Arial"/>
        <family val="2"/>
      </rPr>
      <t>Informe preliminar en elaboración.</t>
    </r>
  </si>
  <si>
    <r>
      <t xml:space="preserve">Gestión de Servicios e Infraestructura Tecnológica 2020. </t>
    </r>
    <r>
      <rPr>
        <u/>
        <sz val="11"/>
        <rFont val="Arial"/>
        <family val="2"/>
      </rPr>
      <t>En elaboración informe preliminar.</t>
    </r>
  </si>
  <si>
    <t>1. Gestión Contractual 2020. Sin ejecutar.</t>
  </si>
  <si>
    <t>2. Gestión Documental 2020. Sin ejecutar.</t>
  </si>
  <si>
    <t>7. Gestión Documental 2021</t>
  </si>
  <si>
    <t xml:space="preserve">6. Gestión Contractual 2021
</t>
  </si>
  <si>
    <t>SIN DEFINIR</t>
  </si>
  <si>
    <t xml:space="preserve">SIN DEFINIR </t>
  </si>
  <si>
    <t xml:space="preserve"> </t>
  </si>
  <si>
    <t>Abogada 1
Contador 1
Contador 2</t>
  </si>
  <si>
    <t xml:space="preserve">Abogada 1 
Abogada 2
Economista
Ingeniera de Sistemas 
</t>
  </si>
  <si>
    <t xml:space="preserve">Abogada 2
</t>
  </si>
  <si>
    <t xml:space="preserve">Elaborar y públicar  el informe semestral de evaluación independiente del  estado del sistema de control interno, de acuerdo con los lineamientos que imparta el DAFP  </t>
  </si>
  <si>
    <t>1 informe final de auditoria de otorgamiento 
1 plan de mejoramiento 
(de acuerdo al alcance de acreditación)</t>
  </si>
  <si>
    <t>Contrato ONAC</t>
  </si>
  <si>
    <t>Contrato 2020
OCI - rol Observador</t>
  </si>
  <si>
    <t>1 informe de auditoría interna 
1 plan de mejoramiento 
Criterios de auditoria: 
1) la norma NTC ISO/IEC 17025;2017; y, 
2) los criterios específicos de ONAC.
(de acuerdo al alcance de acreditación)</t>
  </si>
  <si>
    <t>2 correos internos  remitidos a los responsables de procesos y publicación de resultados en Transparencia UMV</t>
  </si>
  <si>
    <t>Elaborar los informes a cargo de OCI que conforman la cuenta anual: 
1) Informe de gestión OCI 2020
2)  Informe de evaluación del estado del Sistema de Control Interno  
3) Reporte de avance y seguimiento al plan de mejoramiento con la Contraloría de Bogotá  al 31122020
4) informe de austeridad del gasto público 2020</t>
  </si>
  <si>
    <t xml:space="preserve">Elaborar el seguimiento al cumplimiento de metas del Plan de Desarrollo Distrital (presupuesto de inversión, plan de adquisiciones y metas físicas) y presentarlo al Comité Institucional de Control Interno - Incluye análisis de ejecución de vigencias futuras . </t>
  </si>
  <si>
    <t xml:space="preserve">Elaborar y presentar el informe semestral de seguimiento a PQRSFD </t>
  </si>
  <si>
    <t xml:space="preserve">2 Informes de seguimiento </t>
  </si>
  <si>
    <t xml:space="preserve">4 actas de Comité Institucional de Control Interno presentadas </t>
  </si>
  <si>
    <t>Evaluar la estrategia de rendición de cuentas en el marco del Plan Anticorrupción y de Atención al Ciudadano - PAAC 2021 de la entidad.</t>
  </si>
  <si>
    <t>1 informes de evaluación publicado</t>
  </si>
  <si>
    <t xml:space="preserve">Evaluar la implementación de las políticas del Modelo Integrado de Planeación y Gestión -MIPG en la UAERMV </t>
  </si>
  <si>
    <r>
      <rPr>
        <sz val="11"/>
        <color theme="1"/>
        <rFont val="Arial"/>
        <family val="2"/>
      </rPr>
      <t xml:space="preserve">En virtud de lo establecido en el Decreto Nacional 648 de 2017, artículo 4 y Decreto Distrital 807 de 2019, artículo 38 "Auditoría Interna" parágrafo 2, el Comité Institucional de Coordinación de Control Interno de la Unidad Administrativa Especial de Rehabilitación y Mantenimiento Vial -UAERMV,  aprobó el Plan Anual de Auditorías - PAA 2020 a los 28 días del mes de enero de 2021; no obstante lo anterior, este plan esta sujeto a los cambios presentados por el estado de emergencia, economica, social y ecologica asociado con el COVID-19. </t>
    </r>
    <r>
      <rPr>
        <sz val="11"/>
        <color rgb="FF7030A0"/>
        <rFont val="Arial"/>
        <family val="2"/>
      </rPr>
      <t xml:space="preserve">
</t>
    </r>
    <r>
      <rPr>
        <sz val="11"/>
        <rFont val="Arial"/>
        <family val="2"/>
      </rPr>
      <t xml:space="preserve">
ÁLVARO SANDOVAL REYES - DIRECTOR GENERAL.  ________________________________________________________________________________________
MARTHA PATRICIA AGUILAR COPETE - SECRETARIA GENERAL _______________________________________________________________________________
LUZ DARY CASTAÑEDA HERNÁNDEZ - JEFE OFICINA ASESORA JURÍDICA   ______________________________________________________________________________
DIANA MARCELA DE PILAR REYES TOLEDO - JEFE OFICINA ASESORA DE PLANEACIÓN  ______________________________________________________________
LIBARDO ALFONSO CELIS YARURO - SUBDIRECTOR TÉCNICO DE MEJORAMIENTO DE LA MALLA VIAL LOCAL _____________________________________________
GIACOMO MARCENARO JIMÉNEZ - SUBDIRECTOR TÉCNICO DE PRODUCCIÓN E INTERVENCIÓN _____________________________________________
 </t>
    </r>
  </si>
  <si>
    <t xml:space="preserve">Estaciones de trabajo equipadas con: equipos de computadores, internet e impresoras. 
</t>
  </si>
  <si>
    <t>2  reportes al Comité CICCI</t>
  </si>
  <si>
    <t>2 Informe de evaluación publicado</t>
  </si>
  <si>
    <t>4. Atención a Partes Interesadas y Comunicaciones 2021-componente Atención al Ciudadano</t>
  </si>
  <si>
    <r>
      <t xml:space="preserve"> Auditoría al proceso Gestión de Laboratorio. 2020.</t>
    </r>
    <r>
      <rPr>
        <u/>
        <sz val="11"/>
        <rFont val="Arial"/>
        <family val="2"/>
      </rPr>
      <t xml:space="preserve"> 
En formulación plan de mejoramiento</t>
    </r>
  </si>
  <si>
    <t>1. Auditoria al proceso de Gestión de Laboratorio 2021</t>
  </si>
  <si>
    <t>A la fecha de presentación de este plan, el equipo directivo de la UAERMV ha proveído siete (7) profesionales contratistas por prestación de servicios para garantizar el cumplimiento del presente Plan Anual de Auditorías -PAA V1  2021, quienes conforman un equipo interdisciplinario, cuyo perfil es acorde con los temas que se asignan para la ejecución de cada actividad.</t>
  </si>
  <si>
    <t>Normas internas y externas que le apliquen a los procesos que ejecuta la Unidad Administrativa Especial de Rehabilitación y Mantenimiento Vial - UAERMV  y las que regulen las actividades que ejecuta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</si>
</sst>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mmm\ yyyy"/>
    <numFmt numFmtId="165" formatCode="_(* #,##0.00_);_(* \(#,##0.00\);_(* &quot;-&quot;??_);_(@_)"/>
  </numFmts>
  <fonts count="9" x14ac:knownFonts="1">
    <font>
      <sz val="11"/>
      <color theme="1"/>
      <name val="Calibri"/>
      <family val="2"/>
      <scheme val="minor"/>
    </font>
    <font>
      <sz val="11"/>
      <color theme="1"/>
      <name val="Calibri"/>
      <family val="2"/>
      <scheme val="minor"/>
    </font>
    <font>
      <sz val="11"/>
      <color theme="1"/>
      <name val="Arial"/>
      <family val="2"/>
    </font>
    <font>
      <sz val="11"/>
      <name val="Arial"/>
      <family val="2"/>
    </font>
    <font>
      <b/>
      <sz val="11"/>
      <name val="Arial"/>
      <family val="2"/>
    </font>
    <font>
      <b/>
      <i/>
      <sz val="11"/>
      <name val="Arial"/>
      <family val="2"/>
    </font>
    <font>
      <sz val="10"/>
      <color theme="1"/>
      <name val="Arial"/>
      <family val="2"/>
    </font>
    <font>
      <sz val="11"/>
      <color rgb="FF7030A0"/>
      <name val="Arial"/>
      <family val="2"/>
    </font>
    <font>
      <u/>
      <sz val="1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6E6E6"/>
        <bgColor rgb="FFD9D9D9"/>
      </patternFill>
    </fill>
    <fill>
      <patternFill patternType="solid">
        <fgColor rgb="FF92D050"/>
        <bgColor indexed="64"/>
      </patternFill>
    </fill>
    <fill>
      <patternFill patternType="solid">
        <fgColor theme="0" tint="-4.9989318521683403E-2"/>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0" fontId="6" fillId="0" borderId="0"/>
    <xf numFmtId="165" fontId="1" fillId="0" borderId="0" applyFont="0" applyFill="0" applyBorder="0" applyAlignment="0" applyProtection="0"/>
  </cellStyleXfs>
  <cellXfs count="86">
    <xf numFmtId="0" fontId="0" fillId="0" borderId="0" xfId="0"/>
    <xf numFmtId="0" fontId="3" fillId="0" borderId="2" xfId="0" applyFont="1" applyBorder="1" applyAlignment="1">
      <alignment horizontal="justify" vertical="center" wrapText="1"/>
    </xf>
    <xf numFmtId="0" fontId="3" fillId="0" borderId="1" xfId="0" applyFont="1" applyBorder="1" applyAlignment="1">
      <alignment horizontal="justify" vertical="center" wrapText="1"/>
    </xf>
    <xf numFmtId="0" fontId="3" fillId="3" borderId="2" xfId="0" applyFont="1" applyFill="1" applyBorder="1" applyAlignment="1">
      <alignment horizontal="justify" vertical="center" wrapText="1"/>
    </xf>
    <xf numFmtId="0" fontId="2" fillId="3" borderId="2" xfId="0" applyFont="1" applyFill="1" applyBorder="1" applyAlignment="1">
      <alignment horizontal="justify" vertical="center" wrapText="1"/>
    </xf>
    <xf numFmtId="0" fontId="3" fillId="0" borderId="0" xfId="0" applyFont="1"/>
    <xf numFmtId="0" fontId="4" fillId="0" borderId="6" xfId="0" applyFont="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vertical="center" wrapText="1"/>
    </xf>
    <xf numFmtId="0" fontId="4" fillId="4" borderId="1" xfId="0" applyFont="1" applyFill="1" applyBorder="1" applyAlignment="1">
      <alignment vertical="center"/>
    </xf>
    <xf numFmtId="0" fontId="4" fillId="4" borderId="6" xfId="0" applyFont="1" applyFill="1" applyBorder="1" applyAlignment="1">
      <alignment vertical="center"/>
    </xf>
    <xf numFmtId="0" fontId="3" fillId="0" borderId="6" xfId="0" applyFont="1" applyBorder="1" applyAlignment="1">
      <alignment horizontal="justify"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justify" vertical="center" wrapText="1"/>
    </xf>
    <xf numFmtId="17" fontId="2"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0" xfId="0" applyFont="1" applyFill="1"/>
    <xf numFmtId="0" fontId="4" fillId="4" borderId="2" xfId="0" applyFont="1" applyFill="1" applyBorder="1" applyAlignment="1">
      <alignment horizontal="justify" vertical="center" wrapText="1"/>
    </xf>
    <xf numFmtId="0" fontId="3" fillId="5" borderId="0" xfId="0" applyFont="1" applyFill="1"/>
    <xf numFmtId="0" fontId="3" fillId="0" borderId="0" xfId="0" applyFont="1" applyFill="1"/>
    <xf numFmtId="0" fontId="2" fillId="0" borderId="1" xfId="0" applyFont="1" applyFill="1" applyBorder="1" applyAlignment="1">
      <alignment horizontal="center" vertical="center" wrapText="1"/>
    </xf>
    <xf numFmtId="0" fontId="4" fillId="6" borderId="2" xfId="0" applyFont="1" applyFill="1" applyBorder="1" applyAlignment="1">
      <alignment horizontal="justify" vertical="center" wrapText="1"/>
    </xf>
    <xf numFmtId="0" fontId="4" fillId="2" borderId="2" xfId="0" applyFont="1" applyFill="1" applyBorder="1" applyAlignment="1">
      <alignment horizontal="justify" vertical="center" wrapText="1"/>
    </xf>
    <xf numFmtId="14" fontId="3" fillId="0" borderId="1" xfId="0" applyNumberFormat="1" applyFont="1" applyBorder="1" applyAlignment="1">
      <alignment horizontal="justify" vertical="center" wrapText="1"/>
    </xf>
    <xf numFmtId="0" fontId="3" fillId="0" borderId="0" xfId="0" applyFont="1" applyAlignment="1">
      <alignment horizontal="justify" vertical="center" wrapText="1"/>
    </xf>
    <xf numFmtId="14" fontId="3" fillId="0" borderId="1" xfId="0" applyNumberFormat="1" applyFont="1" applyFill="1" applyBorder="1" applyAlignment="1">
      <alignment horizontal="justify" vertical="center" wrapText="1"/>
    </xf>
    <xf numFmtId="164" fontId="3" fillId="0" borderId="1" xfId="0" applyNumberFormat="1" applyFont="1" applyFill="1" applyBorder="1" applyAlignment="1">
      <alignment horizontal="center" vertical="center" wrapText="1"/>
    </xf>
    <xf numFmtId="0" fontId="3" fillId="0" borderId="6" xfId="0" applyFont="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6" xfId="0" applyFont="1" applyBorder="1" applyAlignment="1">
      <alignment horizontal="center" vertical="center" wrapText="1"/>
    </xf>
    <xf numFmtId="0" fontId="2" fillId="0" borderId="2"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0"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4" fillId="4" borderId="6" xfId="0" applyFont="1" applyFill="1" applyBorder="1" applyAlignment="1">
      <alignment horizontal="justify" vertical="center" wrapText="1"/>
    </xf>
    <xf numFmtId="0" fontId="4" fillId="4" borderId="1" xfId="0" applyFont="1" applyFill="1" applyBorder="1" applyAlignment="1">
      <alignment horizontal="left" vertical="center"/>
    </xf>
    <xf numFmtId="0" fontId="4" fillId="4" borderId="6" xfId="0" applyFont="1" applyFill="1" applyBorder="1" applyAlignment="1">
      <alignment horizontal="left" vertical="center"/>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1" xfId="0" applyFont="1" applyFill="1" applyBorder="1" applyAlignment="1">
      <alignment vertical="center" wrapText="1"/>
    </xf>
    <xf numFmtId="0" fontId="4" fillId="0" borderId="6" xfId="0" applyFont="1" applyFill="1" applyBorder="1" applyAlignment="1">
      <alignmen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7" borderId="2" xfId="0" applyFont="1" applyFill="1" applyBorder="1" applyAlignment="1">
      <alignment horizontal="justify" vertical="center" wrapText="1"/>
    </xf>
    <xf numFmtId="0" fontId="3" fillId="7" borderId="1" xfId="0" applyFont="1" applyFill="1" applyBorder="1" applyAlignment="1">
      <alignment horizontal="center" vertical="center" wrapText="1"/>
    </xf>
    <xf numFmtId="17" fontId="2" fillId="7" borderId="1" xfId="0" applyNumberFormat="1" applyFont="1" applyFill="1" applyBorder="1" applyAlignment="1">
      <alignment horizontal="center" vertical="center" wrapText="1"/>
    </xf>
    <xf numFmtId="14" fontId="3" fillId="7" borderId="1" xfId="0" applyNumberFormat="1" applyFont="1" applyFill="1" applyBorder="1" applyAlignment="1">
      <alignment horizontal="justify" vertical="center" wrapText="1"/>
    </xf>
    <xf numFmtId="0" fontId="3" fillId="7" borderId="1" xfId="0" applyFont="1" applyFill="1" applyBorder="1" applyAlignment="1">
      <alignment horizontal="justify" vertical="center" wrapText="1"/>
    </xf>
    <xf numFmtId="0" fontId="3" fillId="7" borderId="6" xfId="0" applyFont="1" applyFill="1" applyBorder="1" applyAlignment="1">
      <alignment horizontal="justify"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 xfId="0" applyFont="1" applyFill="1" applyBorder="1" applyAlignment="1">
      <alignment horizontal="center" vertical="center" textRotation="90" wrapText="1"/>
    </xf>
    <xf numFmtId="0" fontId="4" fillId="4" borderId="1" xfId="0" applyFont="1" applyFill="1" applyBorder="1" applyAlignment="1">
      <alignment horizontal="center"/>
    </xf>
    <xf numFmtId="0" fontId="4" fillId="4" borderId="1" xfId="0" applyFont="1" applyFill="1" applyBorder="1" applyAlignment="1">
      <alignment horizontal="center" vertical="center" textRotation="90" wrapText="1"/>
    </xf>
  </cellXfs>
  <cellStyles count="3">
    <cellStyle name="Millares 2" xfId="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welfin.canro/Downloads/DESI-FM-002-V8_Formulacion_y_Seguimiento_del_Plan_de_Accion%202019%20CEM%20240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lan de Acción 2019 OCI V1"/>
      <sheetName val="Instructivo"/>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tabSelected="1" topLeftCell="A46" zoomScale="70" zoomScaleNormal="70" zoomScaleSheetLayoutView="80" zoomScalePageLayoutView="85" workbookViewId="0">
      <selection activeCell="I30" sqref="I30:J30"/>
    </sheetView>
  </sheetViews>
  <sheetFormatPr baseColWidth="10" defaultColWidth="11.42578125" defaultRowHeight="14.25" x14ac:dyDescent="0.2"/>
  <cols>
    <col min="1" max="1" width="2.28515625" style="5" customWidth="1"/>
    <col min="2" max="2" width="31.28515625" style="5" customWidth="1"/>
    <col min="3" max="6" width="9.7109375" style="5" customWidth="1"/>
    <col min="7" max="7" width="19.140625" style="5" customWidth="1"/>
    <col min="8" max="8" width="21.28515625" style="5" customWidth="1"/>
    <col min="9" max="9" width="23" style="5" customWidth="1"/>
    <col min="10" max="10" width="22.5703125" style="5" customWidth="1"/>
    <col min="11" max="11" width="30.85546875" style="5" customWidth="1"/>
    <col min="12" max="13" width="17" style="5" customWidth="1"/>
    <col min="14" max="14" width="39.42578125" style="5" customWidth="1"/>
    <col min="15" max="15" width="2.7109375" style="5" customWidth="1"/>
    <col min="16" max="16384" width="11.42578125" style="5"/>
  </cols>
  <sheetData>
    <row r="1" spans="1:14" ht="15" thickBot="1" x14ac:dyDescent="0.25"/>
    <row r="2" spans="1:14" ht="15" x14ac:dyDescent="0.2">
      <c r="B2" s="80" t="s">
        <v>52</v>
      </c>
      <c r="C2" s="81"/>
      <c r="D2" s="81"/>
      <c r="E2" s="81"/>
      <c r="F2" s="81"/>
      <c r="G2" s="81"/>
      <c r="H2" s="81"/>
      <c r="I2" s="81"/>
      <c r="J2" s="81"/>
      <c r="K2" s="81"/>
      <c r="L2" s="81"/>
      <c r="M2" s="81"/>
      <c r="N2" s="82"/>
    </row>
    <row r="3" spans="1:14" ht="21.75" customHeight="1" x14ac:dyDescent="0.2">
      <c r="B3" s="63" t="s">
        <v>53</v>
      </c>
      <c r="C3" s="64"/>
      <c r="D3" s="70" t="s">
        <v>54</v>
      </c>
      <c r="E3" s="70"/>
      <c r="F3" s="70"/>
      <c r="G3" s="70"/>
      <c r="H3" s="70"/>
      <c r="I3" s="70"/>
      <c r="J3" s="70"/>
      <c r="K3" s="70"/>
      <c r="L3" s="70"/>
      <c r="M3" s="32" t="s">
        <v>55</v>
      </c>
      <c r="N3" s="6">
        <v>2021</v>
      </c>
    </row>
    <row r="4" spans="1:14" ht="56.25" customHeight="1" x14ac:dyDescent="0.2">
      <c r="B4" s="56" t="s">
        <v>56</v>
      </c>
      <c r="C4" s="57"/>
      <c r="D4" s="73" t="s">
        <v>57</v>
      </c>
      <c r="E4" s="73"/>
      <c r="F4" s="73"/>
      <c r="G4" s="73"/>
      <c r="H4" s="73"/>
      <c r="I4" s="73"/>
      <c r="J4" s="73"/>
      <c r="K4" s="73"/>
      <c r="L4" s="73"/>
      <c r="M4" s="32" t="s">
        <v>58</v>
      </c>
      <c r="N4" s="36" t="s">
        <v>59</v>
      </c>
    </row>
    <row r="5" spans="1:14" ht="204" customHeight="1" x14ac:dyDescent="0.2">
      <c r="B5" s="63" t="s">
        <v>60</v>
      </c>
      <c r="C5" s="64"/>
      <c r="D5" s="65" t="s">
        <v>61</v>
      </c>
      <c r="E5" s="65"/>
      <c r="F5" s="65"/>
      <c r="G5" s="65"/>
      <c r="H5" s="65"/>
      <c r="I5" s="65"/>
      <c r="J5" s="65"/>
      <c r="K5" s="65"/>
      <c r="L5" s="65"/>
      <c r="M5" s="65"/>
      <c r="N5" s="66"/>
    </row>
    <row r="6" spans="1:14" ht="31.5" customHeight="1" x14ac:dyDescent="0.2">
      <c r="B6" s="63" t="s">
        <v>62</v>
      </c>
      <c r="C6" s="64"/>
      <c r="D6" s="65" t="s">
        <v>141</v>
      </c>
      <c r="E6" s="65"/>
      <c r="F6" s="65"/>
      <c r="G6" s="65"/>
      <c r="H6" s="65"/>
      <c r="I6" s="65"/>
      <c r="J6" s="65"/>
      <c r="K6" s="65"/>
      <c r="L6" s="65"/>
      <c r="M6" s="65"/>
      <c r="N6" s="66"/>
    </row>
    <row r="7" spans="1:14" ht="30" customHeight="1" x14ac:dyDescent="0.2">
      <c r="B7" s="63" t="s">
        <v>63</v>
      </c>
      <c r="C7" s="64"/>
      <c r="D7" s="67" t="s">
        <v>182</v>
      </c>
      <c r="E7" s="67"/>
      <c r="F7" s="67"/>
      <c r="G7" s="67"/>
      <c r="H7" s="67"/>
      <c r="I7" s="67"/>
      <c r="J7" s="67"/>
      <c r="K7" s="67"/>
      <c r="L7" s="67"/>
      <c r="M7" s="67"/>
      <c r="N7" s="68"/>
    </row>
    <row r="8" spans="1:14" ht="15" customHeight="1" x14ac:dyDescent="0.2">
      <c r="B8" s="69" t="s">
        <v>64</v>
      </c>
      <c r="C8" s="70"/>
      <c r="D8" s="70"/>
      <c r="E8" s="70"/>
      <c r="F8" s="70"/>
      <c r="G8" s="70"/>
      <c r="H8" s="70"/>
      <c r="I8" s="70"/>
      <c r="J8" s="70"/>
      <c r="K8" s="70"/>
      <c r="L8" s="70"/>
      <c r="M8" s="70"/>
      <c r="N8" s="71"/>
    </row>
    <row r="9" spans="1:14" ht="75.75" customHeight="1" x14ac:dyDescent="0.2">
      <c r="B9" s="56" t="s">
        <v>65</v>
      </c>
      <c r="C9" s="57" t="s">
        <v>66</v>
      </c>
      <c r="D9" s="57"/>
      <c r="E9" s="57"/>
      <c r="F9" s="57"/>
      <c r="G9" s="57"/>
      <c r="H9" s="33" t="s">
        <v>67</v>
      </c>
      <c r="I9" s="33" t="s">
        <v>68</v>
      </c>
      <c r="J9" s="57" t="s">
        <v>69</v>
      </c>
      <c r="K9" s="57"/>
      <c r="L9" s="33" t="s">
        <v>70</v>
      </c>
      <c r="M9" s="33" t="s">
        <v>71</v>
      </c>
      <c r="N9" s="7" t="s">
        <v>72</v>
      </c>
    </row>
    <row r="10" spans="1:14" ht="77.25" customHeight="1" x14ac:dyDescent="0.2">
      <c r="B10" s="56"/>
      <c r="C10" s="61">
        <v>81</v>
      </c>
      <c r="D10" s="61"/>
      <c r="E10" s="61"/>
      <c r="F10" s="61"/>
      <c r="G10" s="61"/>
      <c r="H10" s="17">
        <v>10</v>
      </c>
      <c r="I10" s="35" t="s">
        <v>73</v>
      </c>
      <c r="J10" s="72">
        <v>0</v>
      </c>
      <c r="K10" s="72"/>
      <c r="L10" s="17" t="s">
        <v>74</v>
      </c>
      <c r="M10" s="17" t="s">
        <v>73</v>
      </c>
      <c r="N10" s="31">
        <v>0</v>
      </c>
    </row>
    <row r="11" spans="1:14" ht="15" customHeight="1" x14ac:dyDescent="0.2">
      <c r="B11" s="56" t="s">
        <v>75</v>
      </c>
      <c r="C11" s="57"/>
      <c r="D11" s="57"/>
      <c r="E11" s="57"/>
      <c r="F11" s="57"/>
      <c r="G11" s="57"/>
      <c r="H11" s="57"/>
      <c r="I11" s="57" t="s">
        <v>76</v>
      </c>
      <c r="J11" s="57"/>
      <c r="K11" s="57"/>
      <c r="L11" s="57"/>
      <c r="M11" s="57"/>
      <c r="N11" s="58"/>
    </row>
    <row r="12" spans="1:14" ht="66.75" customHeight="1" x14ac:dyDescent="0.2">
      <c r="B12" s="59" t="s">
        <v>181</v>
      </c>
      <c r="C12" s="60"/>
      <c r="D12" s="60"/>
      <c r="E12" s="60"/>
      <c r="F12" s="60"/>
      <c r="G12" s="60"/>
      <c r="H12" s="60"/>
      <c r="I12" s="61" t="s">
        <v>175</v>
      </c>
      <c r="J12" s="61"/>
      <c r="K12" s="61"/>
      <c r="L12" s="61"/>
      <c r="M12" s="61"/>
      <c r="N12" s="62"/>
    </row>
    <row r="13" spans="1:14" ht="15" x14ac:dyDescent="0.25">
      <c r="B13" s="56" t="s">
        <v>77</v>
      </c>
      <c r="C13" s="57" t="s">
        <v>78</v>
      </c>
      <c r="D13" s="57"/>
      <c r="E13" s="57"/>
      <c r="F13" s="57"/>
      <c r="G13" s="52" t="s">
        <v>79</v>
      </c>
      <c r="H13" s="57" t="s">
        <v>80</v>
      </c>
      <c r="I13" s="64" t="s">
        <v>81</v>
      </c>
      <c r="J13" s="64"/>
      <c r="K13" s="83" t="s">
        <v>82</v>
      </c>
      <c r="L13" s="84" t="s">
        <v>83</v>
      </c>
      <c r="M13" s="57" t="s">
        <v>84</v>
      </c>
      <c r="N13" s="58" t="s">
        <v>85</v>
      </c>
    </row>
    <row r="14" spans="1:14" ht="72" x14ac:dyDescent="0.2">
      <c r="B14" s="56"/>
      <c r="C14" s="85" t="s">
        <v>86</v>
      </c>
      <c r="D14" s="85" t="s">
        <v>87</v>
      </c>
      <c r="E14" s="85" t="s">
        <v>88</v>
      </c>
      <c r="F14" s="85" t="s">
        <v>89</v>
      </c>
      <c r="G14" s="52"/>
      <c r="H14" s="52"/>
      <c r="I14" s="33" t="s">
        <v>90</v>
      </c>
      <c r="J14" s="33" t="s">
        <v>91</v>
      </c>
      <c r="K14" s="83"/>
      <c r="L14" s="33" t="s">
        <v>92</v>
      </c>
      <c r="M14" s="57"/>
      <c r="N14" s="58"/>
    </row>
    <row r="15" spans="1:14" ht="51" customHeight="1" x14ac:dyDescent="0.2">
      <c r="B15" s="8" t="s">
        <v>93</v>
      </c>
      <c r="C15" s="54" t="s">
        <v>94</v>
      </c>
      <c r="D15" s="54"/>
      <c r="E15" s="54"/>
      <c r="F15" s="54"/>
      <c r="G15" s="54"/>
      <c r="H15" s="54"/>
      <c r="I15" s="54"/>
      <c r="J15" s="54"/>
      <c r="K15" s="54"/>
      <c r="L15" s="54"/>
      <c r="M15" s="54"/>
      <c r="N15" s="55"/>
    </row>
    <row r="16" spans="1:14" ht="51" customHeight="1" x14ac:dyDescent="0.2">
      <c r="A16" s="5" t="s">
        <v>95</v>
      </c>
      <c r="B16" s="8" t="s">
        <v>135</v>
      </c>
      <c r="C16" s="9" t="s">
        <v>96</v>
      </c>
      <c r="D16" s="9"/>
      <c r="E16" s="9"/>
      <c r="F16" s="9"/>
      <c r="G16" s="9"/>
      <c r="H16" s="9"/>
      <c r="I16" s="9"/>
      <c r="J16" s="9"/>
      <c r="K16" s="9"/>
      <c r="L16" s="9"/>
      <c r="M16" s="9"/>
      <c r="N16" s="10"/>
    </row>
    <row r="17" spans="2:14" ht="69.75" customHeight="1" x14ac:dyDescent="0.2">
      <c r="B17" s="13" t="s">
        <v>146</v>
      </c>
      <c r="C17" s="34"/>
      <c r="D17" s="34"/>
      <c r="E17" s="34" t="s">
        <v>97</v>
      </c>
      <c r="F17" s="34"/>
      <c r="G17" s="34" t="s">
        <v>98</v>
      </c>
      <c r="H17" s="34" t="s">
        <v>3</v>
      </c>
      <c r="I17" s="30">
        <v>44197</v>
      </c>
      <c r="J17" s="30">
        <v>44255</v>
      </c>
      <c r="K17" s="34" t="s">
        <v>99</v>
      </c>
      <c r="L17" s="27"/>
      <c r="M17" s="2"/>
      <c r="N17" s="11"/>
    </row>
    <row r="18" spans="2:14" ht="57" x14ac:dyDescent="0.2">
      <c r="B18" s="13" t="s">
        <v>147</v>
      </c>
      <c r="C18" s="34"/>
      <c r="D18" s="34"/>
      <c r="E18" s="34" t="s">
        <v>97</v>
      </c>
      <c r="F18" s="34"/>
      <c r="G18" s="34" t="s">
        <v>98</v>
      </c>
      <c r="H18" s="12" t="s">
        <v>136</v>
      </c>
      <c r="I18" s="30">
        <v>44197</v>
      </c>
      <c r="J18" s="30">
        <v>44286</v>
      </c>
      <c r="K18" s="34" t="s">
        <v>99</v>
      </c>
      <c r="L18" s="27"/>
      <c r="M18" s="2"/>
      <c r="N18" s="11"/>
    </row>
    <row r="19" spans="2:14" ht="69" customHeight="1" x14ac:dyDescent="0.2">
      <c r="B19" s="13" t="s">
        <v>148</v>
      </c>
      <c r="C19" s="34"/>
      <c r="D19" s="34" t="s">
        <v>97</v>
      </c>
      <c r="E19" s="34"/>
      <c r="F19" s="34"/>
      <c r="G19" s="34" t="s">
        <v>98</v>
      </c>
      <c r="H19" s="12" t="s">
        <v>137</v>
      </c>
      <c r="I19" s="30">
        <v>44197</v>
      </c>
      <c r="J19" s="30">
        <v>44286</v>
      </c>
      <c r="K19" s="34" t="s">
        <v>99</v>
      </c>
      <c r="L19" s="27"/>
      <c r="M19" s="2"/>
      <c r="N19" s="11"/>
    </row>
    <row r="20" spans="2:14" ht="55.5" customHeight="1" x14ac:dyDescent="0.2">
      <c r="B20" s="13" t="s">
        <v>143</v>
      </c>
      <c r="C20" s="34"/>
      <c r="D20" s="34" t="s">
        <v>97</v>
      </c>
      <c r="E20" s="34"/>
      <c r="F20" s="34"/>
      <c r="G20" s="34" t="s">
        <v>98</v>
      </c>
      <c r="H20" s="12" t="s">
        <v>137</v>
      </c>
      <c r="I20" s="30">
        <v>44317</v>
      </c>
      <c r="J20" s="30">
        <v>44408</v>
      </c>
      <c r="K20" s="34" t="s">
        <v>99</v>
      </c>
      <c r="L20" s="27"/>
      <c r="M20" s="2"/>
      <c r="N20" s="11"/>
    </row>
    <row r="21" spans="2:14" ht="57" customHeight="1" x14ac:dyDescent="0.2">
      <c r="B21" s="13" t="s">
        <v>144</v>
      </c>
      <c r="C21" s="34"/>
      <c r="D21" s="34"/>
      <c r="E21" s="34" t="s">
        <v>97</v>
      </c>
      <c r="F21" s="34"/>
      <c r="G21" s="34" t="s">
        <v>98</v>
      </c>
      <c r="H21" s="12" t="s">
        <v>138</v>
      </c>
      <c r="I21" s="30">
        <v>44409</v>
      </c>
      <c r="J21" s="30">
        <v>44500</v>
      </c>
      <c r="K21" s="34" t="s">
        <v>99</v>
      </c>
      <c r="L21" s="27"/>
      <c r="M21" s="2"/>
      <c r="N21" s="11"/>
    </row>
    <row r="22" spans="2:14" ht="57" customHeight="1" x14ac:dyDescent="0.2">
      <c r="B22" s="13" t="s">
        <v>145</v>
      </c>
      <c r="C22" s="34" t="s">
        <v>97</v>
      </c>
      <c r="D22" s="34"/>
      <c r="E22" s="34"/>
      <c r="F22" s="34"/>
      <c r="G22" s="34" t="s">
        <v>98</v>
      </c>
      <c r="H22" s="12" t="s">
        <v>4</v>
      </c>
      <c r="I22" s="30">
        <v>44378</v>
      </c>
      <c r="J22" s="30">
        <v>44440</v>
      </c>
      <c r="K22" s="34" t="s">
        <v>99</v>
      </c>
      <c r="L22" s="27"/>
      <c r="M22" s="2"/>
      <c r="N22" s="11"/>
    </row>
    <row r="23" spans="2:14" ht="57" customHeight="1" x14ac:dyDescent="0.2">
      <c r="B23" s="13" t="s">
        <v>142</v>
      </c>
      <c r="C23" s="34" t="s">
        <v>97</v>
      </c>
      <c r="D23" s="34"/>
      <c r="E23" s="34"/>
      <c r="F23" s="34"/>
      <c r="G23" s="34" t="s">
        <v>98</v>
      </c>
      <c r="H23" s="12" t="s">
        <v>140</v>
      </c>
      <c r="I23" s="30">
        <v>44440</v>
      </c>
      <c r="J23" s="30">
        <v>44530</v>
      </c>
      <c r="K23" s="34" t="s">
        <v>99</v>
      </c>
      <c r="L23" s="27"/>
      <c r="M23" s="2"/>
      <c r="N23" s="11"/>
    </row>
    <row r="24" spans="2:14" x14ac:dyDescent="0.2">
      <c r="B24" s="28"/>
      <c r="C24" s="28"/>
      <c r="D24" s="28"/>
      <c r="E24" s="28"/>
      <c r="F24" s="28"/>
      <c r="G24" s="28"/>
      <c r="H24" s="28"/>
      <c r="I24" s="28"/>
      <c r="J24" s="28"/>
      <c r="K24" s="28"/>
      <c r="L24" s="28"/>
      <c r="M24" s="28"/>
      <c r="N24" s="28"/>
    </row>
    <row r="25" spans="2:14" ht="30" x14ac:dyDescent="0.2">
      <c r="B25" s="21" t="s">
        <v>101</v>
      </c>
      <c r="C25" s="52" t="s">
        <v>102</v>
      </c>
      <c r="D25" s="52"/>
      <c r="E25" s="52"/>
      <c r="F25" s="52"/>
      <c r="G25" s="52"/>
      <c r="H25" s="52"/>
      <c r="I25" s="52"/>
      <c r="J25" s="52"/>
      <c r="K25" s="52"/>
      <c r="L25" s="52"/>
      <c r="M25" s="52"/>
      <c r="N25" s="53"/>
    </row>
    <row r="26" spans="2:14" ht="65.25" customHeight="1" x14ac:dyDescent="0.2">
      <c r="B26" s="13" t="s">
        <v>149</v>
      </c>
      <c r="C26" s="34"/>
      <c r="D26" s="34"/>
      <c r="E26" s="34" t="s">
        <v>97</v>
      </c>
      <c r="F26" s="34"/>
      <c r="G26" s="34" t="s">
        <v>98</v>
      </c>
      <c r="H26" s="12" t="s">
        <v>4</v>
      </c>
      <c r="I26" s="30">
        <v>44197</v>
      </c>
      <c r="J26" s="30">
        <v>44286</v>
      </c>
      <c r="K26" s="34" t="s">
        <v>99</v>
      </c>
      <c r="L26" s="27"/>
      <c r="M26" s="2"/>
      <c r="N26" s="11"/>
    </row>
    <row r="27" spans="2:14" ht="69.75" customHeight="1" x14ac:dyDescent="0.2">
      <c r="B27" s="13" t="s">
        <v>150</v>
      </c>
      <c r="C27" s="34"/>
      <c r="D27" s="34"/>
      <c r="E27" s="34" t="s">
        <v>97</v>
      </c>
      <c r="F27" s="34"/>
      <c r="G27" s="34" t="s">
        <v>98</v>
      </c>
      <c r="H27" s="34" t="s">
        <v>3</v>
      </c>
      <c r="I27" s="30">
        <v>44440</v>
      </c>
      <c r="J27" s="30">
        <v>44501</v>
      </c>
      <c r="K27" s="34" t="s">
        <v>99</v>
      </c>
      <c r="L27" s="27"/>
      <c r="M27" s="2"/>
      <c r="N27" s="11"/>
    </row>
    <row r="28" spans="2:14" ht="69.75" customHeight="1" x14ac:dyDescent="0.2">
      <c r="B28" s="13" t="s">
        <v>151</v>
      </c>
      <c r="C28" s="34"/>
      <c r="D28" s="34"/>
      <c r="E28" s="34" t="s">
        <v>97</v>
      </c>
      <c r="F28" s="34"/>
      <c r="G28" s="34" t="s">
        <v>98</v>
      </c>
      <c r="H28" s="34" t="s">
        <v>139</v>
      </c>
      <c r="I28" s="30">
        <v>44378</v>
      </c>
      <c r="J28" s="30">
        <v>44440</v>
      </c>
      <c r="K28" s="34" t="s">
        <v>99</v>
      </c>
      <c r="L28" s="27"/>
      <c r="M28" s="2"/>
      <c r="N28" s="11"/>
    </row>
    <row r="29" spans="2:14" ht="63" customHeight="1" x14ac:dyDescent="0.2">
      <c r="B29" s="13" t="s">
        <v>127</v>
      </c>
      <c r="C29" s="12"/>
      <c r="D29" s="12"/>
      <c r="E29" s="34" t="s">
        <v>97</v>
      </c>
      <c r="F29" s="12"/>
      <c r="G29" s="12" t="s">
        <v>98</v>
      </c>
      <c r="H29" s="12" t="s">
        <v>4</v>
      </c>
      <c r="I29" s="14">
        <v>44440</v>
      </c>
      <c r="J29" s="14">
        <v>44530</v>
      </c>
      <c r="K29" s="12" t="s">
        <v>99</v>
      </c>
      <c r="L29" s="29"/>
      <c r="M29" s="15"/>
      <c r="N29" s="16"/>
    </row>
    <row r="30" spans="2:14" ht="63" customHeight="1" x14ac:dyDescent="0.2">
      <c r="B30" s="13" t="s">
        <v>178</v>
      </c>
      <c r="C30" s="34" t="s">
        <v>97</v>
      </c>
      <c r="D30" s="12"/>
      <c r="E30" s="34"/>
      <c r="F30" s="12"/>
      <c r="G30" s="12" t="s">
        <v>98</v>
      </c>
      <c r="H30" s="12" t="s">
        <v>0</v>
      </c>
      <c r="I30" s="14">
        <v>44378</v>
      </c>
      <c r="J30" s="14">
        <v>44440</v>
      </c>
      <c r="K30" s="12" t="s">
        <v>99</v>
      </c>
      <c r="L30" s="29"/>
      <c r="M30" s="15"/>
      <c r="N30" s="16"/>
    </row>
    <row r="31" spans="2:14" ht="60" customHeight="1" x14ac:dyDescent="0.2">
      <c r="B31" s="74" t="s">
        <v>153</v>
      </c>
      <c r="C31" s="75"/>
      <c r="D31" s="75"/>
      <c r="E31" s="75" t="s">
        <v>97</v>
      </c>
      <c r="F31" s="75"/>
      <c r="G31" s="75" t="s">
        <v>98</v>
      </c>
      <c r="H31" s="75" t="s">
        <v>3</v>
      </c>
      <c r="I31" s="76" t="s">
        <v>155</v>
      </c>
      <c r="J31" s="76" t="s">
        <v>154</v>
      </c>
      <c r="K31" s="75" t="s">
        <v>99</v>
      </c>
      <c r="L31" s="77"/>
      <c r="M31" s="78"/>
      <c r="N31" s="79"/>
    </row>
    <row r="32" spans="2:14" ht="63" customHeight="1" x14ac:dyDescent="0.2">
      <c r="B32" s="74" t="s">
        <v>152</v>
      </c>
      <c r="C32" s="75"/>
      <c r="D32" s="75"/>
      <c r="E32" s="75" t="s">
        <v>97</v>
      </c>
      <c r="F32" s="75"/>
      <c r="G32" s="75" t="s">
        <v>98</v>
      </c>
      <c r="H32" s="75" t="s">
        <v>3</v>
      </c>
      <c r="I32" s="76" t="s">
        <v>154</v>
      </c>
      <c r="J32" s="76" t="s">
        <v>154</v>
      </c>
      <c r="K32" s="75" t="s">
        <v>99</v>
      </c>
      <c r="L32" s="77"/>
      <c r="M32" s="78"/>
      <c r="N32" s="79"/>
    </row>
    <row r="33" spans="2:16" ht="36.75" customHeight="1" x14ac:dyDescent="0.2">
      <c r="B33" s="21" t="s">
        <v>123</v>
      </c>
      <c r="C33" s="52" t="s">
        <v>103</v>
      </c>
      <c r="D33" s="52"/>
      <c r="E33" s="52"/>
      <c r="F33" s="52"/>
      <c r="G33" s="52"/>
      <c r="H33" s="52"/>
      <c r="I33" s="52"/>
      <c r="J33" s="52"/>
      <c r="K33" s="52"/>
      <c r="L33" s="52"/>
      <c r="M33" s="52"/>
      <c r="N33" s="53"/>
    </row>
    <row r="34" spans="2:16" s="23" customFormat="1" ht="156.75" x14ac:dyDescent="0.2">
      <c r="B34" s="38" t="s">
        <v>179</v>
      </c>
      <c r="C34" s="12"/>
      <c r="D34" s="12"/>
      <c r="E34" s="12" t="s">
        <v>100</v>
      </c>
      <c r="F34" s="12"/>
      <c r="G34" s="12" t="s">
        <v>104</v>
      </c>
      <c r="H34" s="12" t="s">
        <v>163</v>
      </c>
      <c r="I34" s="14">
        <v>44197</v>
      </c>
      <c r="J34" s="14">
        <v>44286</v>
      </c>
      <c r="K34" s="12" t="s">
        <v>164</v>
      </c>
      <c r="L34" s="29"/>
      <c r="M34" s="15"/>
      <c r="N34" s="16"/>
    </row>
    <row r="35" spans="2:16" ht="90" customHeight="1" x14ac:dyDescent="0.2">
      <c r="B35" s="48" t="s">
        <v>180</v>
      </c>
      <c r="C35" s="34"/>
      <c r="D35" s="34"/>
      <c r="E35" s="34" t="s">
        <v>100</v>
      </c>
      <c r="F35" s="34"/>
      <c r="G35" s="34" t="s">
        <v>104</v>
      </c>
      <c r="H35" s="17" t="s">
        <v>162</v>
      </c>
      <c r="I35" s="14">
        <v>43952</v>
      </c>
      <c r="J35" s="14">
        <v>43983</v>
      </c>
      <c r="K35" s="34" t="s">
        <v>161</v>
      </c>
      <c r="L35" s="27"/>
      <c r="M35" s="2"/>
      <c r="N35" s="11"/>
    </row>
    <row r="36" spans="2:16" ht="156.75" x14ac:dyDescent="0.2">
      <c r="B36" s="49"/>
      <c r="C36" s="34"/>
      <c r="D36" s="34"/>
      <c r="E36" s="34" t="s">
        <v>100</v>
      </c>
      <c r="F36" s="34"/>
      <c r="G36" s="34" t="s">
        <v>104</v>
      </c>
      <c r="H36" s="17" t="s">
        <v>105</v>
      </c>
      <c r="I36" s="14">
        <v>44470</v>
      </c>
      <c r="J36" s="14">
        <v>44501</v>
      </c>
      <c r="K36" s="34" t="s">
        <v>5</v>
      </c>
      <c r="L36" s="27"/>
      <c r="M36" s="2"/>
      <c r="N36" s="11"/>
    </row>
    <row r="37" spans="2:16" ht="36.75" customHeight="1" x14ac:dyDescent="0.2">
      <c r="B37" s="21" t="s">
        <v>106</v>
      </c>
      <c r="C37" s="52" t="s">
        <v>103</v>
      </c>
      <c r="D37" s="52"/>
      <c r="E37" s="52"/>
      <c r="F37" s="52"/>
      <c r="G37" s="52"/>
      <c r="H37" s="52"/>
      <c r="I37" s="52"/>
      <c r="J37" s="52"/>
      <c r="K37" s="52"/>
      <c r="L37" s="52"/>
      <c r="M37" s="52"/>
      <c r="N37" s="53"/>
    </row>
    <row r="38" spans="2:16" s="20" customFormat="1" ht="86.25" customHeight="1" x14ac:dyDescent="0.2">
      <c r="B38" s="4" t="s">
        <v>107</v>
      </c>
      <c r="C38" s="17" t="s">
        <v>156</v>
      </c>
      <c r="D38" s="17" t="s">
        <v>100</v>
      </c>
      <c r="E38" s="17" t="s">
        <v>156</v>
      </c>
      <c r="F38" s="17" t="s">
        <v>156</v>
      </c>
      <c r="G38" s="17" t="s">
        <v>98</v>
      </c>
      <c r="H38" s="17" t="s">
        <v>157</v>
      </c>
      <c r="I38" s="14" t="s">
        <v>155</v>
      </c>
      <c r="J38" s="14" t="s">
        <v>155</v>
      </c>
      <c r="K38" s="34" t="s">
        <v>99</v>
      </c>
      <c r="L38" s="18"/>
      <c r="M38" s="18"/>
      <c r="N38" s="19"/>
    </row>
    <row r="39" spans="2:16" s="20" customFormat="1" ht="108" customHeight="1" x14ac:dyDescent="0.2">
      <c r="B39" s="4" t="s">
        <v>108</v>
      </c>
      <c r="C39" s="17" t="s">
        <v>156</v>
      </c>
      <c r="D39" s="17" t="s">
        <v>100</v>
      </c>
      <c r="E39" s="17" t="s">
        <v>156</v>
      </c>
      <c r="F39" s="17" t="s">
        <v>156</v>
      </c>
      <c r="G39" s="17" t="s">
        <v>98</v>
      </c>
      <c r="H39" s="17" t="s">
        <v>137</v>
      </c>
      <c r="I39" s="14">
        <v>44470</v>
      </c>
      <c r="J39" s="14">
        <v>44561</v>
      </c>
      <c r="K39" s="34" t="s">
        <v>99</v>
      </c>
      <c r="L39" s="18"/>
      <c r="M39" s="18"/>
      <c r="N39" s="19"/>
    </row>
    <row r="40" spans="2:16" ht="33" customHeight="1" x14ac:dyDescent="0.2">
      <c r="B40" s="21" t="s">
        <v>109</v>
      </c>
      <c r="C40" s="52" t="s">
        <v>110</v>
      </c>
      <c r="D40" s="52"/>
      <c r="E40" s="52"/>
      <c r="F40" s="52"/>
      <c r="G40" s="52"/>
      <c r="H40" s="52"/>
      <c r="I40" s="52"/>
      <c r="J40" s="52"/>
      <c r="K40" s="52"/>
      <c r="L40" s="52"/>
      <c r="M40" s="52"/>
      <c r="N40" s="53"/>
    </row>
    <row r="41" spans="2:16" ht="99.75" customHeight="1" x14ac:dyDescent="0.2">
      <c r="B41" s="13" t="s">
        <v>6</v>
      </c>
      <c r="C41" s="34"/>
      <c r="D41" s="34"/>
      <c r="E41" s="34"/>
      <c r="F41" s="34" t="s">
        <v>100</v>
      </c>
      <c r="G41" s="34" t="s">
        <v>98</v>
      </c>
      <c r="H41" s="12" t="s">
        <v>7</v>
      </c>
      <c r="I41" s="30">
        <v>44392</v>
      </c>
      <c r="J41" s="30">
        <v>44545</v>
      </c>
      <c r="K41" s="12" t="s">
        <v>165</v>
      </c>
      <c r="L41" s="27"/>
      <c r="M41" s="2"/>
      <c r="N41" s="16"/>
      <c r="P41" s="5">
        <v>2</v>
      </c>
    </row>
    <row r="42" spans="2:16" ht="95.25" customHeight="1" x14ac:dyDescent="0.2">
      <c r="B42" s="13" t="s">
        <v>8</v>
      </c>
      <c r="C42" s="34"/>
      <c r="D42" s="34"/>
      <c r="E42" s="34"/>
      <c r="F42" s="34" t="s">
        <v>100</v>
      </c>
      <c r="G42" s="34" t="s">
        <v>98</v>
      </c>
      <c r="H42" s="12" t="s">
        <v>9</v>
      </c>
      <c r="I42" s="30">
        <v>44392</v>
      </c>
      <c r="J42" s="30">
        <v>44545</v>
      </c>
      <c r="K42" s="12" t="s">
        <v>176</v>
      </c>
      <c r="L42" s="27"/>
      <c r="M42" s="15"/>
      <c r="N42" s="11"/>
      <c r="P42" s="5">
        <v>1</v>
      </c>
    </row>
    <row r="43" spans="2:16" ht="118.5" customHeight="1" x14ac:dyDescent="0.2">
      <c r="B43" s="13" t="s">
        <v>10</v>
      </c>
      <c r="C43" s="12"/>
      <c r="D43" s="12"/>
      <c r="E43" s="12"/>
      <c r="F43" s="12" t="s">
        <v>100</v>
      </c>
      <c r="G43" s="34" t="s">
        <v>98</v>
      </c>
      <c r="H43" s="12" t="s">
        <v>158</v>
      </c>
      <c r="I43" s="30">
        <v>44211</v>
      </c>
      <c r="J43" s="30">
        <v>44469</v>
      </c>
      <c r="K43" s="12" t="s">
        <v>11</v>
      </c>
      <c r="L43" s="2"/>
      <c r="M43" s="2"/>
      <c r="N43" s="16"/>
      <c r="P43" s="5">
        <v>3</v>
      </c>
    </row>
    <row r="44" spans="2:16" ht="43.5" customHeight="1" x14ac:dyDescent="0.2">
      <c r="B44" s="21" t="s">
        <v>111</v>
      </c>
      <c r="C44" s="50" t="s">
        <v>112</v>
      </c>
      <c r="D44" s="50"/>
      <c r="E44" s="50"/>
      <c r="F44" s="50"/>
      <c r="G44" s="50"/>
      <c r="H44" s="50"/>
      <c r="I44" s="50"/>
      <c r="J44" s="50"/>
      <c r="K44" s="50"/>
      <c r="L44" s="50"/>
      <c r="M44" s="50"/>
      <c r="N44" s="51"/>
      <c r="P44" s="22">
        <f>SUM(P41:P43)</f>
        <v>6</v>
      </c>
    </row>
    <row r="45" spans="2:16" ht="43.5" customHeight="1" x14ac:dyDescent="0.2">
      <c r="B45" s="21" t="s">
        <v>113</v>
      </c>
      <c r="C45" s="50" t="s">
        <v>114</v>
      </c>
      <c r="D45" s="50"/>
      <c r="E45" s="50"/>
      <c r="F45" s="50"/>
      <c r="G45" s="50"/>
      <c r="H45" s="50"/>
      <c r="I45" s="50"/>
      <c r="J45" s="50"/>
      <c r="K45" s="50"/>
      <c r="L45" s="50"/>
      <c r="M45" s="50"/>
      <c r="N45" s="51"/>
    </row>
    <row r="46" spans="2:16" ht="157.5" customHeight="1" x14ac:dyDescent="0.2">
      <c r="B46" s="13" t="s">
        <v>128</v>
      </c>
      <c r="C46" s="12" t="s">
        <v>100</v>
      </c>
      <c r="D46" s="12"/>
      <c r="E46" s="12"/>
      <c r="F46" s="12" t="s">
        <v>100</v>
      </c>
      <c r="G46" s="34" t="s">
        <v>98</v>
      </c>
      <c r="H46" s="17" t="s">
        <v>13</v>
      </c>
      <c r="I46" s="30">
        <v>44270</v>
      </c>
      <c r="J46" s="30">
        <v>44500</v>
      </c>
      <c r="K46" s="30" t="s">
        <v>12</v>
      </c>
      <c r="L46" s="29"/>
      <c r="M46" s="15"/>
      <c r="N46" s="16"/>
      <c r="P46" s="5">
        <v>1</v>
      </c>
    </row>
    <row r="47" spans="2:16" ht="287.25" customHeight="1" x14ac:dyDescent="0.2">
      <c r="B47" s="1" t="s">
        <v>166</v>
      </c>
      <c r="C47" s="12"/>
      <c r="D47" s="12"/>
      <c r="E47" s="12"/>
      <c r="F47" s="12" t="s">
        <v>97</v>
      </c>
      <c r="G47" s="34" t="s">
        <v>98</v>
      </c>
      <c r="H47" s="34" t="s">
        <v>125</v>
      </c>
      <c r="I47" s="30">
        <v>44242</v>
      </c>
      <c r="J47" s="30">
        <v>44255</v>
      </c>
      <c r="K47" s="30" t="s">
        <v>124</v>
      </c>
      <c r="L47" s="29"/>
      <c r="M47" s="15"/>
      <c r="N47" s="16"/>
      <c r="P47" s="5">
        <v>4</v>
      </c>
    </row>
    <row r="48" spans="2:16" ht="93" customHeight="1" x14ac:dyDescent="0.2">
      <c r="B48" s="13" t="s">
        <v>14</v>
      </c>
      <c r="C48" s="12" t="s">
        <v>100</v>
      </c>
      <c r="D48" s="12" t="s">
        <v>100</v>
      </c>
      <c r="E48" s="12" t="s">
        <v>100</v>
      </c>
      <c r="F48" s="12" t="s">
        <v>100</v>
      </c>
      <c r="G48" s="34" t="s">
        <v>98</v>
      </c>
      <c r="H48" s="17" t="s">
        <v>16</v>
      </c>
      <c r="I48" s="30">
        <v>44242</v>
      </c>
      <c r="J48" s="30">
        <v>44255</v>
      </c>
      <c r="K48" s="30" t="s">
        <v>15</v>
      </c>
      <c r="L48" s="29"/>
      <c r="M48" s="15"/>
      <c r="N48" s="16"/>
      <c r="P48" s="5">
        <v>1</v>
      </c>
    </row>
    <row r="49" spans="1:16" s="23" customFormat="1" ht="99" customHeight="1" x14ac:dyDescent="0.2">
      <c r="B49" s="13" t="s">
        <v>129</v>
      </c>
      <c r="C49" s="12"/>
      <c r="D49" s="12"/>
      <c r="E49" s="12"/>
      <c r="F49" s="12" t="s">
        <v>100</v>
      </c>
      <c r="G49" s="34" t="s">
        <v>98</v>
      </c>
      <c r="H49" s="17" t="s">
        <v>18</v>
      </c>
      <c r="I49" s="30">
        <v>44242</v>
      </c>
      <c r="J49" s="30">
        <v>44286</v>
      </c>
      <c r="K49" s="30" t="s">
        <v>17</v>
      </c>
      <c r="L49" s="29"/>
      <c r="M49" s="15"/>
      <c r="N49" s="16"/>
      <c r="P49" s="23">
        <v>1</v>
      </c>
    </row>
    <row r="50" spans="1:16" s="23" customFormat="1" ht="92.25" customHeight="1" x14ac:dyDescent="0.2">
      <c r="B50" s="13" t="s">
        <v>130</v>
      </c>
      <c r="C50" s="12"/>
      <c r="D50" s="12"/>
      <c r="E50" s="12" t="s">
        <v>100</v>
      </c>
      <c r="F50" s="12"/>
      <c r="G50" s="34" t="s">
        <v>98</v>
      </c>
      <c r="H50" s="34" t="s">
        <v>1</v>
      </c>
      <c r="I50" s="30">
        <v>44211</v>
      </c>
      <c r="J50" s="30">
        <v>44545</v>
      </c>
      <c r="K50" s="30" t="s">
        <v>19</v>
      </c>
      <c r="L50" s="29"/>
      <c r="M50" s="15"/>
      <c r="N50" s="16"/>
    </row>
    <row r="51" spans="1:16" ht="57" x14ac:dyDescent="0.2">
      <c r="B51" s="13" t="s">
        <v>131</v>
      </c>
      <c r="C51" s="12"/>
      <c r="D51" s="12"/>
      <c r="E51" s="12"/>
      <c r="F51" s="12" t="s">
        <v>100</v>
      </c>
      <c r="G51" s="34" t="s">
        <v>98</v>
      </c>
      <c r="H51" s="34" t="s">
        <v>21</v>
      </c>
      <c r="I51" s="30">
        <v>44270</v>
      </c>
      <c r="J51" s="30">
        <v>44270</v>
      </c>
      <c r="K51" s="30" t="s">
        <v>20</v>
      </c>
      <c r="L51" s="29"/>
      <c r="M51" s="15"/>
      <c r="N51" s="16"/>
      <c r="P51" s="5">
        <v>1</v>
      </c>
    </row>
    <row r="52" spans="1:16" ht="94.5" customHeight="1" x14ac:dyDescent="0.2">
      <c r="B52" s="1" t="s">
        <v>115</v>
      </c>
      <c r="C52" s="12"/>
      <c r="D52" s="12"/>
      <c r="E52" s="12"/>
      <c r="F52" s="12" t="s">
        <v>100</v>
      </c>
      <c r="G52" s="34" t="s">
        <v>98</v>
      </c>
      <c r="H52" s="17" t="s">
        <v>23</v>
      </c>
      <c r="I52" s="30">
        <v>44331</v>
      </c>
      <c r="J52" s="30">
        <v>44515</v>
      </c>
      <c r="K52" s="30" t="s">
        <v>22</v>
      </c>
      <c r="L52" s="29"/>
      <c r="M52" s="15"/>
      <c r="N52" s="16"/>
      <c r="P52" s="5">
        <v>2</v>
      </c>
    </row>
    <row r="53" spans="1:16" ht="88.5" customHeight="1" x14ac:dyDescent="0.2">
      <c r="B53" s="13" t="s">
        <v>24</v>
      </c>
      <c r="C53" s="34"/>
      <c r="D53" s="34"/>
      <c r="E53" s="34"/>
      <c r="F53" s="34" t="s">
        <v>100</v>
      </c>
      <c r="G53" s="34" t="s">
        <v>98</v>
      </c>
      <c r="H53" s="24" t="s">
        <v>159</v>
      </c>
      <c r="I53" s="30">
        <v>44256</v>
      </c>
      <c r="J53" s="30">
        <v>44469</v>
      </c>
      <c r="K53" s="30" t="s">
        <v>126</v>
      </c>
      <c r="L53" s="27"/>
      <c r="M53" s="2"/>
      <c r="N53" s="11"/>
      <c r="P53" s="5">
        <v>2</v>
      </c>
    </row>
    <row r="54" spans="1:16" ht="41.25" customHeight="1" x14ac:dyDescent="0.2">
      <c r="A54" s="5" t="s">
        <v>116</v>
      </c>
      <c r="B54" s="25" t="s">
        <v>117</v>
      </c>
      <c r="C54" s="50" t="s">
        <v>118</v>
      </c>
      <c r="D54" s="50"/>
      <c r="E54" s="50"/>
      <c r="F54" s="50"/>
      <c r="G54" s="50"/>
      <c r="H54" s="50"/>
      <c r="I54" s="50"/>
      <c r="J54" s="50"/>
      <c r="K54" s="50"/>
      <c r="L54" s="50"/>
      <c r="M54" s="50"/>
      <c r="N54" s="51"/>
      <c r="P54" s="22">
        <f>SUM(P46:P53)</f>
        <v>12</v>
      </c>
    </row>
    <row r="55" spans="1:16" ht="140.25" customHeight="1" x14ac:dyDescent="0.2">
      <c r="B55" s="37" t="s">
        <v>167</v>
      </c>
      <c r="C55" s="12" t="s">
        <v>100</v>
      </c>
      <c r="D55" s="12" t="s">
        <v>100</v>
      </c>
      <c r="E55" s="12" t="s">
        <v>100</v>
      </c>
      <c r="F55" s="12" t="s">
        <v>100</v>
      </c>
      <c r="G55" s="34" t="s">
        <v>98</v>
      </c>
      <c r="H55" s="17" t="s">
        <v>18</v>
      </c>
      <c r="I55" s="30">
        <v>44317</v>
      </c>
      <c r="J55" s="30">
        <v>44530</v>
      </c>
      <c r="K55" s="30" t="s">
        <v>25</v>
      </c>
      <c r="L55" s="29"/>
      <c r="M55" s="15"/>
      <c r="N55" s="16"/>
      <c r="P55" s="5">
        <v>2</v>
      </c>
    </row>
    <row r="56" spans="1:16" ht="162" customHeight="1" x14ac:dyDescent="0.2">
      <c r="B56" s="3" t="s">
        <v>26</v>
      </c>
      <c r="C56" s="12"/>
      <c r="D56" s="12"/>
      <c r="E56" s="12" t="s">
        <v>100</v>
      </c>
      <c r="F56" s="12"/>
      <c r="G56" s="34" t="s">
        <v>98</v>
      </c>
      <c r="H56" s="34" t="s">
        <v>28</v>
      </c>
      <c r="I56" s="30">
        <v>44270</v>
      </c>
      <c r="J56" s="30">
        <v>44469</v>
      </c>
      <c r="K56" s="30" t="s">
        <v>27</v>
      </c>
      <c r="L56" s="29"/>
      <c r="M56" s="15"/>
      <c r="N56" s="16"/>
      <c r="P56" s="5">
        <v>2</v>
      </c>
    </row>
    <row r="57" spans="1:16" ht="104.25" customHeight="1" x14ac:dyDescent="0.2">
      <c r="B57" s="4" t="s">
        <v>29</v>
      </c>
      <c r="C57" s="12" t="s">
        <v>100</v>
      </c>
      <c r="D57" s="12" t="s">
        <v>100</v>
      </c>
      <c r="E57" s="12" t="s">
        <v>100</v>
      </c>
      <c r="F57" s="12" t="s">
        <v>100</v>
      </c>
      <c r="G57" s="34" t="s">
        <v>98</v>
      </c>
      <c r="H57" s="34" t="s">
        <v>30</v>
      </c>
      <c r="I57" s="30">
        <v>44227</v>
      </c>
      <c r="J57" s="30">
        <v>44408</v>
      </c>
      <c r="K57" s="30" t="s">
        <v>27</v>
      </c>
      <c r="L57" s="29"/>
      <c r="M57" s="15"/>
      <c r="N57" s="16"/>
      <c r="P57" s="5">
        <v>2</v>
      </c>
    </row>
    <row r="58" spans="1:16" ht="85.5" x14ac:dyDescent="0.2">
      <c r="B58" s="4" t="s">
        <v>160</v>
      </c>
      <c r="C58" s="12" t="s">
        <v>100</v>
      </c>
      <c r="D58" s="12" t="s">
        <v>100</v>
      </c>
      <c r="E58" s="12" t="s">
        <v>100</v>
      </c>
      <c r="F58" s="12" t="s">
        <v>100</v>
      </c>
      <c r="G58" s="34" t="s">
        <v>98</v>
      </c>
      <c r="H58" s="34" t="s">
        <v>0</v>
      </c>
      <c r="I58" s="30">
        <v>44227</v>
      </c>
      <c r="J58" s="30">
        <v>44408</v>
      </c>
      <c r="K58" s="30" t="s">
        <v>31</v>
      </c>
      <c r="L58" s="29"/>
      <c r="M58" s="15"/>
      <c r="N58" s="16"/>
      <c r="P58" s="5">
        <v>2</v>
      </c>
    </row>
    <row r="59" spans="1:16" ht="66.75" customHeight="1" x14ac:dyDescent="0.2">
      <c r="B59" s="13" t="s">
        <v>32</v>
      </c>
      <c r="C59" s="12"/>
      <c r="D59" s="12" t="s">
        <v>100</v>
      </c>
      <c r="E59" s="12" t="s">
        <v>100</v>
      </c>
      <c r="F59" s="12" t="s">
        <v>100</v>
      </c>
      <c r="G59" s="34" t="s">
        <v>98</v>
      </c>
      <c r="H59" s="17" t="s">
        <v>13</v>
      </c>
      <c r="I59" s="30">
        <v>44227</v>
      </c>
      <c r="J59" s="30">
        <v>44500</v>
      </c>
      <c r="K59" s="30" t="s">
        <v>33</v>
      </c>
      <c r="L59" s="27"/>
      <c r="M59" s="2"/>
      <c r="N59" s="11"/>
      <c r="P59" s="5">
        <v>4</v>
      </c>
    </row>
    <row r="60" spans="1:16" ht="65.25" customHeight="1" x14ac:dyDescent="0.2">
      <c r="B60" s="13" t="s">
        <v>168</v>
      </c>
      <c r="C60" s="34"/>
      <c r="D60" s="34"/>
      <c r="E60" s="34" t="s">
        <v>100</v>
      </c>
      <c r="F60" s="34" t="s">
        <v>100</v>
      </c>
      <c r="G60" s="34" t="s">
        <v>98</v>
      </c>
      <c r="H60" s="17" t="s">
        <v>2</v>
      </c>
      <c r="I60" s="30">
        <v>44285</v>
      </c>
      <c r="J60" s="30">
        <v>44469</v>
      </c>
      <c r="K60" s="30" t="s">
        <v>27</v>
      </c>
      <c r="L60" s="27"/>
      <c r="M60" s="2"/>
      <c r="N60" s="11"/>
      <c r="P60" s="5">
        <v>2</v>
      </c>
    </row>
    <row r="61" spans="1:16" ht="70.5" customHeight="1" x14ac:dyDescent="0.2">
      <c r="B61" s="13" t="s">
        <v>34</v>
      </c>
      <c r="C61" s="34" t="s">
        <v>100</v>
      </c>
      <c r="D61" s="34" t="s">
        <v>100</v>
      </c>
      <c r="E61" s="34" t="s">
        <v>100</v>
      </c>
      <c r="F61" s="34" t="s">
        <v>100</v>
      </c>
      <c r="G61" s="34" t="s">
        <v>98</v>
      </c>
      <c r="H61" s="34" t="s">
        <v>36</v>
      </c>
      <c r="I61" s="30">
        <v>44211</v>
      </c>
      <c r="J61" s="30">
        <v>44227</v>
      </c>
      <c r="K61" s="30" t="s">
        <v>35</v>
      </c>
      <c r="L61" s="2"/>
      <c r="M61" s="2"/>
      <c r="N61" s="11"/>
      <c r="P61" s="5">
        <v>18</v>
      </c>
    </row>
    <row r="62" spans="1:16" ht="70.5" customHeight="1" x14ac:dyDescent="0.2">
      <c r="B62" s="13" t="s">
        <v>132</v>
      </c>
      <c r="C62" s="34"/>
      <c r="D62" s="34" t="s">
        <v>100</v>
      </c>
      <c r="E62" s="34" t="s">
        <v>100</v>
      </c>
      <c r="F62" s="34" t="s">
        <v>100</v>
      </c>
      <c r="G62" s="34" t="s">
        <v>98</v>
      </c>
      <c r="H62" s="34" t="s">
        <v>9</v>
      </c>
      <c r="I62" s="30">
        <v>44346</v>
      </c>
      <c r="J62" s="30">
        <v>44530</v>
      </c>
      <c r="K62" s="30" t="s">
        <v>169</v>
      </c>
      <c r="L62" s="2"/>
      <c r="M62" s="2"/>
      <c r="N62" s="11"/>
      <c r="P62" s="5">
        <v>2</v>
      </c>
    </row>
    <row r="63" spans="1:16" ht="126.75" customHeight="1" x14ac:dyDescent="0.2">
      <c r="B63" s="13" t="s">
        <v>133</v>
      </c>
      <c r="C63" s="12" t="s">
        <v>100</v>
      </c>
      <c r="D63" s="12" t="s">
        <v>100</v>
      </c>
      <c r="E63" s="12" t="s">
        <v>100</v>
      </c>
      <c r="F63" s="12" t="s">
        <v>100</v>
      </c>
      <c r="G63" s="12" t="s">
        <v>98</v>
      </c>
      <c r="H63" s="12" t="s">
        <v>7</v>
      </c>
      <c r="I63" s="30">
        <v>44211</v>
      </c>
      <c r="J63" s="30">
        <v>44500</v>
      </c>
      <c r="K63" s="30" t="s">
        <v>170</v>
      </c>
      <c r="L63" s="2"/>
      <c r="M63" s="2"/>
      <c r="N63" s="11"/>
      <c r="P63" s="5">
        <v>4</v>
      </c>
    </row>
    <row r="64" spans="1:16" ht="126.75" customHeight="1" x14ac:dyDescent="0.2">
      <c r="B64" s="13" t="s">
        <v>37</v>
      </c>
      <c r="C64" s="12" t="s">
        <v>100</v>
      </c>
      <c r="D64" s="12"/>
      <c r="E64" s="12"/>
      <c r="F64" s="12"/>
      <c r="G64" s="12" t="s">
        <v>98</v>
      </c>
      <c r="H64" s="12" t="s">
        <v>3</v>
      </c>
      <c r="I64" s="30">
        <v>44378</v>
      </c>
      <c r="J64" s="30">
        <v>44408</v>
      </c>
      <c r="K64" s="30" t="s">
        <v>172</v>
      </c>
      <c r="L64" s="2"/>
      <c r="M64" s="2"/>
      <c r="N64" s="11"/>
      <c r="P64" s="5">
        <v>1</v>
      </c>
    </row>
    <row r="65" spans="2:16" ht="126.75" customHeight="1" x14ac:dyDescent="0.2">
      <c r="B65" s="13" t="s">
        <v>171</v>
      </c>
      <c r="C65" s="12" t="s">
        <v>100</v>
      </c>
      <c r="D65" s="12"/>
      <c r="E65" s="12"/>
      <c r="F65" s="12"/>
      <c r="G65" s="12" t="s">
        <v>98</v>
      </c>
      <c r="H65" s="12" t="s">
        <v>3</v>
      </c>
      <c r="I65" s="30">
        <v>44531</v>
      </c>
      <c r="J65" s="30">
        <v>44531</v>
      </c>
      <c r="K65" s="30" t="s">
        <v>38</v>
      </c>
      <c r="L65" s="2"/>
      <c r="M65" s="2"/>
      <c r="N65" s="11"/>
      <c r="P65" s="5">
        <v>1</v>
      </c>
    </row>
    <row r="66" spans="2:16" ht="30" x14ac:dyDescent="0.2">
      <c r="B66" s="26" t="s">
        <v>119</v>
      </c>
      <c r="C66" s="52" t="s">
        <v>120</v>
      </c>
      <c r="D66" s="52"/>
      <c r="E66" s="52"/>
      <c r="F66" s="52"/>
      <c r="G66" s="52"/>
      <c r="H66" s="52"/>
      <c r="I66" s="52"/>
      <c r="J66" s="52"/>
      <c r="K66" s="52"/>
      <c r="L66" s="52"/>
      <c r="M66" s="52"/>
      <c r="N66" s="53"/>
      <c r="P66" s="22">
        <f>SUM(P55:P65)</f>
        <v>40</v>
      </c>
    </row>
    <row r="67" spans="2:16" ht="99.75" x14ac:dyDescent="0.2">
      <c r="B67" s="3" t="s">
        <v>39</v>
      </c>
      <c r="C67" s="34"/>
      <c r="D67" s="34"/>
      <c r="E67" s="34"/>
      <c r="F67" s="34" t="s">
        <v>100</v>
      </c>
      <c r="G67" s="34" t="s">
        <v>98</v>
      </c>
      <c r="H67" s="34" t="s">
        <v>41</v>
      </c>
      <c r="I67" s="30">
        <v>44211</v>
      </c>
      <c r="J67" s="30">
        <v>44484</v>
      </c>
      <c r="K67" s="12" t="s">
        <v>40</v>
      </c>
      <c r="L67" s="2"/>
      <c r="M67" s="2"/>
      <c r="N67" s="11"/>
      <c r="P67" s="5">
        <v>4</v>
      </c>
    </row>
    <row r="68" spans="2:16" ht="125.25" customHeight="1" x14ac:dyDescent="0.2">
      <c r="B68" s="13" t="s">
        <v>42</v>
      </c>
      <c r="C68" s="34"/>
      <c r="D68" s="34"/>
      <c r="E68" s="34"/>
      <c r="F68" s="34" t="s">
        <v>100</v>
      </c>
      <c r="G68" s="34" t="s">
        <v>98</v>
      </c>
      <c r="H68" s="34" t="s">
        <v>41</v>
      </c>
      <c r="I68" s="30">
        <v>44197</v>
      </c>
      <c r="J68" s="30">
        <v>44484</v>
      </c>
      <c r="K68" s="12" t="s">
        <v>43</v>
      </c>
      <c r="L68" s="2"/>
      <c r="M68" s="2"/>
      <c r="N68" s="11"/>
      <c r="P68" s="5">
        <v>4</v>
      </c>
    </row>
    <row r="69" spans="2:16" ht="108" customHeight="1" x14ac:dyDescent="0.2">
      <c r="B69" s="13" t="s">
        <v>44</v>
      </c>
      <c r="C69" s="34"/>
      <c r="D69" s="34"/>
      <c r="E69" s="34"/>
      <c r="F69" s="34" t="s">
        <v>100</v>
      </c>
      <c r="G69" s="34" t="s">
        <v>98</v>
      </c>
      <c r="H69" s="34" t="s">
        <v>46</v>
      </c>
      <c r="I69" s="30">
        <v>44211</v>
      </c>
      <c r="J69" s="30">
        <v>44561</v>
      </c>
      <c r="K69" s="12" t="s">
        <v>45</v>
      </c>
      <c r="L69" s="2"/>
      <c r="M69" s="2"/>
      <c r="N69" s="11"/>
    </row>
    <row r="70" spans="2:16" ht="130.5" customHeight="1" x14ac:dyDescent="0.2">
      <c r="B70" s="13" t="s">
        <v>173</v>
      </c>
      <c r="C70" s="34" t="s">
        <v>100</v>
      </c>
      <c r="D70" s="34"/>
      <c r="E70" s="34"/>
      <c r="F70" s="34" t="s">
        <v>100</v>
      </c>
      <c r="G70" s="34" t="s">
        <v>98</v>
      </c>
      <c r="H70" s="12" t="s">
        <v>30</v>
      </c>
      <c r="I70" s="30">
        <v>44301</v>
      </c>
      <c r="J70" s="30">
        <v>44500</v>
      </c>
      <c r="K70" s="12" t="s">
        <v>177</v>
      </c>
      <c r="L70" s="15"/>
      <c r="M70" s="2"/>
      <c r="N70" s="11"/>
      <c r="P70" s="5">
        <v>2</v>
      </c>
    </row>
    <row r="71" spans="2:16" ht="120" customHeight="1" x14ac:dyDescent="0.2">
      <c r="B71" s="13" t="s">
        <v>47</v>
      </c>
      <c r="C71" s="34" t="s">
        <v>100</v>
      </c>
      <c r="D71" s="34" t="s">
        <v>100</v>
      </c>
      <c r="E71" s="34" t="s">
        <v>100</v>
      </c>
      <c r="F71" s="34" t="s">
        <v>100</v>
      </c>
      <c r="G71" s="34" t="s">
        <v>98</v>
      </c>
      <c r="H71" s="12" t="s">
        <v>7</v>
      </c>
      <c r="I71" s="30">
        <v>44242</v>
      </c>
      <c r="J71" s="30">
        <v>44561</v>
      </c>
      <c r="K71" s="12" t="s">
        <v>48</v>
      </c>
      <c r="L71" s="15"/>
      <c r="M71" s="2"/>
      <c r="N71" s="11"/>
    </row>
    <row r="72" spans="2:16" ht="30" x14ac:dyDescent="0.2">
      <c r="B72" s="21" t="s">
        <v>121</v>
      </c>
      <c r="C72" s="52" t="s">
        <v>122</v>
      </c>
      <c r="D72" s="52"/>
      <c r="E72" s="52"/>
      <c r="F72" s="52"/>
      <c r="G72" s="52"/>
      <c r="H72" s="52"/>
      <c r="I72" s="52"/>
      <c r="J72" s="52"/>
      <c r="K72" s="52"/>
      <c r="L72" s="52"/>
      <c r="M72" s="52"/>
      <c r="N72" s="53"/>
      <c r="P72" s="22">
        <f>SUM(P67:P71)</f>
        <v>10</v>
      </c>
    </row>
    <row r="73" spans="2:16" ht="120" customHeight="1" x14ac:dyDescent="0.2">
      <c r="B73" s="13" t="s">
        <v>49</v>
      </c>
      <c r="C73" s="12"/>
      <c r="D73" s="12"/>
      <c r="E73" s="12"/>
      <c r="F73" s="12" t="s">
        <v>100</v>
      </c>
      <c r="G73" s="12" t="s">
        <v>98</v>
      </c>
      <c r="H73" s="12" t="s">
        <v>7</v>
      </c>
      <c r="I73" s="30">
        <v>44228</v>
      </c>
      <c r="J73" s="30">
        <v>44561</v>
      </c>
      <c r="K73" s="12" t="s">
        <v>48</v>
      </c>
      <c r="L73" s="15"/>
      <c r="M73" s="15"/>
      <c r="N73" s="16"/>
    </row>
    <row r="74" spans="2:16" ht="114.75" customHeight="1" x14ac:dyDescent="0.2">
      <c r="B74" s="13" t="s">
        <v>50</v>
      </c>
      <c r="C74" s="34" t="s">
        <v>100</v>
      </c>
      <c r="D74" s="34" t="s">
        <v>100</v>
      </c>
      <c r="E74" s="34" t="s">
        <v>100</v>
      </c>
      <c r="F74" s="34" t="s">
        <v>100</v>
      </c>
      <c r="G74" s="12" t="s">
        <v>98</v>
      </c>
      <c r="H74" s="12" t="s">
        <v>134</v>
      </c>
      <c r="I74" s="30">
        <v>44228</v>
      </c>
      <c r="J74" s="30">
        <v>44561</v>
      </c>
      <c r="K74" s="34" t="s">
        <v>51</v>
      </c>
      <c r="L74" s="29"/>
      <c r="M74" s="15"/>
      <c r="N74" s="11"/>
      <c r="P74" s="5">
        <v>2</v>
      </c>
    </row>
    <row r="75" spans="2:16" ht="14.25" customHeight="1" x14ac:dyDescent="0.2">
      <c r="B75" s="39" t="s">
        <v>174</v>
      </c>
      <c r="C75" s="40"/>
      <c r="D75" s="40"/>
      <c r="E75" s="40"/>
      <c r="F75" s="40"/>
      <c r="G75" s="40"/>
      <c r="H75" s="40"/>
      <c r="I75" s="40"/>
      <c r="J75" s="40"/>
      <c r="K75" s="40"/>
      <c r="L75" s="40"/>
      <c r="M75" s="40"/>
      <c r="N75" s="41"/>
    </row>
    <row r="76" spans="2:16" ht="37.5" customHeight="1" x14ac:dyDescent="0.2">
      <c r="B76" s="42"/>
      <c r="C76" s="43"/>
      <c r="D76" s="43"/>
      <c r="E76" s="43"/>
      <c r="F76" s="43"/>
      <c r="G76" s="43"/>
      <c r="H76" s="43"/>
      <c r="I76" s="43"/>
      <c r="J76" s="43"/>
      <c r="K76" s="43"/>
      <c r="L76" s="43"/>
      <c r="M76" s="43"/>
      <c r="N76" s="44"/>
    </row>
    <row r="77" spans="2:16" ht="27.75" customHeight="1" x14ac:dyDescent="0.2">
      <c r="B77" s="42"/>
      <c r="C77" s="43"/>
      <c r="D77" s="43"/>
      <c r="E77" s="43"/>
      <c r="F77" s="43"/>
      <c r="G77" s="43"/>
      <c r="H77" s="43"/>
      <c r="I77" s="43"/>
      <c r="J77" s="43"/>
      <c r="K77" s="43"/>
      <c r="L77" s="43"/>
      <c r="M77" s="43"/>
      <c r="N77" s="44"/>
    </row>
    <row r="78" spans="2:16" ht="289.5" customHeight="1" thickBot="1" x14ac:dyDescent="0.25">
      <c r="B78" s="45"/>
      <c r="C78" s="46"/>
      <c r="D78" s="46"/>
      <c r="E78" s="46"/>
      <c r="F78" s="46"/>
      <c r="G78" s="46"/>
      <c r="H78" s="46"/>
      <c r="I78" s="46"/>
      <c r="J78" s="46"/>
      <c r="K78" s="46"/>
      <c r="L78" s="46"/>
      <c r="M78" s="46"/>
      <c r="N78" s="47"/>
      <c r="P78" s="5">
        <f>(P72+P66+P54+P44+P74)</f>
        <v>70</v>
      </c>
    </row>
  </sheetData>
  <protectedRanges>
    <protectedRange sqref="N43" name="Rango1"/>
  </protectedRanges>
  <mergeCells count="41">
    <mergeCell ref="B5:C5"/>
    <mergeCell ref="D5:N5"/>
    <mergeCell ref="B2:N2"/>
    <mergeCell ref="B3:C3"/>
    <mergeCell ref="D3:L3"/>
    <mergeCell ref="B4:C4"/>
    <mergeCell ref="D4:L4"/>
    <mergeCell ref="B9:B10"/>
    <mergeCell ref="C9:G9"/>
    <mergeCell ref="J9:K9"/>
    <mergeCell ref="C10:G10"/>
    <mergeCell ref="J10:K10"/>
    <mergeCell ref="B6:C6"/>
    <mergeCell ref="D6:N6"/>
    <mergeCell ref="B7:C7"/>
    <mergeCell ref="D7:N7"/>
    <mergeCell ref="B8:N8"/>
    <mergeCell ref="B11:H11"/>
    <mergeCell ref="I11:N11"/>
    <mergeCell ref="B12:H12"/>
    <mergeCell ref="I12:N12"/>
    <mergeCell ref="B13:B14"/>
    <mergeCell ref="C13:F13"/>
    <mergeCell ref="G13:G14"/>
    <mergeCell ref="H13:H14"/>
    <mergeCell ref="I13:J13"/>
    <mergeCell ref="K13:K14"/>
    <mergeCell ref="M13:M14"/>
    <mergeCell ref="N13:N14"/>
    <mergeCell ref="C15:N15"/>
    <mergeCell ref="C25:N25"/>
    <mergeCell ref="C33:N33"/>
    <mergeCell ref="C37:N37"/>
    <mergeCell ref="C40:N40"/>
    <mergeCell ref="B75:N78"/>
    <mergeCell ref="B35:B36"/>
    <mergeCell ref="C44:N44"/>
    <mergeCell ref="C45:N45"/>
    <mergeCell ref="C54:N54"/>
    <mergeCell ref="C66:N66"/>
    <mergeCell ref="C72:N72"/>
  </mergeCells>
  <pageMargins left="0.59055118110236227" right="0.51181102362204722" top="0.35433070866141736" bottom="0.35433070866141736" header="0.31496062992125984" footer="0.31496062992125984"/>
  <pageSetup scale="47" orientation="landscape" r:id="rId1"/>
  <headerFooter>
    <oddFooter>&amp;L&amp;"-,Negrita"&amp;8Elaboró: Oficina de Control Interno -OCI UAERMV&amp;R&amp;"-,Negrita"&amp;8&amp;P/&amp;N
&amp;D
Plan Anual de Auditoría 2019</oddFooter>
  </headerFooter>
  <rowBreaks count="4" manualBreakCount="4">
    <brk id="39" min="1" max="13" man="1"/>
    <brk id="50" min="1" max="13" man="1"/>
    <brk id="62" min="1" max="13" man="1"/>
    <brk id="71"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2021 V1</vt:lpstr>
      <vt:lpstr>'PAA 2021 V1'!Área_de_impresión</vt:lpstr>
      <vt:lpstr>'PAA 2021 V1'!Títulos_a_imprimir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Wellfin Jhonatthan Canro Rodriguez</dc:creator>
  <cp:lastModifiedBy>Edna Matilde Vallejo Gordillo</cp:lastModifiedBy>
  <dcterms:created xsi:type="dcterms:W3CDTF">2021-01-27T17:27:09Z</dcterms:created>
  <dcterms:modified xsi:type="dcterms:W3CDTF">2021-01-29T22:15:45Z</dcterms:modified>
</cp:coreProperties>
</file>