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mc:AlternateContent xmlns:mc="http://schemas.openxmlformats.org/markup-compatibility/2006">
    <mc:Choice Requires="x15">
      <x15ac:absPath xmlns:x15ac="http://schemas.microsoft.com/office/spreadsheetml/2010/11/ac" url="https://uaermv-my.sharepoint.com/personal/german_agudelo_umv_gov_co/Documents/UMV/Escritorio/"/>
    </mc:Choice>
  </mc:AlternateContent>
  <xr:revisionPtr revIDLastSave="0" documentId="8_{EA970184-C9DF-4AF8-BEFD-69BA2EDE9731}" xr6:coauthVersionLast="45" xr6:coauthVersionMax="45" xr10:uidLastSave="{00000000-0000-0000-0000-000000000000}"/>
  <bookViews>
    <workbookView xWindow="2250" yWindow="2250" windowWidth="21600" windowHeight="11385" xr2:uid="{00000000-000D-0000-FFFF-FFFF00000000}"/>
  </bookViews>
  <sheets>
    <sheet name="PAA 2020 V1" sheetId="1" r:id="rId1"/>
    <sheet name="Hoja1 (2)" sheetId="3" state="hidden" r:id="rId2"/>
  </sheets>
  <definedNames>
    <definedName name="_xlnm._FilterDatabase" localSheetId="1" hidden="1">'Hoja1 (2)'!$B$2:$D$10</definedName>
    <definedName name="_xlnm._FilterDatabase" localSheetId="0" hidden="1">'PAA 2020 V1'!$B$16:$O$76</definedName>
    <definedName name="_xlnm.Print_Area" localSheetId="1">'Hoja1 (2)'!$B$1:$C$10</definedName>
    <definedName name="_xlnm.Print_Area" localSheetId="0">'PAA 2020 V1'!$B$2:$N$76</definedName>
    <definedName name="_xlnm.Print_Titles" localSheetId="1">'Hoja1 (2)'!#REF!</definedName>
    <definedName name="_xlnm.Print_Titles" localSheetId="0">'PAA 2020 V1'!$13:$14</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70" i="1" l="1"/>
  <c r="P64" i="1"/>
  <c r="P52" i="1"/>
  <c r="P42" i="1"/>
  <c r="P76" i="1"/>
</calcChain>
</file>

<file path=xl/sharedStrings.xml><?xml version="1.0" encoding="utf-8"?>
<sst xmlns="http://schemas.openxmlformats.org/spreadsheetml/2006/main" count="362" uniqueCount="191">
  <si>
    <t>Nombre de la Entidad</t>
  </si>
  <si>
    <t>UNIDAD ADMINISTRATIVA ESPECIAL DE REHABILITACIÓN Y MANTENIMIENTO VIAL - UAERMV</t>
  </si>
  <si>
    <t>Vigencia</t>
  </si>
  <si>
    <t>Nombre del Jefe de Control Interno o quien  haga sus veces</t>
  </si>
  <si>
    <t>EDNA MATILDE VALLEJO GORDILLO</t>
  </si>
  <si>
    <t>Cargo</t>
  </si>
  <si>
    <t>JEFE OFICINA DE CONTROL INTERNO</t>
  </si>
  <si>
    <t>Objetivo del PAA:</t>
  </si>
  <si>
    <t>Alcance del PAA:</t>
  </si>
  <si>
    <t>Aplicará a todas las dependencias y procesos de la UAERMV.</t>
  </si>
  <si>
    <t>Criterios:</t>
  </si>
  <si>
    <t>Normas internas y externas que le apliquen a los procesos que ejecuta la Unidad Administrativa Especial de Rehabilitación y Mantenimiento Vial - UAERMV.</t>
  </si>
  <si>
    <t>RECURSOS: - Humanos: equipo de trabajo de la Oficina de Control Interno - Financieros: presupuesto asignado - Tecnológicos: equipo de cómputo, sistemas de información, sistemas de redes y correo electrónico de la empresa.</t>
  </si>
  <si>
    <t>Talento Humano 
/
Cantidad</t>
  </si>
  <si>
    <t>Cantidad personas que conforman la entidad</t>
  </si>
  <si>
    <t>Total de personas que conforman  el equipo de Control Interno</t>
  </si>
  <si>
    <t>N° Auxiliar(es) Administrativo(s)</t>
  </si>
  <si>
    <t>N° de Técnico(s) Operativo(s)</t>
  </si>
  <si>
    <t>N° Profesional(es)</t>
  </si>
  <si>
    <t>N° Profesional(es) Especializado(s)</t>
  </si>
  <si>
    <t>N° Asesor(es)</t>
  </si>
  <si>
    <t>Recursos Financieros</t>
  </si>
  <si>
    <t>Recursos Tecnológicos</t>
  </si>
  <si>
    <t xml:space="preserve">Estaciones de trabajo equipadas con: equipos de computadores, internet e impresoras. </t>
  </si>
  <si>
    <t>Auditoría / Actividad</t>
  </si>
  <si>
    <t>Tipo de Proceso</t>
  </si>
  <si>
    <t>Responsable o líder de la Auditoría</t>
  </si>
  <si>
    <t>Equipo Auditor / responsable de la actividad</t>
  </si>
  <si>
    <t>Fecha Programada</t>
  </si>
  <si>
    <t>Productos esperados</t>
  </si>
  <si>
    <t>Seguimiento</t>
  </si>
  <si>
    <t>Evidencias</t>
  </si>
  <si>
    <t>Observaciones</t>
  </si>
  <si>
    <t>Estratégico</t>
  </si>
  <si>
    <t>Misional</t>
  </si>
  <si>
    <t>Apoyo</t>
  </si>
  <si>
    <t>Evaluación y control</t>
  </si>
  <si>
    <t>Fecha de inicio</t>
  </si>
  <si>
    <t>Fecha de terminación</t>
  </si>
  <si>
    <t>Fecha  en culmina la actividad 
(DD/MM/AÑO)</t>
  </si>
  <si>
    <t>Evaluación y Seguimiento</t>
  </si>
  <si>
    <t xml:space="preserve">Evaluar y contribuir a la mejora de los procesos auditados, utilizando un enfoque objetivo, sistemático, basado en riesgos y necesidades de la entidad. </t>
  </si>
  <si>
    <t>x</t>
  </si>
  <si>
    <t>Jefe OCI</t>
  </si>
  <si>
    <t>Ingeniera de Sistemas</t>
  </si>
  <si>
    <t>A procesos o planes que deben ser auditados anualmente en cumplimiento de requisitos legales y/o de acuerdo al cumplimiento de los planes de mejoramiento internos y por procesos.</t>
  </si>
  <si>
    <t>X</t>
  </si>
  <si>
    <t>Economista</t>
  </si>
  <si>
    <t>Evaluación de la Gestión del Riesgo (3)</t>
  </si>
  <si>
    <t>Consolidar en una matriz las evaluaciones de todos los procesos y presentar un informe ejecutivo a los integrantes del Comité Institucional de Control Interno.</t>
  </si>
  <si>
    <t>Consolidar la Rendición de Cuentas ante la Contraloría de Bogotá D.C., la presentación de informes de seguimiento y el manejo de información estratégica como valor agregado para la toma de decisiones por la Alta Dirección de la entidad.</t>
  </si>
  <si>
    <t>Contador 1</t>
  </si>
  <si>
    <t>Equipo OCI</t>
  </si>
  <si>
    <t>Lista de asistencia cada vez que se programen y reporte por escrito de quien asiste en representación de la Oficina</t>
  </si>
  <si>
    <t xml:space="preserve">Facilitar la comunicación interinstitucional, el flujo de información y coadyuvar para que la UAEMRV fortalezca su relación con entidades distritales y los órganos de control. </t>
  </si>
  <si>
    <t>Participar en reuniones y/o visitas que programen las entidades distritales y entes de control.</t>
  </si>
  <si>
    <t>1. Gestión Documental</t>
  </si>
  <si>
    <t>2. Planificación de la Intervención Vial</t>
  </si>
  <si>
    <t>3. Direccionamiento Estratégico e Innovación</t>
  </si>
  <si>
    <t>4. Gestión Ambiental</t>
  </si>
  <si>
    <t xml:space="preserve">Ing. Vías y Transporte </t>
  </si>
  <si>
    <t>5. Estrategia y Gobierno de TI</t>
  </si>
  <si>
    <t xml:space="preserve">Según los resultados de aplicar la metodología de priorización de enfoque basado en riesgos y cumplimiento del Estatuto de Auditoría - rotación </t>
  </si>
  <si>
    <t>Elaborar y presentar el informe sobre uso de Software Legal. Dirección Nacional de Derechos de Autor. (Directiva 002 de 2002 de la Presidencia de la República)</t>
  </si>
  <si>
    <t>Elaborar y presentar el Informe de seguimiento al cumplimiento de la Directiva 003 de 2013 de la Alcaldía de Bogotá D.C.</t>
  </si>
  <si>
    <t xml:space="preserve">Abogado 2 </t>
  </si>
  <si>
    <t>Elaborar y presentar el informe de Evaluación Control Interno Contable. (Resolución 193 de 2016)</t>
  </si>
  <si>
    <t>Elaborar y presentar el informe Austeridad del Gasto Público (Decreto 1068 de 2015, artículo 2.8.4.8.2)</t>
  </si>
  <si>
    <t>Elaborar y presentar el informe de seguimiento a PQRSFD (Ley 1474 de 2011, artículo 76)</t>
  </si>
  <si>
    <t>Elaborar y presentar el informe de evaluación Institucional por Áreas o dependencias.  (Ley 909 de 2004,   artículo 39)</t>
  </si>
  <si>
    <t>Ingeniera de Sistemas 
Ing. Vías y Transporte</t>
  </si>
  <si>
    <t>Ing. Vías y Transporte
EQUIPO OCI</t>
  </si>
  <si>
    <t>Economista
Equipo OCI</t>
  </si>
  <si>
    <t>1 (planta)</t>
  </si>
  <si>
    <t>Abogado 1 - Abogado 2</t>
  </si>
  <si>
    <t>Efectuar el seguimiento al cumplimiento del PAAC, consolidar en el formato aprobado el resultado y publicarlo</t>
  </si>
  <si>
    <t>Abogado 1
Contador 1</t>
  </si>
  <si>
    <t>Economista 
Contador 1</t>
  </si>
  <si>
    <t>Asesoría permanente a los procesos y dependencias de la UAERMV y formulación de recomendaciones que apoyen las decisiones frente al quehacer institucional.</t>
  </si>
  <si>
    <t>6. Atención a Partes Interesadas y Comunicaciones</t>
  </si>
  <si>
    <t>7. Gestión del Talento Humano - SST (Seguridad y Salud en el Trabajo)</t>
  </si>
  <si>
    <t>8. Gestión Contractual</t>
  </si>
  <si>
    <t>9. Gestión de Servicios e Infraestructura tecnológica</t>
  </si>
  <si>
    <t>Pendiente por definir</t>
  </si>
  <si>
    <t>AUDITORÍA</t>
  </si>
  <si>
    <t>FECHA INICIO</t>
  </si>
  <si>
    <t>15/01/202</t>
  </si>
  <si>
    <t>1. Gestión Contractual 2020</t>
  </si>
  <si>
    <t>3. Gestión Documental</t>
  </si>
  <si>
    <t>EQUIPO OCI</t>
  </si>
  <si>
    <t>Evaluar los controles (diseño y ejecución) de los riesgos,  comunicar a cada  Responsable Directivo de proceso los resultados y publicar los resultados en Transparencia</t>
  </si>
  <si>
    <t>3 informes subidos a SIVICOF</t>
  </si>
  <si>
    <t>Acompañar y brindar asesoría en la formulación de Planes de Mejoramiento producto de auditorías ejecutadas por la Contraloría de Bogotá D.C. (Resolución 036 de 2019 de la Contraloría de Bogotá D.C.)</t>
  </si>
  <si>
    <t>2. Intervención de la Malla Vial</t>
  </si>
  <si>
    <t>3. Gestión de Recursos Físicos</t>
  </si>
  <si>
    <t>4. Gestión Financiera</t>
  </si>
  <si>
    <t>Evaluación independiente al cumplimiento de las acciones preventivas registradas en los mapas de riesgos y las acciones registradas en el Plan Anticorrupción y de Atención al Ciudadano 2020</t>
  </si>
  <si>
    <t xml:space="preserve">
</t>
  </si>
  <si>
    <t>1. Contrato sindical</t>
  </si>
  <si>
    <t>2. Convenio Interadministrativo de Cooperación 1554 - Sumapaz</t>
  </si>
  <si>
    <t>Auditorías de seguimiento. (4)</t>
  </si>
  <si>
    <t>Estratégia y Gobierno TI 2019 (se suspendió en diciembre de 2019)</t>
  </si>
  <si>
    <t xml:space="preserve">1. Producción de Mezcla y Provisión de Maquinaria y Equipo </t>
  </si>
  <si>
    <t>Gestión Ambiental 2019 (culminar tres actividades)</t>
  </si>
  <si>
    <t>Gestión Contractual 2019 (se suspendió en diciembre de 2019)</t>
  </si>
  <si>
    <t>Atención a Partes Interesadas y Comunicaciones 2019 (culminar tres actividades)</t>
  </si>
  <si>
    <t>Gestión de Servicios e Infraestructura tecnológica (culminar tres actividades)</t>
  </si>
  <si>
    <t>2. Gestión de Servicios e Infraestructura Tecnológica</t>
  </si>
  <si>
    <t xml:space="preserve">4. Atención a Partes Interesadas y Comunicaciones </t>
  </si>
  <si>
    <t>Auditorías especiales (2)</t>
  </si>
  <si>
    <t>En cumplimiento de las solicitudes aprobada por el Comité Instituicional de ControL Interno del 31 de enero de 2020</t>
  </si>
  <si>
    <t xml:space="preserve">FORMATO PLAN ANUAL DE AUDITORÍA -PAA </t>
  </si>
  <si>
    <t>1 Informe final de auditoría 
1 Plan de mejoramiento aprobado</t>
  </si>
  <si>
    <t xml:space="preserve">Contador 1 
</t>
  </si>
  <si>
    <t>Elaborar los informes a cargo de OCI que conforman la cuenta anual: 
1) Informe de gestión OCI 2019
2) Reporte de avance y seguimiento al plan de mejoramiento con la Contraloría de Bogotá  al 31122019
3) informe de austeridad del gasto público 2019</t>
  </si>
  <si>
    <t>EQUIPO OCI
Ing.  Vías  Transporte
Contador</t>
  </si>
  <si>
    <t xml:space="preserve">Contador 1 </t>
  </si>
  <si>
    <t>,</t>
  </si>
  <si>
    <t xml:space="preserve">Elaborar y presentar el seguimiento Plan de Mejoramiento Archivístico- PMA al Archivo de Bogotá D.C. (Decreto. 1080 de 2015). </t>
  </si>
  <si>
    <t>Convocar el Comité Institucional de Control Interno y presentarle resultados del cumplimiento del plan anual auditorías 
(Resolución interna 322 de 2017)</t>
  </si>
  <si>
    <t>Elaborar y presentar el Informe semestral de seguimiento a los instrumentos técnicos y  administrativos que hacen parte del Sistema de Control Interno. (Decreto 807  de 2018. Artículo 39 parágrafo 4).</t>
  </si>
  <si>
    <t>Elaborar y públicar  el informe semestral de evaluación independiente del  estado del sistema de control interno (antes pormenorizado), de acuerdo con los lineamientos que imparta el DAFP  (Decreto 807  de 2018. Artículo 41).</t>
  </si>
  <si>
    <t>Elaborar el seguimiento al cumplimiento de metas del Plan de Desarrollo Distrital (presupuesto de inversión, plan de adquisiciones y metas físicas) y presentarlo al Comité Institucional de Control Interno . (Decreto 807 de 2019, art. 39, parágrafo 5)</t>
  </si>
  <si>
    <t>Diligenciar el  FURAG   de acuerdo con los lineamientos del Departamento Administrativo de la Función Pública.  (Sustituyö el Informe ejecutivo anual del Sistema de Control Interno) y reportar los resultados ante el CICCI una vez se publiquen (Decreto 807 de 2019, art. 40)</t>
  </si>
  <si>
    <t>Coordinar la recepción y envío de la información mensual reportada en SIVICOF Resoluciones Reglamentarias 011 de 2014  y 001 de 2020 Contraloría de Bogotá D.C.</t>
  </si>
  <si>
    <t>Verificar el cumplimiento de las obligaciones relativas a la pertinencia de los estudios para determinar la procedencia las acciones de repetición que se analicen en el Comité de Conciliación  (Decreto 1069 de 2015 Art. 2.2.4.3.1.2.12)</t>
  </si>
  <si>
    <t>Hacer arqueo a cajas menores y elaborar informe en cumplimiento del (Decreto Distrital 061 de 2007,   art. 10 y 19)</t>
  </si>
  <si>
    <t>Hacer seguimiento al cumplimiento de las acciones correctivas registradas en los planes de mejoramiento producto de las auditorías ejecutadas por Contraloría de Bogotá D.C. (Decreto Nacional 648 de 2017, art. 16)</t>
  </si>
  <si>
    <t>Implementar el aplicativo de seguimiento a planes de mejoramiento suministrado por el IDU a través de la Secretaría General de la Alcaldía Mayor..</t>
  </si>
  <si>
    <t>Participación OCI en reuniones, comités y/o capacitaciones al interior de la UAERMV con el fin de hacer los aportes y recomendaciones que apoyen la gestión interna</t>
  </si>
  <si>
    <t>Participar en actividades que convoque Oficina Asesora de Planeación para la implementación del Modelo Integrado de Planeación y Gestión -MIPG en la UAERMV (Decreto 807 de 2019, art. 37, numeral 5)</t>
  </si>
  <si>
    <t xml:space="preserve">Hacer seguimiento al cumplimiento de las acciones correctivas registradas en los planes de mejoramiento producto de las auditorías ejecutadas por la Oficina de Control Interno </t>
  </si>
  <si>
    <t>Coordinar la recepción, revisión y envío de los informes de la cuenta anual que rinde  la UAERMV en SIVICOF a la Contraloría de Bogotá D.C.</t>
  </si>
  <si>
    <t>Contador 1 
EQUIPO OCI</t>
  </si>
  <si>
    <t>1 certificado expedido por SIVICOF con el detalle de los informes presentados</t>
  </si>
  <si>
    <t>12 certificados mensuales de SIVICOF con el detalle de los informes presentados</t>
  </si>
  <si>
    <t xml:space="preserve">1 Informe reporte  final en el aplicativo establecido por el Ministerio del Interior </t>
  </si>
  <si>
    <t>3 informes de seguimiento al CICCI</t>
  </si>
  <si>
    <t>2 Informes de seguimiento presentados al CICCI y a la Secretaría General de la Alcaldía Mayor</t>
  </si>
  <si>
    <t>3 Informes de seguimiento al CICCI y  la Secretaría General de la Alcaldía Mayor</t>
  </si>
  <si>
    <t>1 matriz de FURAG diligenciada en el aplicativo del DAFP
1 reporte socializado con el CICCI</t>
  </si>
  <si>
    <t>1 Informe de seguimiento presentado a la Contaduría General de la Nación, Contraloría de Bogotá y al CICCI</t>
  </si>
  <si>
    <t>2 reportes de seguimiento al CICCI.</t>
  </si>
  <si>
    <t>2 informes de seguimiento presentados al CICCI y publicados.</t>
  </si>
  <si>
    <t>4 Informes de seguimiento al CICCI</t>
  </si>
  <si>
    <t>1 reporte consolidado al al CICCI y 17 reportes, uno por cada proceso evaluado.</t>
  </si>
  <si>
    <t>2 Informes de seguimiento a los ordenadores del gasto.</t>
  </si>
  <si>
    <t>4 actas de Comité Institucional de Control Interno suscritas por los integrantes del CICCI</t>
  </si>
  <si>
    <t>4 reportes de seguimientos a planes de mejoramiento reportados a los procesos .</t>
  </si>
  <si>
    <t>4 seguimientos a planes de mejoramiento consolidados para presentar al ente de control cuando los solicite</t>
  </si>
  <si>
    <t>1 aplicativo implementado y con los avances reportados al CICCI</t>
  </si>
  <si>
    <t>Actas, correos electrónicos y participaciones internas y externas</t>
  </si>
  <si>
    <t xml:space="preserve">2 Planes de mejoramiento elaborados, aprobados y subidos en SIVICOF por cada auditoría externa ejecutada. </t>
  </si>
  <si>
    <t>17 memorandos ó correos internos  remitidos a cada responsable de proceso y publicación de resultados en Transparencia UMV</t>
  </si>
  <si>
    <t>Informes elaborados y/o consolidados por OCI que se deben presentar al Comité Institucional de Control Interno acorde con la normas vigentes</t>
  </si>
  <si>
    <t xml:space="preserve">Informes elaborados y/o consolidados por OCI que se deben presentar a entidades distritales  y/o nacionales acorde con la normas vigentes </t>
  </si>
  <si>
    <t>1 reporte al Comité CICCI</t>
  </si>
  <si>
    <t>Informes externos  (8)</t>
  </si>
  <si>
    <t>Enfoque hacia la Prevención (5)</t>
  </si>
  <si>
    <t>Ing. De sistemas</t>
  </si>
  <si>
    <r>
      <t xml:space="preserve">1) Cumplir lo establecido en el Decreto Nacional 648 de 2017 artículo 16 expedido por el Departamento Administrativo de la Función Pública - DAFP y el Decreto Distrital 807 de 2019 expedido por el Alcalde Mayor de Bogotá D.C. que en su Artículo 38 Auditoría Interna, numeral definió 4. Plan Anual de Auditoría </t>
    </r>
    <r>
      <rPr>
        <b/>
        <i/>
        <sz val="11"/>
        <rFont val="Arial"/>
        <family val="2"/>
      </rPr>
      <t>"Documento formulado por el equipo de trabajo de la Oficina de Control Interno o quien haga sus veces en la entidad, cuya finalidad es planificar y establecer los objetivos a cumplir anualmente para evaluar y mejorar la eficacia de los procesos de operación, control y gestión y desempeño. Establece los objetivos y metas a cumplir por el equipo auditor durante la vigencia, así como las actividades que en desarrollo de los roles establecidos en la normatividad para el Jefe de Control Interno o quien hace sus veces, deben contemplarse dada su obligatoriedad y periodicidad de presentación. Asimismo, deberá estar alineado con el Plan de Desarrollo Distrital y el Plan Estratégico de cada Entidad u Organismo Distrital, así como los procesos que se consideren relevantes de acuerdo con las políticas de cada entidad"</t>
    </r>
    <r>
      <rPr>
        <b/>
        <sz val="11"/>
        <rFont val="Arial"/>
        <family val="2"/>
      </rPr>
      <t>. 
2) Generar acciones de mejora, correctivas y recomendaciones a la alta dirección, a las dependencias y/o procesos con el fin de contribuir con el cumplimiento del Plan de Desarrollo "Bogotá Mejor para todos"  y los objetivos institucionales  de la UAERMV .
 3) Planificar las actividades que la Oficina de Control Interno - OCI de la Unidad Administrativa Especial de Rehabilitación y Mantenimiento Vial- UAERMV ejecutará durante 2020 en cumplimiento de los cinco (5) roles señalados en el Decreto Nacional 648 de 2017, artículo 17 y Decreto Distrital 807 de 2019, artículo 37, numeral 5.</t>
    </r>
  </si>
  <si>
    <t>5. Gestión del Talento Humano</t>
  </si>
  <si>
    <t>6. Gestión Jurídica</t>
  </si>
  <si>
    <t>7. Control Disciplinario Interno</t>
  </si>
  <si>
    <t>Realizar la evaluación de Audiencia Pública que incluya acciones de mejoramiento y correctivos con base en recomendaciones presentadas por los participantes.</t>
  </si>
  <si>
    <t xml:space="preserve">Un informe de Evaluación a la Audiencia Publica Socializado. </t>
  </si>
  <si>
    <t xml:space="preserve">Un Informe de evaluación publicado. </t>
  </si>
  <si>
    <t xml:space="preserve">Auditorías de gestión a procesos (7) </t>
  </si>
  <si>
    <t>Informes internos (11)</t>
  </si>
  <si>
    <t>Liderazgo Estratégico (19)</t>
  </si>
  <si>
    <t>Relación con entes de control externos (2)</t>
  </si>
  <si>
    <t>Abogado 2</t>
  </si>
  <si>
    <t>Se encuentra suspendida, según lo aprobado en el II Comité Institucional de Coordinación Control Interno, llevado a cabo el 30 de abril de 2020.</t>
  </si>
  <si>
    <t>Contador 2</t>
  </si>
  <si>
    <t>Evaluar la estrategia de rendición de cuentas en el marco del Plan Anticorrupción y de Atención al Ciudadano - PAAC 2020 de la entidad.</t>
  </si>
  <si>
    <t>Abogado 1
Abogado 2</t>
  </si>
  <si>
    <t>Pendiente por definir en el   tercer Comité Institucional de Control Interno a programar en julio de 2020, dado que la OCI no cuenta con el recurso humano para desarrollar estas auditorias.</t>
  </si>
  <si>
    <t>Abogado 1</t>
  </si>
  <si>
    <t>Gestión del Talento Humano (culminar actividades) - Componente SST</t>
  </si>
  <si>
    <t>Por definir</t>
  </si>
  <si>
    <t>Contador 2
Abogado 2</t>
  </si>
  <si>
    <t>Economista
Contador 2</t>
  </si>
  <si>
    <t>Ing. Vías y Transporte 
Ingeniera Civil</t>
  </si>
  <si>
    <t xml:space="preserve">Socióloga
Ing. Vías y Transporte </t>
  </si>
  <si>
    <t>3 reportes de seguimiento publicados y socializados  con OAP del PAAC y de la matriz de riesgos de corrupción.</t>
  </si>
  <si>
    <t xml:space="preserve">Economista Abogado 2 </t>
  </si>
  <si>
    <t>4 contratistas</t>
  </si>
  <si>
    <t xml:space="preserve">Actualmente la Administración de la UAERMV ha proveído cuatro (4) contratistas para apoyar el cumplimiento del presente Plan Anual de Auditoría, con los cuales se conforma un equipo interdisciplinario. 
En mayo de 2020, se adelantan tres (3) contrataciones de profesionales de apoyo con los perfiles abogado, contador e ingeniero civil; no obstante a lo anterior, el cumplimiento de las actividades desginadas a estos profesionales, depende del tiempo de ejecución de estos nuevos contratos.
</t>
  </si>
  <si>
    <t>Abogado 1 Abogado 2
Economista
Ingeniera de Sistemas 
Ingeniera de Vías y Transporte.</t>
  </si>
  <si>
    <t>al 29 de mayo se asignaron nuevos responsables por las contrataciones que se estan adelantando</t>
  </si>
  <si>
    <r>
      <rPr>
        <sz val="11"/>
        <color theme="1"/>
        <rFont val="Arial"/>
        <family val="2"/>
      </rPr>
      <t>En virtud de lo establecido en el Decreto Nacional 648 de 2017, artículo 4 y Decreto Distrital 807 de 2019, artículo 38 "Auditoría Interna" parágrafo 2, el Comité Institucional de Coordinación de Control Interno de la Unidad Administrativa Especial de Rehabilitación y Mantenimiento Vial -UAERMV,  aprobó las modificaciones al Plan Anual de Auditorías - PAA 2020 a los 30 días del mes de abril de 2020; no obstante lo anterior, este plan esta sujeto a los cambios presentados por el estado de emergencia, economica, social y ecologica asociado con el COVID-19.</t>
    </r>
    <r>
      <rPr>
        <sz val="11"/>
        <color rgb="FF7030A0"/>
        <rFont val="Arial"/>
        <family val="2"/>
      </rPr>
      <t xml:space="preserve">
</t>
    </r>
    <r>
      <rPr>
        <sz val="11"/>
        <rFont val="Arial"/>
        <family val="2"/>
      </rPr>
      <t xml:space="preserve">
ÁLVARO SANDOVAL REYES - DIRECTOR GENERAL.  ________________________________________________________________________________________
MARTHA PATRICIA AGUILAR COPETE - SECRETARIA GENERAL (E)_______________________________________________________________________________
LUZ DARY CASTAÑEDA HERNÁNDEZ - JEFE OFICINA ASESORA JURÍDICA   ______________________________________________________________________________
MARTHA PATRICIA AGUILAR COPETE - JEFE OFICINA ASESORA DE PLANEACIÓN  ______________________________________________________________
SILVIA PILAR FORERO BONILLA - SUBDIRECTORA TÉCNICA DE MEJORAMIENTO DE LA MALLA VIAL LOCAL _____________________________________________
 aprobado en CICCI 30042020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</si>
</sst>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mmm\ yyyy"/>
  </numFmts>
  <fonts count="12" x14ac:knownFonts="1">
    <font>
      <sz val="11"/>
      <color theme="1"/>
      <name val="Calibri"/>
      <family val="2"/>
      <scheme val="minor"/>
    </font>
    <font>
      <b/>
      <sz val="11"/>
      <name val="Arial"/>
      <family val="2"/>
    </font>
    <font>
      <sz val="11"/>
      <name val="Arial"/>
      <family val="2"/>
    </font>
    <font>
      <b/>
      <sz val="14"/>
      <name val="Arial"/>
      <family val="2"/>
    </font>
    <font>
      <b/>
      <sz val="13"/>
      <name val="Arial"/>
      <family val="2"/>
    </font>
    <font>
      <b/>
      <sz val="12"/>
      <name val="Arial"/>
      <family val="2"/>
    </font>
    <font>
      <b/>
      <sz val="11"/>
      <color theme="0"/>
      <name val="Arial"/>
      <family val="2"/>
    </font>
    <font>
      <sz val="8"/>
      <name val="Calibri"/>
      <family val="2"/>
      <scheme val="minor"/>
    </font>
    <font>
      <sz val="11"/>
      <color theme="1"/>
      <name val="Arial"/>
      <family val="2"/>
    </font>
    <font>
      <sz val="10"/>
      <color theme="1"/>
      <name val="Arial"/>
      <family val="2"/>
    </font>
    <font>
      <b/>
      <i/>
      <sz val="11"/>
      <name val="Arial"/>
      <family val="2"/>
    </font>
    <font>
      <sz val="11"/>
      <color rgb="FF7030A0"/>
      <name val="Arial"/>
      <family val="2"/>
    </font>
  </fonts>
  <fills count="8">
    <fill>
      <patternFill patternType="none"/>
    </fill>
    <fill>
      <patternFill patternType="gray125"/>
    </fill>
    <fill>
      <patternFill patternType="solid">
        <fgColor rgb="FFE6E6E6"/>
        <bgColor rgb="FFD9D9D9"/>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002060"/>
        <bgColor indexed="64"/>
      </patternFill>
    </fill>
    <fill>
      <patternFill patternType="solid">
        <fgColor rgb="FF92D05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style="medium">
        <color indexed="64"/>
      </left>
      <right/>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08">
    <xf numFmtId="0" fontId="0" fillId="0" borderId="0" xfId="0"/>
    <xf numFmtId="0" fontId="2" fillId="0" borderId="1" xfId="0" applyFont="1" applyBorder="1" applyAlignment="1">
      <alignment horizontal="justify" vertical="center" wrapText="1"/>
    </xf>
    <xf numFmtId="0" fontId="2" fillId="0" borderId="1" xfId="0" applyFont="1" applyFill="1" applyBorder="1" applyAlignment="1">
      <alignment horizontal="justify" vertical="center"/>
    </xf>
    <xf numFmtId="0" fontId="2" fillId="0" borderId="1" xfId="0" applyFont="1" applyBorder="1" applyAlignment="1">
      <alignment horizontal="center" vertical="center" wrapText="1"/>
    </xf>
    <xf numFmtId="0" fontId="2" fillId="0" borderId="0" xfId="0" applyFont="1"/>
    <xf numFmtId="0" fontId="4" fillId="2"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5" fillId="2" borderId="1" xfId="0" applyFont="1" applyFill="1" applyBorder="1" applyAlignment="1">
      <alignment horizontal="center"/>
    </xf>
    <xf numFmtId="0" fontId="2" fillId="0" borderId="1" xfId="0" applyFont="1" applyBorder="1" applyAlignment="1">
      <alignment horizontal="center" vertical="center"/>
    </xf>
    <xf numFmtId="164" fontId="2" fillId="0" borderId="1" xfId="0" applyNumberFormat="1" applyFont="1" applyFill="1" applyBorder="1" applyAlignment="1">
      <alignment horizontal="center" vertical="center"/>
    </xf>
    <xf numFmtId="14" fontId="2" fillId="0" borderId="1" xfId="0" applyNumberFormat="1" applyFont="1" applyBorder="1" applyAlignment="1">
      <alignment vertical="center"/>
    </xf>
    <xf numFmtId="0" fontId="2" fillId="0" borderId="1" xfId="0" applyFont="1" applyFill="1" applyBorder="1" applyAlignment="1">
      <alignment horizontal="center" vertical="center"/>
    </xf>
    <xf numFmtId="14" fontId="2" fillId="0" borderId="1" xfId="0" applyNumberFormat="1" applyFont="1" applyFill="1" applyBorder="1" applyAlignment="1">
      <alignment vertical="center"/>
    </xf>
    <xf numFmtId="0" fontId="2" fillId="0" borderId="0" xfId="0" applyFont="1" applyFill="1"/>
    <xf numFmtId="0" fontId="2" fillId="0" borderId="1" xfId="0" applyFont="1" applyFill="1" applyBorder="1" applyAlignment="1">
      <alignment horizontal="justify" vertical="center" wrapText="1"/>
    </xf>
    <xf numFmtId="164" fontId="2" fillId="3" borderId="1" xfId="0" applyNumberFormat="1" applyFont="1" applyFill="1" applyBorder="1" applyAlignment="1">
      <alignment horizontal="center" vertical="center"/>
    </xf>
    <xf numFmtId="0" fontId="2" fillId="0" borderId="1" xfId="0" applyFont="1" applyBorder="1" applyAlignment="1">
      <alignment vertical="center"/>
    </xf>
    <xf numFmtId="0" fontId="2" fillId="0" borderId="1" xfId="0" applyFont="1" applyFill="1" applyBorder="1" applyAlignment="1">
      <alignment horizontal="center" vertical="center" wrapText="1"/>
    </xf>
    <xf numFmtId="164" fontId="2" fillId="0" borderId="1" xfId="0" applyNumberFormat="1" applyFont="1" applyFill="1" applyBorder="1" applyAlignment="1">
      <alignment horizontal="justify" vertical="center"/>
    </xf>
    <xf numFmtId="14" fontId="2" fillId="0" borderId="1" xfId="0" applyNumberFormat="1" applyFont="1" applyFill="1" applyBorder="1" applyAlignment="1">
      <alignment horizontal="center" vertical="center"/>
    </xf>
    <xf numFmtId="0" fontId="2" fillId="0" borderId="1" xfId="0" applyFont="1" applyBorder="1" applyAlignment="1">
      <alignment vertical="center" wrapText="1"/>
    </xf>
    <xf numFmtId="14" fontId="2" fillId="0" borderId="1" xfId="0" applyNumberFormat="1" applyFont="1" applyBorder="1" applyAlignment="1">
      <alignment vertical="center" wrapText="1"/>
    </xf>
    <xf numFmtId="14" fontId="2" fillId="0" borderId="1" xfId="0" applyNumberFormat="1" applyFont="1" applyFill="1" applyBorder="1" applyAlignment="1">
      <alignment vertical="center" wrapText="1"/>
    </xf>
    <xf numFmtId="14" fontId="2" fillId="0" borderId="2" xfId="0" applyNumberFormat="1" applyFont="1" applyFill="1" applyBorder="1" applyAlignment="1">
      <alignment horizontal="justify" vertical="center"/>
    </xf>
    <xf numFmtId="164" fontId="2" fillId="0" borderId="1" xfId="0" applyNumberFormat="1" applyFont="1" applyFill="1" applyBorder="1" applyAlignment="1">
      <alignment horizontal="center" vertical="center" wrapText="1"/>
    </xf>
    <xf numFmtId="0" fontId="6" fillId="6" borderId="1" xfId="0" applyFont="1" applyFill="1" applyBorder="1" applyAlignment="1">
      <alignment horizontal="center"/>
    </xf>
    <xf numFmtId="0" fontId="1" fillId="2" borderId="1" xfId="0" applyFont="1" applyFill="1" applyBorder="1" applyAlignment="1">
      <alignment horizontal="center" vertical="center"/>
    </xf>
    <xf numFmtId="0" fontId="1" fillId="0" borderId="1" xfId="0" applyFont="1" applyBorder="1" applyAlignment="1">
      <alignment horizontal="center" vertical="center"/>
    </xf>
    <xf numFmtId="0" fontId="1"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textRotation="90" wrapText="1"/>
    </xf>
    <xf numFmtId="0" fontId="2" fillId="0" borderId="3" xfId="0" applyFont="1" applyFill="1" applyBorder="1" applyAlignment="1">
      <alignment horizontal="justify" vertical="top"/>
    </xf>
    <xf numFmtId="0" fontId="1" fillId="2" borderId="1" xfId="0" applyFont="1" applyFill="1" applyBorder="1" applyAlignment="1">
      <alignment vertical="center"/>
    </xf>
    <xf numFmtId="0" fontId="2" fillId="3" borderId="1" xfId="0" applyFont="1" applyFill="1" applyBorder="1" applyAlignment="1">
      <alignment horizontal="justify" vertical="center" wrapText="1"/>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1" fillId="2" borderId="3" xfId="0" applyFont="1" applyFill="1" applyBorder="1" applyAlignment="1">
      <alignment horizontal="center" vertical="center"/>
    </xf>
    <xf numFmtId="0" fontId="1" fillId="2" borderId="15" xfId="0" applyFont="1" applyFill="1" applyBorder="1" applyAlignment="1">
      <alignment vertical="center" wrapText="1"/>
    </xf>
    <xf numFmtId="0" fontId="1" fillId="2" borderId="3" xfId="0" applyFont="1" applyFill="1" applyBorder="1" applyAlignment="1">
      <alignment vertical="center"/>
    </xf>
    <xf numFmtId="0" fontId="2" fillId="0" borderId="15" xfId="0" applyFont="1" applyFill="1" applyBorder="1" applyAlignment="1">
      <alignment horizontal="justify" vertical="center"/>
    </xf>
    <xf numFmtId="0" fontId="2" fillId="0" borderId="3" xfId="0" applyFont="1" applyBorder="1" applyAlignment="1">
      <alignment horizontal="justify" vertical="center" wrapText="1"/>
    </xf>
    <xf numFmtId="14" fontId="2" fillId="0" borderId="3" xfId="0" applyNumberFormat="1" applyFont="1" applyFill="1" applyBorder="1" applyAlignment="1">
      <alignment horizontal="justify" vertical="center"/>
    </xf>
    <xf numFmtId="0" fontId="2" fillId="0" borderId="3" xfId="0" applyFont="1" applyFill="1" applyBorder="1" applyAlignment="1">
      <alignment horizontal="justify" vertical="center" wrapText="1"/>
    </xf>
    <xf numFmtId="0" fontId="2" fillId="0" borderId="15" xfId="0" applyFont="1" applyFill="1" applyBorder="1" applyAlignment="1">
      <alignment horizontal="justify" vertical="center" wrapText="1"/>
    </xf>
    <xf numFmtId="0" fontId="1" fillId="2" borderId="15" xfId="0" applyFont="1" applyFill="1" applyBorder="1" applyAlignment="1">
      <alignment horizontal="justify" vertical="center" wrapText="1"/>
    </xf>
    <xf numFmtId="0" fontId="1" fillId="2" borderId="15" xfId="0" applyFont="1" applyFill="1" applyBorder="1" applyAlignment="1">
      <alignment horizontal="justify" vertical="center"/>
    </xf>
    <xf numFmtId="0" fontId="1" fillId="5" borderId="15" xfId="0" applyFont="1" applyFill="1" applyBorder="1" applyAlignment="1">
      <alignment horizontal="justify" vertical="center" wrapText="1"/>
    </xf>
    <xf numFmtId="0" fontId="1" fillId="4" borderId="15" xfId="0" applyFont="1" applyFill="1" applyBorder="1" applyAlignment="1">
      <alignment horizontal="justify" vertical="center" wrapText="1"/>
    </xf>
    <xf numFmtId="0" fontId="2" fillId="3" borderId="15" xfId="0" applyFont="1" applyFill="1" applyBorder="1" applyAlignment="1">
      <alignment horizontal="justify" vertical="center" wrapText="1"/>
    </xf>
    <xf numFmtId="0" fontId="2" fillId="3" borderId="0" xfId="0" applyFont="1" applyFill="1"/>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3" xfId="0" applyFont="1" applyFill="1" applyBorder="1" applyAlignment="1">
      <alignment horizontal="justify" vertical="center" wrapText="1"/>
    </xf>
    <xf numFmtId="0" fontId="8" fillId="3" borderId="15" xfId="0" applyFont="1" applyFill="1" applyBorder="1" applyAlignment="1">
      <alignment horizontal="justify" vertical="center" wrapText="1"/>
    </xf>
    <xf numFmtId="0" fontId="8" fillId="0" borderId="15" xfId="0" applyFont="1" applyFill="1" applyBorder="1" applyAlignment="1">
      <alignment horizontal="justify" vertical="center" wrapText="1"/>
    </xf>
    <xf numFmtId="164" fontId="2" fillId="0" borderId="1" xfId="0" applyNumberFormat="1" applyFont="1" applyFill="1" applyBorder="1" applyAlignment="1">
      <alignment horizontal="justify" vertical="center" wrapText="1"/>
    </xf>
    <xf numFmtId="0" fontId="2" fillId="7" borderId="0" xfId="0" applyFont="1" applyFill="1"/>
    <xf numFmtId="0" fontId="2" fillId="0" borderId="15" xfId="0" applyFont="1" applyFill="1" applyBorder="1" applyAlignment="1">
      <alignment vertical="center" wrapText="1"/>
    </xf>
    <xf numFmtId="17" fontId="9" fillId="0" borderId="1" xfId="0" applyNumberFormat="1" applyFont="1" applyFill="1" applyBorder="1" applyAlignment="1">
      <alignment horizontal="center" vertical="center" wrapText="1"/>
    </xf>
    <xf numFmtId="17" fontId="0" fillId="0" borderId="1" xfId="0" applyNumberFormat="1" applyFill="1" applyBorder="1" applyAlignment="1">
      <alignment horizontal="center" vertical="center" wrapText="1"/>
    </xf>
    <xf numFmtId="0" fontId="8" fillId="3" borderId="15" xfId="0" applyFont="1" applyFill="1" applyBorder="1" applyAlignment="1">
      <alignment horizontal="justify" vertical="center"/>
    </xf>
    <xf numFmtId="0" fontId="8" fillId="0"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4" borderId="1" xfId="0" applyFont="1" applyFill="1" applyBorder="1" applyAlignment="1">
      <alignment horizontal="left" vertical="center" wrapText="1"/>
    </xf>
    <xf numFmtId="0" fontId="1" fillId="4" borderId="3" xfId="0" applyFont="1" applyFill="1" applyBorder="1" applyAlignment="1">
      <alignment horizontal="left" vertical="center" wrapText="1"/>
    </xf>
    <xf numFmtId="0" fontId="2" fillId="0" borderId="17" xfId="0" applyFont="1" applyFill="1" applyBorder="1" applyAlignment="1">
      <alignment horizontal="justify" vertical="center" wrapText="1"/>
    </xf>
    <xf numFmtId="0" fontId="2" fillId="0" borderId="18" xfId="0" applyFont="1" applyFill="1" applyBorder="1" applyAlignment="1">
      <alignment horizontal="justify" vertical="center" wrapText="1"/>
    </xf>
    <xf numFmtId="164" fontId="2" fillId="0" borderId="16" xfId="0" applyNumberFormat="1" applyFont="1" applyFill="1" applyBorder="1" applyAlignment="1">
      <alignment horizontal="justify" vertical="center" wrapText="1"/>
    </xf>
    <xf numFmtId="164" fontId="2" fillId="0" borderId="2" xfId="0" applyNumberFormat="1" applyFont="1" applyFill="1" applyBorder="1" applyAlignment="1">
      <alignment horizontal="justify" vertical="center" wrapText="1"/>
    </xf>
    <xf numFmtId="0" fontId="2" fillId="0" borderId="9" xfId="0" applyFont="1" applyFill="1" applyBorder="1" applyAlignment="1">
      <alignment horizontal="left" vertical="top" wrapText="1"/>
    </xf>
    <xf numFmtId="0" fontId="2" fillId="0" borderId="10" xfId="0" applyFont="1" applyFill="1" applyBorder="1" applyAlignment="1">
      <alignment horizontal="left" vertical="top" wrapText="1"/>
    </xf>
    <xf numFmtId="0" fontId="2" fillId="0" borderId="11" xfId="0" applyFont="1" applyFill="1" applyBorder="1" applyAlignment="1">
      <alignment horizontal="left" vertical="top" wrapText="1"/>
    </xf>
    <xf numFmtId="0" fontId="8" fillId="0" borderId="15" xfId="0" applyFont="1" applyFill="1" applyBorder="1" applyAlignment="1">
      <alignment horizontal="justify" vertical="center" wrapText="1"/>
    </xf>
    <xf numFmtId="0" fontId="8" fillId="0" borderId="1" xfId="0" applyFont="1" applyFill="1" applyBorder="1" applyAlignment="1">
      <alignment horizontal="justify"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5" fillId="2" borderId="15"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justify" vertical="center" wrapText="1"/>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textRotation="90" wrapText="1"/>
    </xf>
    <xf numFmtId="0" fontId="5" fillId="2" borderId="3" xfId="0" applyFont="1" applyFill="1" applyBorder="1" applyAlignment="1">
      <alignment horizontal="center" vertical="center" wrapText="1"/>
    </xf>
    <xf numFmtId="0" fontId="1" fillId="2" borderId="1" xfId="0" applyFont="1" applyFill="1" applyBorder="1" applyAlignment="1">
      <alignment horizontal="left" vertical="center"/>
    </xf>
    <xf numFmtId="0" fontId="1" fillId="2" borderId="3" xfId="0" applyFont="1" applyFill="1" applyBorder="1" applyAlignment="1">
      <alignment horizontal="left" vertical="center"/>
    </xf>
    <xf numFmtId="0" fontId="2" fillId="3" borderId="6" xfId="0" applyFont="1" applyFill="1" applyBorder="1" applyAlignment="1">
      <alignment horizontal="left" vertical="top" wrapText="1"/>
    </xf>
    <xf numFmtId="0" fontId="2" fillId="3" borderId="4" xfId="0" applyFont="1" applyFill="1" applyBorder="1" applyAlignment="1">
      <alignment horizontal="left" vertical="top" wrapText="1"/>
    </xf>
    <xf numFmtId="0" fontId="2" fillId="3" borderId="7" xfId="0" applyFont="1" applyFill="1" applyBorder="1" applyAlignment="1">
      <alignment horizontal="left" vertical="top" wrapText="1"/>
    </xf>
    <xf numFmtId="0" fontId="2" fillId="3" borderId="5" xfId="0" applyFont="1" applyFill="1" applyBorder="1" applyAlignment="1">
      <alignment horizontal="left" vertical="top" wrapText="1"/>
    </xf>
    <xf numFmtId="0" fontId="2" fillId="3" borderId="0" xfId="0" applyFont="1" applyFill="1" applyBorder="1" applyAlignment="1">
      <alignment horizontal="left" vertical="top" wrapText="1"/>
    </xf>
    <xf numFmtId="0" fontId="2" fillId="3" borderId="8" xfId="0" applyFont="1" applyFill="1" applyBorder="1" applyAlignment="1">
      <alignment horizontal="left" vertical="top" wrapText="1"/>
    </xf>
    <xf numFmtId="0" fontId="2" fillId="3" borderId="9" xfId="0" applyFont="1" applyFill="1" applyBorder="1" applyAlignment="1">
      <alignment horizontal="left" vertical="top" wrapText="1"/>
    </xf>
    <xf numFmtId="0" fontId="2" fillId="3" borderId="10" xfId="0" applyFont="1" applyFill="1" applyBorder="1" applyAlignment="1">
      <alignment horizontal="left" vertical="top" wrapText="1"/>
    </xf>
    <xf numFmtId="0" fontId="2" fillId="3" borderId="11" xfId="0" applyFont="1" applyFill="1" applyBorder="1" applyAlignment="1">
      <alignment horizontal="left" vertical="top" wrapText="1"/>
    </xf>
    <xf numFmtId="0" fontId="1" fillId="2" borderId="15" xfId="0" applyFont="1" applyFill="1" applyBorder="1" applyAlignment="1">
      <alignment horizontal="center" vertical="center"/>
    </xf>
    <xf numFmtId="0" fontId="1" fillId="2" borderId="1" xfId="0" applyFont="1" applyFill="1" applyBorder="1" applyAlignment="1">
      <alignment horizontal="center" vertical="center"/>
    </xf>
    <xf numFmtId="0" fontId="1" fillId="0" borderId="1" xfId="0" applyFont="1" applyFill="1" applyBorder="1" applyAlignment="1">
      <alignment vertical="center" wrapText="1"/>
    </xf>
    <xf numFmtId="0" fontId="1" fillId="0" borderId="3" xfId="0" applyFont="1" applyFill="1" applyBorder="1" applyAlignment="1">
      <alignment vertical="center" wrapText="1"/>
    </xf>
    <xf numFmtId="0" fontId="1" fillId="0" borderId="15" xfId="0" applyFont="1" applyBorder="1" applyAlignment="1">
      <alignment horizontal="center" vertical="center" wrapText="1"/>
    </xf>
    <xf numFmtId="0" fontId="1" fillId="2" borderId="15"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justify" vertical="center" wrapText="1"/>
    </xf>
    <xf numFmtId="0" fontId="1" fillId="0" borderId="3" xfId="0" applyFont="1" applyBorder="1" applyAlignment="1">
      <alignment horizontal="justify" vertical="center" wrapText="1"/>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77"/>
  <sheetViews>
    <sheetView tabSelected="1" view="pageBreakPreview" topLeftCell="A73" zoomScale="80" zoomScaleNormal="80" zoomScaleSheetLayoutView="80" zoomScalePageLayoutView="85" workbookViewId="0">
      <selection activeCell="B73" sqref="B73:N76"/>
    </sheetView>
  </sheetViews>
  <sheetFormatPr baseColWidth="10" defaultColWidth="11.42578125" defaultRowHeight="14.25" x14ac:dyDescent="0.2"/>
  <cols>
    <col min="1" max="1" width="2.28515625" style="4" customWidth="1"/>
    <col min="2" max="2" width="31.28515625" style="4" customWidth="1"/>
    <col min="3" max="6" width="9.7109375" style="4" customWidth="1"/>
    <col min="7" max="7" width="14.85546875" style="4" customWidth="1"/>
    <col min="8" max="8" width="19.7109375" style="4" customWidth="1"/>
    <col min="9" max="9" width="23" style="4" customWidth="1"/>
    <col min="10" max="10" width="22.5703125" style="4" customWidth="1"/>
    <col min="11" max="11" width="27.28515625" style="4" customWidth="1"/>
    <col min="12" max="13" width="17" style="4" customWidth="1"/>
    <col min="14" max="14" width="39.42578125" style="4" customWidth="1"/>
    <col min="15" max="15" width="2.7109375" style="4" customWidth="1"/>
    <col min="16" max="16384" width="11.42578125" style="4"/>
  </cols>
  <sheetData>
    <row r="1" spans="1:14" ht="15" thickBot="1" x14ac:dyDescent="0.25"/>
    <row r="2" spans="1:14" ht="18" x14ac:dyDescent="0.2">
      <c r="B2" s="105" t="s">
        <v>111</v>
      </c>
      <c r="C2" s="106"/>
      <c r="D2" s="106"/>
      <c r="E2" s="106"/>
      <c r="F2" s="106"/>
      <c r="G2" s="106"/>
      <c r="H2" s="106"/>
      <c r="I2" s="106"/>
      <c r="J2" s="106"/>
      <c r="K2" s="106"/>
      <c r="L2" s="106"/>
      <c r="M2" s="106"/>
      <c r="N2" s="107"/>
    </row>
    <row r="3" spans="1:14" ht="21.75" customHeight="1" x14ac:dyDescent="0.2">
      <c r="B3" s="94" t="s">
        <v>0</v>
      </c>
      <c r="C3" s="95"/>
      <c r="D3" s="75" t="s">
        <v>1</v>
      </c>
      <c r="E3" s="75"/>
      <c r="F3" s="75"/>
      <c r="G3" s="75"/>
      <c r="H3" s="75"/>
      <c r="I3" s="75"/>
      <c r="J3" s="75"/>
      <c r="K3" s="75"/>
      <c r="L3" s="75"/>
      <c r="M3" s="5" t="s">
        <v>2</v>
      </c>
      <c r="N3" s="34">
        <v>2020</v>
      </c>
    </row>
    <row r="4" spans="1:14" ht="56.25" customHeight="1" x14ac:dyDescent="0.2">
      <c r="B4" s="99" t="s">
        <v>3</v>
      </c>
      <c r="C4" s="100"/>
      <c r="D4" s="102" t="s">
        <v>4</v>
      </c>
      <c r="E4" s="102"/>
      <c r="F4" s="102"/>
      <c r="G4" s="102"/>
      <c r="H4" s="102"/>
      <c r="I4" s="102"/>
      <c r="J4" s="102"/>
      <c r="K4" s="102"/>
      <c r="L4" s="102"/>
      <c r="M4" s="26" t="s">
        <v>5</v>
      </c>
      <c r="N4" s="35" t="s">
        <v>6</v>
      </c>
    </row>
    <row r="5" spans="1:14" ht="204" customHeight="1" x14ac:dyDescent="0.2">
      <c r="B5" s="94" t="s">
        <v>7</v>
      </c>
      <c r="C5" s="95"/>
      <c r="D5" s="103" t="s">
        <v>160</v>
      </c>
      <c r="E5" s="103"/>
      <c r="F5" s="103"/>
      <c r="G5" s="103"/>
      <c r="H5" s="103"/>
      <c r="I5" s="103"/>
      <c r="J5" s="103"/>
      <c r="K5" s="103"/>
      <c r="L5" s="103"/>
      <c r="M5" s="103"/>
      <c r="N5" s="104"/>
    </row>
    <row r="6" spans="1:14" ht="31.5" customHeight="1" x14ac:dyDescent="0.2">
      <c r="B6" s="94" t="s">
        <v>8</v>
      </c>
      <c r="C6" s="95"/>
      <c r="D6" s="103" t="s">
        <v>9</v>
      </c>
      <c r="E6" s="103"/>
      <c r="F6" s="103"/>
      <c r="G6" s="103"/>
      <c r="H6" s="103"/>
      <c r="I6" s="103"/>
      <c r="J6" s="103"/>
      <c r="K6" s="103"/>
      <c r="L6" s="103"/>
      <c r="M6" s="103"/>
      <c r="N6" s="104"/>
    </row>
    <row r="7" spans="1:14" ht="30" customHeight="1" x14ac:dyDescent="0.2">
      <c r="B7" s="94" t="s">
        <v>10</v>
      </c>
      <c r="C7" s="95"/>
      <c r="D7" s="96" t="s">
        <v>11</v>
      </c>
      <c r="E7" s="96"/>
      <c r="F7" s="96"/>
      <c r="G7" s="96"/>
      <c r="H7" s="96"/>
      <c r="I7" s="96"/>
      <c r="J7" s="96"/>
      <c r="K7" s="96"/>
      <c r="L7" s="96"/>
      <c r="M7" s="96"/>
      <c r="N7" s="97"/>
    </row>
    <row r="8" spans="1:14" ht="15" customHeight="1" x14ac:dyDescent="0.2">
      <c r="B8" s="98" t="s">
        <v>12</v>
      </c>
      <c r="C8" s="75"/>
      <c r="D8" s="75"/>
      <c r="E8" s="75"/>
      <c r="F8" s="75"/>
      <c r="G8" s="75"/>
      <c r="H8" s="75"/>
      <c r="I8" s="75"/>
      <c r="J8" s="75"/>
      <c r="K8" s="75"/>
      <c r="L8" s="75"/>
      <c r="M8" s="75"/>
      <c r="N8" s="76"/>
    </row>
    <row r="9" spans="1:14" ht="75.75" customHeight="1" x14ac:dyDescent="0.2">
      <c r="B9" s="99" t="s">
        <v>13</v>
      </c>
      <c r="C9" s="100" t="s">
        <v>14</v>
      </c>
      <c r="D9" s="100"/>
      <c r="E9" s="100"/>
      <c r="F9" s="100"/>
      <c r="G9" s="100"/>
      <c r="H9" s="28" t="s">
        <v>15</v>
      </c>
      <c r="I9" s="28" t="s">
        <v>16</v>
      </c>
      <c r="J9" s="100" t="s">
        <v>17</v>
      </c>
      <c r="K9" s="100"/>
      <c r="L9" s="28" t="s">
        <v>18</v>
      </c>
      <c r="M9" s="28" t="s">
        <v>19</v>
      </c>
      <c r="N9" s="36" t="s">
        <v>20</v>
      </c>
    </row>
    <row r="10" spans="1:14" ht="77.25" customHeight="1" x14ac:dyDescent="0.2">
      <c r="B10" s="99"/>
      <c r="C10" s="75">
        <v>81</v>
      </c>
      <c r="D10" s="75"/>
      <c r="E10" s="75"/>
      <c r="F10" s="75"/>
      <c r="G10" s="75"/>
      <c r="H10" s="6">
        <v>7</v>
      </c>
      <c r="I10" s="27" t="s">
        <v>73</v>
      </c>
      <c r="J10" s="102">
        <v>0</v>
      </c>
      <c r="K10" s="102"/>
      <c r="L10" s="6" t="s">
        <v>186</v>
      </c>
      <c r="M10" s="6" t="s">
        <v>73</v>
      </c>
      <c r="N10" s="34">
        <v>0</v>
      </c>
    </row>
    <row r="11" spans="1:14" ht="15" customHeight="1" x14ac:dyDescent="0.2">
      <c r="B11" s="99" t="s">
        <v>21</v>
      </c>
      <c r="C11" s="100"/>
      <c r="D11" s="100"/>
      <c r="E11" s="100"/>
      <c r="F11" s="100"/>
      <c r="G11" s="100"/>
      <c r="H11" s="100"/>
      <c r="I11" s="100" t="s">
        <v>22</v>
      </c>
      <c r="J11" s="100"/>
      <c r="K11" s="100"/>
      <c r="L11" s="100"/>
      <c r="M11" s="100"/>
      <c r="N11" s="101"/>
    </row>
    <row r="12" spans="1:14" ht="141.75" customHeight="1" x14ac:dyDescent="0.2">
      <c r="B12" s="73" t="s">
        <v>187</v>
      </c>
      <c r="C12" s="74"/>
      <c r="D12" s="74"/>
      <c r="E12" s="74"/>
      <c r="F12" s="74"/>
      <c r="G12" s="74"/>
      <c r="H12" s="74"/>
      <c r="I12" s="75" t="s">
        <v>23</v>
      </c>
      <c r="J12" s="75"/>
      <c r="K12" s="75"/>
      <c r="L12" s="75"/>
      <c r="M12" s="75"/>
      <c r="N12" s="76"/>
    </row>
    <row r="13" spans="1:14" ht="15.75" x14ac:dyDescent="0.25">
      <c r="B13" s="77" t="s">
        <v>24</v>
      </c>
      <c r="C13" s="78" t="s">
        <v>25</v>
      </c>
      <c r="D13" s="78"/>
      <c r="E13" s="78"/>
      <c r="F13" s="78"/>
      <c r="G13" s="79" t="s">
        <v>26</v>
      </c>
      <c r="H13" s="78" t="s">
        <v>27</v>
      </c>
      <c r="I13" s="80" t="s">
        <v>28</v>
      </c>
      <c r="J13" s="80"/>
      <c r="K13" s="81" t="s">
        <v>29</v>
      </c>
      <c r="L13" s="7" t="s">
        <v>30</v>
      </c>
      <c r="M13" s="78" t="s">
        <v>31</v>
      </c>
      <c r="N13" s="82" t="s">
        <v>32</v>
      </c>
    </row>
    <row r="14" spans="1:14" ht="72" x14ac:dyDescent="0.2">
      <c r="B14" s="77"/>
      <c r="C14" s="30" t="s">
        <v>33</v>
      </c>
      <c r="D14" s="30" t="s">
        <v>34</v>
      </c>
      <c r="E14" s="30" t="s">
        <v>35</v>
      </c>
      <c r="F14" s="30" t="s">
        <v>36</v>
      </c>
      <c r="G14" s="79"/>
      <c r="H14" s="79"/>
      <c r="I14" s="29" t="s">
        <v>37</v>
      </c>
      <c r="J14" s="29" t="s">
        <v>38</v>
      </c>
      <c r="K14" s="81"/>
      <c r="L14" s="29" t="s">
        <v>39</v>
      </c>
      <c r="M14" s="78"/>
      <c r="N14" s="82"/>
    </row>
    <row r="15" spans="1:14" ht="15" x14ac:dyDescent="0.2">
      <c r="B15" s="37" t="s">
        <v>40</v>
      </c>
      <c r="C15" s="83" t="s">
        <v>41</v>
      </c>
      <c r="D15" s="83"/>
      <c r="E15" s="83"/>
      <c r="F15" s="83"/>
      <c r="G15" s="83"/>
      <c r="H15" s="83"/>
      <c r="I15" s="83"/>
      <c r="J15" s="83"/>
      <c r="K15" s="83"/>
      <c r="L15" s="83"/>
      <c r="M15" s="83"/>
      <c r="N15" s="84"/>
    </row>
    <row r="16" spans="1:14" ht="33.75" customHeight="1" x14ac:dyDescent="0.2">
      <c r="A16" s="4" t="s">
        <v>189</v>
      </c>
      <c r="B16" s="37" t="s">
        <v>167</v>
      </c>
      <c r="C16" s="32" t="s">
        <v>62</v>
      </c>
      <c r="D16" s="32"/>
      <c r="E16" s="32"/>
      <c r="F16" s="32"/>
      <c r="G16" s="32"/>
      <c r="H16" s="32"/>
      <c r="I16" s="32"/>
      <c r="J16" s="32"/>
      <c r="K16" s="32"/>
      <c r="L16" s="32"/>
      <c r="M16" s="32"/>
      <c r="N16" s="38"/>
    </row>
    <row r="17" spans="2:15" ht="84.75" customHeight="1" x14ac:dyDescent="0.2">
      <c r="B17" s="39" t="s">
        <v>103</v>
      </c>
      <c r="C17" s="8"/>
      <c r="D17" s="8"/>
      <c r="E17" s="8" t="s">
        <v>42</v>
      </c>
      <c r="F17" s="8"/>
      <c r="G17" s="3" t="s">
        <v>43</v>
      </c>
      <c r="H17" s="3" t="s">
        <v>60</v>
      </c>
      <c r="I17" s="9">
        <v>43831</v>
      </c>
      <c r="J17" s="9">
        <v>43862</v>
      </c>
      <c r="K17" s="1" t="s">
        <v>112</v>
      </c>
      <c r="L17" s="10"/>
      <c r="M17" s="1"/>
      <c r="N17" s="40"/>
    </row>
    <row r="18" spans="2:15" ht="54" customHeight="1" x14ac:dyDescent="0.2">
      <c r="B18" s="39" t="s">
        <v>101</v>
      </c>
      <c r="C18" s="8" t="s">
        <v>42</v>
      </c>
      <c r="D18" s="8"/>
      <c r="E18" s="8"/>
      <c r="F18" s="8"/>
      <c r="G18" s="3" t="s">
        <v>43</v>
      </c>
      <c r="H18" s="3" t="s">
        <v>44</v>
      </c>
      <c r="I18" s="9">
        <v>43983</v>
      </c>
      <c r="J18" s="9">
        <v>44043</v>
      </c>
      <c r="K18" s="1" t="s">
        <v>112</v>
      </c>
      <c r="L18" s="10"/>
      <c r="M18" s="1"/>
      <c r="N18" s="40"/>
    </row>
    <row r="19" spans="2:15" ht="54" customHeight="1" x14ac:dyDescent="0.2">
      <c r="B19" s="39" t="s">
        <v>178</v>
      </c>
      <c r="C19" s="8"/>
      <c r="D19" s="8"/>
      <c r="E19" s="8" t="s">
        <v>46</v>
      </c>
      <c r="F19" s="8"/>
      <c r="G19" s="3" t="s">
        <v>43</v>
      </c>
      <c r="H19" s="17" t="s">
        <v>47</v>
      </c>
      <c r="I19" s="9">
        <v>43831</v>
      </c>
      <c r="J19" s="9">
        <v>43891</v>
      </c>
      <c r="K19" s="1" t="s">
        <v>112</v>
      </c>
      <c r="L19" s="10"/>
      <c r="M19" s="1"/>
      <c r="N19" s="40"/>
    </row>
    <row r="20" spans="2:15" ht="57" x14ac:dyDescent="0.2">
      <c r="B20" s="39" t="s">
        <v>102</v>
      </c>
      <c r="C20" s="8"/>
      <c r="D20" s="8" t="s">
        <v>42</v>
      </c>
      <c r="E20" s="8"/>
      <c r="F20" s="8"/>
      <c r="G20" s="3" t="s">
        <v>43</v>
      </c>
      <c r="H20" s="17" t="s">
        <v>182</v>
      </c>
      <c r="I20" s="58">
        <v>44044</v>
      </c>
      <c r="J20" s="58">
        <v>44075</v>
      </c>
      <c r="K20" s="1" t="s">
        <v>112</v>
      </c>
      <c r="L20" s="10"/>
      <c r="M20" s="1"/>
      <c r="N20" s="40"/>
    </row>
    <row r="21" spans="2:15" ht="55.5" customHeight="1" x14ac:dyDescent="0.2">
      <c r="B21" s="57" t="s">
        <v>93</v>
      </c>
      <c r="C21" s="8"/>
      <c r="D21" s="8" t="s">
        <v>42</v>
      </c>
      <c r="E21" s="8"/>
      <c r="F21" s="8"/>
      <c r="G21" s="3" t="s">
        <v>43</v>
      </c>
      <c r="H21" s="17" t="s">
        <v>182</v>
      </c>
      <c r="I21" s="58">
        <v>44105</v>
      </c>
      <c r="J21" s="58">
        <v>44136</v>
      </c>
      <c r="K21" s="1" t="s">
        <v>112</v>
      </c>
      <c r="L21" s="10"/>
      <c r="M21" s="1"/>
      <c r="N21" s="40"/>
    </row>
    <row r="22" spans="2:15" ht="57" customHeight="1" x14ac:dyDescent="0.2">
      <c r="B22" s="39" t="s">
        <v>94</v>
      </c>
      <c r="C22" s="8"/>
      <c r="D22" s="8"/>
      <c r="E22" s="8" t="s">
        <v>42</v>
      </c>
      <c r="F22" s="8"/>
      <c r="G22" s="3" t="s">
        <v>43</v>
      </c>
      <c r="H22" s="17" t="s">
        <v>180</v>
      </c>
      <c r="I22" s="58">
        <v>43952</v>
      </c>
      <c r="J22" s="58">
        <v>43983</v>
      </c>
      <c r="K22" s="1" t="s">
        <v>112</v>
      </c>
      <c r="L22" s="10"/>
      <c r="M22" s="1"/>
      <c r="N22" s="40"/>
    </row>
    <row r="23" spans="2:15" ht="57" customHeight="1" x14ac:dyDescent="0.2">
      <c r="B23" s="39" t="s">
        <v>95</v>
      </c>
      <c r="C23" s="11"/>
      <c r="D23" s="11"/>
      <c r="E23" s="11" t="s">
        <v>42</v>
      </c>
      <c r="F23" s="11"/>
      <c r="G23" s="3" t="s">
        <v>43</v>
      </c>
      <c r="H23" s="17" t="s">
        <v>51</v>
      </c>
      <c r="I23" s="58">
        <v>44044</v>
      </c>
      <c r="J23" s="58">
        <v>44075</v>
      </c>
      <c r="K23" s="1" t="s">
        <v>112</v>
      </c>
      <c r="L23" s="10"/>
      <c r="M23" s="1"/>
      <c r="N23" s="41"/>
      <c r="O23" s="23"/>
    </row>
    <row r="24" spans="2:15" ht="51" customHeight="1" x14ac:dyDescent="0.2">
      <c r="B24" s="43" t="s">
        <v>161</v>
      </c>
      <c r="C24" s="8"/>
      <c r="D24" s="8"/>
      <c r="E24" s="8" t="s">
        <v>42</v>
      </c>
      <c r="F24" s="8"/>
      <c r="G24" s="3" t="s">
        <v>43</v>
      </c>
      <c r="H24" s="17" t="s">
        <v>181</v>
      </c>
      <c r="I24" s="58">
        <v>44105</v>
      </c>
      <c r="J24" s="58">
        <v>44136</v>
      </c>
      <c r="K24" s="1" t="s">
        <v>112</v>
      </c>
      <c r="L24" s="10"/>
      <c r="M24" s="1"/>
      <c r="N24" s="40"/>
    </row>
    <row r="25" spans="2:15" ht="51.75" customHeight="1" x14ac:dyDescent="0.2">
      <c r="B25" s="43" t="s">
        <v>162</v>
      </c>
      <c r="C25" s="8"/>
      <c r="D25" s="8"/>
      <c r="E25" s="8" t="s">
        <v>42</v>
      </c>
      <c r="F25" s="8"/>
      <c r="G25" s="3" t="s">
        <v>43</v>
      </c>
      <c r="H25" s="17" t="s">
        <v>177</v>
      </c>
      <c r="I25" s="59">
        <v>44044</v>
      </c>
      <c r="J25" s="59">
        <v>44075</v>
      </c>
      <c r="K25" s="1" t="s">
        <v>112</v>
      </c>
      <c r="L25" s="10"/>
      <c r="M25" s="1"/>
      <c r="N25" s="40"/>
    </row>
    <row r="26" spans="2:15" ht="57" customHeight="1" x14ac:dyDescent="0.2">
      <c r="B26" s="39" t="s">
        <v>163</v>
      </c>
      <c r="C26" s="8"/>
      <c r="D26" s="8"/>
      <c r="E26" s="8"/>
      <c r="F26" s="8" t="s">
        <v>42</v>
      </c>
      <c r="G26" s="3" t="s">
        <v>43</v>
      </c>
      <c r="H26" s="17" t="s">
        <v>171</v>
      </c>
      <c r="I26" s="59">
        <v>44044</v>
      </c>
      <c r="J26" s="59">
        <v>44075</v>
      </c>
      <c r="K26" s="1" t="s">
        <v>112</v>
      </c>
      <c r="L26" s="10"/>
      <c r="M26" s="1"/>
      <c r="N26" s="40"/>
    </row>
    <row r="27" spans="2:15" ht="30" x14ac:dyDescent="0.2">
      <c r="B27" s="37" t="s">
        <v>100</v>
      </c>
      <c r="C27" s="62" t="s">
        <v>45</v>
      </c>
      <c r="D27" s="62"/>
      <c r="E27" s="62"/>
      <c r="F27" s="62"/>
      <c r="G27" s="62"/>
      <c r="H27" s="62"/>
      <c r="I27" s="62"/>
      <c r="J27" s="62"/>
      <c r="K27" s="62"/>
      <c r="L27" s="62"/>
      <c r="M27" s="62"/>
      <c r="N27" s="63"/>
    </row>
    <row r="28" spans="2:15" ht="69.75" customHeight="1" x14ac:dyDescent="0.2">
      <c r="B28" s="39" t="s">
        <v>104</v>
      </c>
      <c r="C28" s="8"/>
      <c r="D28" s="8"/>
      <c r="E28" s="8" t="s">
        <v>46</v>
      </c>
      <c r="F28" s="8"/>
      <c r="G28" s="3" t="s">
        <v>43</v>
      </c>
      <c r="H28" s="3" t="s">
        <v>74</v>
      </c>
      <c r="I28" s="9">
        <v>43983</v>
      </c>
      <c r="J28" s="9">
        <v>44013</v>
      </c>
      <c r="K28" s="1" t="s">
        <v>112</v>
      </c>
      <c r="L28" s="10"/>
      <c r="M28" s="1"/>
      <c r="N28" s="40"/>
    </row>
    <row r="29" spans="2:15" ht="69.75" customHeight="1" x14ac:dyDescent="0.2">
      <c r="B29" s="39" t="s">
        <v>105</v>
      </c>
      <c r="C29" s="8" t="s">
        <v>42</v>
      </c>
      <c r="D29" s="8"/>
      <c r="E29" s="8"/>
      <c r="F29" s="8"/>
      <c r="G29" s="3" t="s">
        <v>43</v>
      </c>
      <c r="H29" s="3" t="s">
        <v>183</v>
      </c>
      <c r="I29" s="9">
        <v>43831</v>
      </c>
      <c r="J29" s="9">
        <v>43862</v>
      </c>
      <c r="K29" s="1" t="s">
        <v>112</v>
      </c>
      <c r="L29" s="10"/>
      <c r="M29" s="1"/>
      <c r="N29" s="40"/>
    </row>
    <row r="30" spans="2:15" ht="69.75" customHeight="1" x14ac:dyDescent="0.2">
      <c r="B30" s="39" t="s">
        <v>106</v>
      </c>
      <c r="C30" s="8"/>
      <c r="D30" s="8"/>
      <c r="E30" s="8" t="s">
        <v>46</v>
      </c>
      <c r="F30" s="8"/>
      <c r="G30" s="3" t="s">
        <v>43</v>
      </c>
      <c r="H30" s="3" t="s">
        <v>44</v>
      </c>
      <c r="I30" s="9">
        <v>43831</v>
      </c>
      <c r="J30" s="9">
        <v>43862</v>
      </c>
      <c r="K30" s="1" t="s">
        <v>112</v>
      </c>
      <c r="L30" s="10"/>
      <c r="M30" s="1"/>
      <c r="N30" s="40"/>
    </row>
    <row r="31" spans="2:15" ht="65.25" customHeight="1" x14ac:dyDescent="0.2">
      <c r="B31" s="39" t="s">
        <v>87</v>
      </c>
      <c r="C31" s="8"/>
      <c r="D31" s="8"/>
      <c r="E31" s="8" t="s">
        <v>46</v>
      </c>
      <c r="F31" s="8"/>
      <c r="G31" s="3" t="s">
        <v>43</v>
      </c>
      <c r="H31" s="17" t="s">
        <v>175</v>
      </c>
      <c r="I31" s="59">
        <v>44136</v>
      </c>
      <c r="J31" s="59">
        <v>44166</v>
      </c>
      <c r="K31" s="1" t="s">
        <v>112</v>
      </c>
      <c r="L31" s="10"/>
      <c r="M31" s="1"/>
      <c r="N31" s="40"/>
    </row>
    <row r="32" spans="2:15" ht="60" customHeight="1" x14ac:dyDescent="0.2">
      <c r="B32" s="39" t="s">
        <v>107</v>
      </c>
      <c r="C32" s="8"/>
      <c r="D32" s="8"/>
      <c r="E32" s="8" t="s">
        <v>46</v>
      </c>
      <c r="F32" s="8"/>
      <c r="G32" s="3" t="s">
        <v>43</v>
      </c>
      <c r="H32" s="17" t="s">
        <v>159</v>
      </c>
      <c r="I32" s="58">
        <v>44075</v>
      </c>
      <c r="J32" s="58">
        <v>44105</v>
      </c>
      <c r="K32" s="1" t="s">
        <v>112</v>
      </c>
      <c r="L32" s="10"/>
      <c r="M32" s="1"/>
      <c r="N32" s="40"/>
    </row>
    <row r="33" spans="2:16" ht="63" customHeight="1" x14ac:dyDescent="0.2">
      <c r="B33" s="39" t="s">
        <v>88</v>
      </c>
      <c r="C33" s="8"/>
      <c r="D33" s="8"/>
      <c r="E33" s="8" t="s">
        <v>46</v>
      </c>
      <c r="F33" s="8"/>
      <c r="G33" s="3" t="s">
        <v>43</v>
      </c>
      <c r="H33" s="17" t="s">
        <v>171</v>
      </c>
      <c r="I33" s="59">
        <v>44105</v>
      </c>
      <c r="J33" s="59">
        <v>44136</v>
      </c>
      <c r="K33" s="1" t="s">
        <v>112</v>
      </c>
      <c r="L33" s="10"/>
      <c r="M33" s="1"/>
      <c r="N33" s="40"/>
    </row>
    <row r="34" spans="2:16" ht="63" customHeight="1" x14ac:dyDescent="0.2">
      <c r="B34" s="39" t="s">
        <v>108</v>
      </c>
      <c r="C34" s="8" t="s">
        <v>42</v>
      </c>
      <c r="D34" s="8"/>
      <c r="E34" s="8"/>
      <c r="F34" s="8"/>
      <c r="G34" s="3" t="s">
        <v>43</v>
      </c>
      <c r="H34" s="17" t="s">
        <v>179</v>
      </c>
      <c r="I34" s="58">
        <v>44105</v>
      </c>
      <c r="J34" s="58">
        <v>44136</v>
      </c>
      <c r="K34" s="1" t="s">
        <v>112</v>
      </c>
      <c r="L34" s="10"/>
      <c r="M34" s="1"/>
      <c r="N34" s="40"/>
    </row>
    <row r="35" spans="2:16" ht="36.75" customHeight="1" x14ac:dyDescent="0.2">
      <c r="B35" s="37" t="s">
        <v>109</v>
      </c>
      <c r="C35" s="62" t="s">
        <v>110</v>
      </c>
      <c r="D35" s="62"/>
      <c r="E35" s="62"/>
      <c r="F35" s="62"/>
      <c r="G35" s="62"/>
      <c r="H35" s="62"/>
      <c r="I35" s="62"/>
      <c r="J35" s="62"/>
      <c r="K35" s="62"/>
      <c r="L35" s="62"/>
      <c r="M35" s="62"/>
      <c r="N35" s="63"/>
    </row>
    <row r="36" spans="2:16" s="49" customFormat="1" ht="86.25" customHeight="1" x14ac:dyDescent="0.2">
      <c r="B36" s="60" t="s">
        <v>98</v>
      </c>
      <c r="C36" s="50" t="s">
        <v>42</v>
      </c>
      <c r="D36" s="50" t="s">
        <v>42</v>
      </c>
      <c r="E36" s="50" t="s">
        <v>42</v>
      </c>
      <c r="F36" s="50" t="s">
        <v>42</v>
      </c>
      <c r="G36" s="51" t="s">
        <v>43</v>
      </c>
      <c r="H36" s="66" t="s">
        <v>176</v>
      </c>
      <c r="I36" s="68" t="s">
        <v>172</v>
      </c>
      <c r="J36" s="69"/>
      <c r="K36" s="1" t="s">
        <v>112</v>
      </c>
      <c r="L36" s="33"/>
      <c r="M36" s="33"/>
      <c r="N36" s="52"/>
    </row>
    <row r="37" spans="2:16" s="49" customFormat="1" ht="108" customHeight="1" x14ac:dyDescent="0.2">
      <c r="B37" s="53" t="s">
        <v>99</v>
      </c>
      <c r="C37" s="50" t="s">
        <v>46</v>
      </c>
      <c r="D37" s="50" t="s">
        <v>46</v>
      </c>
      <c r="E37" s="50" t="s">
        <v>46</v>
      </c>
      <c r="F37" s="50" t="s">
        <v>46</v>
      </c>
      <c r="G37" s="51" t="s">
        <v>43</v>
      </c>
      <c r="H37" s="67"/>
      <c r="I37" s="68" t="s">
        <v>172</v>
      </c>
      <c r="J37" s="69"/>
      <c r="K37" s="1" t="s">
        <v>112</v>
      </c>
      <c r="L37" s="50"/>
      <c r="M37" s="33"/>
      <c r="N37" s="52"/>
    </row>
    <row r="38" spans="2:16" ht="33" customHeight="1" x14ac:dyDescent="0.2">
      <c r="B38" s="44" t="s">
        <v>48</v>
      </c>
      <c r="C38" s="62" t="s">
        <v>96</v>
      </c>
      <c r="D38" s="62"/>
      <c r="E38" s="62"/>
      <c r="F38" s="62"/>
      <c r="G38" s="62"/>
      <c r="H38" s="62"/>
      <c r="I38" s="62"/>
      <c r="J38" s="62"/>
      <c r="K38" s="62"/>
      <c r="L38" s="62"/>
      <c r="M38" s="62"/>
      <c r="N38" s="63"/>
    </row>
    <row r="39" spans="2:16" ht="99.75" customHeight="1" x14ac:dyDescent="0.2">
      <c r="B39" s="43" t="s">
        <v>90</v>
      </c>
      <c r="C39" s="8"/>
      <c r="D39" s="8"/>
      <c r="E39" s="8"/>
      <c r="F39" s="8" t="s">
        <v>46</v>
      </c>
      <c r="G39" s="3" t="s">
        <v>43</v>
      </c>
      <c r="H39" s="11" t="s">
        <v>52</v>
      </c>
      <c r="I39" s="9">
        <v>44027</v>
      </c>
      <c r="J39" s="9">
        <v>44058</v>
      </c>
      <c r="K39" s="14" t="s">
        <v>153</v>
      </c>
      <c r="L39" s="10"/>
      <c r="M39" s="1"/>
      <c r="N39" s="31"/>
      <c r="P39" s="4">
        <v>17</v>
      </c>
    </row>
    <row r="40" spans="2:16" ht="95.25" customHeight="1" x14ac:dyDescent="0.2">
      <c r="B40" s="43" t="s">
        <v>49</v>
      </c>
      <c r="C40" s="8"/>
      <c r="D40" s="8"/>
      <c r="E40" s="8"/>
      <c r="F40" s="8" t="s">
        <v>46</v>
      </c>
      <c r="G40" s="3" t="s">
        <v>43</v>
      </c>
      <c r="H40" s="11" t="s">
        <v>173</v>
      </c>
      <c r="I40" s="9">
        <v>44027</v>
      </c>
      <c r="J40" s="9">
        <v>44027</v>
      </c>
      <c r="K40" s="14" t="s">
        <v>156</v>
      </c>
      <c r="L40" s="10"/>
      <c r="M40" s="14"/>
      <c r="N40" s="40"/>
      <c r="P40" s="4">
        <v>2</v>
      </c>
    </row>
    <row r="41" spans="2:16" ht="99.75" x14ac:dyDescent="0.2">
      <c r="B41" s="43" t="s">
        <v>75</v>
      </c>
      <c r="C41" s="11"/>
      <c r="D41" s="11"/>
      <c r="E41" s="11"/>
      <c r="F41" s="11" t="s">
        <v>46</v>
      </c>
      <c r="G41" s="3" t="s">
        <v>43</v>
      </c>
      <c r="H41" s="17" t="s">
        <v>188</v>
      </c>
      <c r="I41" s="9">
        <v>43845</v>
      </c>
      <c r="J41" s="9">
        <v>44104</v>
      </c>
      <c r="K41" s="14" t="s">
        <v>184</v>
      </c>
      <c r="L41" s="16"/>
      <c r="M41" s="1"/>
      <c r="N41" s="42"/>
      <c r="P41" s="4">
        <v>3</v>
      </c>
    </row>
    <row r="42" spans="2:16" ht="43.5" customHeight="1" x14ac:dyDescent="0.2">
      <c r="B42" s="45" t="s">
        <v>169</v>
      </c>
      <c r="C42" s="64" t="s">
        <v>50</v>
      </c>
      <c r="D42" s="64"/>
      <c r="E42" s="64"/>
      <c r="F42" s="64"/>
      <c r="G42" s="64"/>
      <c r="H42" s="64"/>
      <c r="I42" s="64"/>
      <c r="J42" s="64"/>
      <c r="K42" s="64"/>
      <c r="L42" s="64"/>
      <c r="M42" s="64"/>
      <c r="N42" s="65"/>
      <c r="P42" s="56">
        <f>SUM(P39:P41)</f>
        <v>22</v>
      </c>
    </row>
    <row r="43" spans="2:16" ht="43.5" customHeight="1" x14ac:dyDescent="0.2">
      <c r="B43" s="45" t="s">
        <v>157</v>
      </c>
      <c r="C43" s="64" t="s">
        <v>155</v>
      </c>
      <c r="D43" s="64"/>
      <c r="E43" s="64"/>
      <c r="F43" s="64"/>
      <c r="G43" s="64"/>
      <c r="H43" s="64"/>
      <c r="I43" s="64"/>
      <c r="J43" s="64"/>
      <c r="K43" s="64"/>
      <c r="L43" s="64"/>
      <c r="M43" s="64"/>
      <c r="N43" s="65"/>
    </row>
    <row r="44" spans="2:16" ht="157.5" customHeight="1" x14ac:dyDescent="0.2">
      <c r="B44" s="43" t="s">
        <v>123</v>
      </c>
      <c r="C44" s="11" t="s">
        <v>46</v>
      </c>
      <c r="D44" s="11"/>
      <c r="E44" s="11"/>
      <c r="F44" s="11" t="s">
        <v>46</v>
      </c>
      <c r="G44" s="3" t="s">
        <v>43</v>
      </c>
      <c r="H44" s="51" t="s">
        <v>113</v>
      </c>
      <c r="I44" s="9">
        <v>43905</v>
      </c>
      <c r="J44" s="9">
        <v>44180</v>
      </c>
      <c r="K44" s="55" t="s">
        <v>140</v>
      </c>
      <c r="L44" s="19"/>
      <c r="M44" s="14"/>
      <c r="N44" s="42"/>
      <c r="P44" s="4">
        <v>1</v>
      </c>
    </row>
    <row r="45" spans="2:16" ht="224.25" customHeight="1" x14ac:dyDescent="0.2">
      <c r="B45" s="43" t="s">
        <v>114</v>
      </c>
      <c r="C45" s="11"/>
      <c r="D45" s="11"/>
      <c r="E45" s="11"/>
      <c r="F45" s="11" t="s">
        <v>42</v>
      </c>
      <c r="G45" s="3" t="s">
        <v>43</v>
      </c>
      <c r="H45" s="3" t="s">
        <v>115</v>
      </c>
      <c r="I45" s="9">
        <v>43876</v>
      </c>
      <c r="J45" s="9">
        <v>43889</v>
      </c>
      <c r="K45" s="18" t="s">
        <v>91</v>
      </c>
      <c r="L45" s="19"/>
      <c r="M45" s="14"/>
      <c r="N45" s="42"/>
      <c r="P45" s="4">
        <v>3</v>
      </c>
    </row>
    <row r="46" spans="2:16" ht="93" customHeight="1" x14ac:dyDescent="0.2">
      <c r="B46" s="43" t="s">
        <v>132</v>
      </c>
      <c r="C46" s="11" t="s">
        <v>46</v>
      </c>
      <c r="D46" s="11" t="s">
        <v>46</v>
      </c>
      <c r="E46" s="11" t="s">
        <v>46</v>
      </c>
      <c r="F46" s="11" t="s">
        <v>46</v>
      </c>
      <c r="G46" s="3" t="s">
        <v>43</v>
      </c>
      <c r="H46" s="51" t="s">
        <v>133</v>
      </c>
      <c r="I46" s="9">
        <v>43876</v>
      </c>
      <c r="J46" s="9">
        <v>43889</v>
      </c>
      <c r="K46" s="18" t="s">
        <v>134</v>
      </c>
      <c r="L46" s="19"/>
      <c r="M46" s="14"/>
      <c r="N46" s="42"/>
      <c r="P46" s="4">
        <v>1</v>
      </c>
    </row>
    <row r="47" spans="2:16" s="13" customFormat="1" ht="99" customHeight="1" x14ac:dyDescent="0.2">
      <c r="B47" s="43" t="s">
        <v>66</v>
      </c>
      <c r="C47" s="11"/>
      <c r="D47" s="11"/>
      <c r="E47" s="11"/>
      <c r="F47" s="11" t="s">
        <v>46</v>
      </c>
      <c r="G47" s="3" t="s">
        <v>43</v>
      </c>
      <c r="H47" s="51" t="s">
        <v>116</v>
      </c>
      <c r="I47" s="9">
        <v>43876</v>
      </c>
      <c r="J47" s="9">
        <v>43889</v>
      </c>
      <c r="K47" s="18" t="s">
        <v>141</v>
      </c>
      <c r="L47" s="12"/>
      <c r="M47" s="14"/>
      <c r="N47" s="42"/>
      <c r="P47" s="13">
        <v>1</v>
      </c>
    </row>
    <row r="48" spans="2:16" s="13" customFormat="1" ht="92.25" customHeight="1" x14ac:dyDescent="0.2">
      <c r="B48" s="43" t="s">
        <v>124</v>
      </c>
      <c r="C48" s="11"/>
      <c r="D48" s="11"/>
      <c r="E48" s="11" t="s">
        <v>46</v>
      </c>
      <c r="F48" s="11"/>
      <c r="G48" s="3" t="s">
        <v>43</v>
      </c>
      <c r="H48" s="3" t="s">
        <v>51</v>
      </c>
      <c r="I48" s="9">
        <v>43845</v>
      </c>
      <c r="J48" s="9">
        <v>44180</v>
      </c>
      <c r="K48" s="18" t="s">
        <v>135</v>
      </c>
      <c r="L48" s="12"/>
      <c r="M48" s="14"/>
      <c r="N48" s="42"/>
    </row>
    <row r="49" spans="1:16" ht="85.5" x14ac:dyDescent="0.2">
      <c r="B49" s="43" t="s">
        <v>63</v>
      </c>
      <c r="C49" s="11"/>
      <c r="D49" s="11"/>
      <c r="E49" s="11"/>
      <c r="F49" s="11" t="s">
        <v>46</v>
      </c>
      <c r="G49" s="3" t="s">
        <v>43</v>
      </c>
      <c r="H49" s="3" t="s">
        <v>44</v>
      </c>
      <c r="I49" s="9">
        <v>43905</v>
      </c>
      <c r="J49" s="9">
        <v>43905</v>
      </c>
      <c r="K49" s="18" t="s">
        <v>136</v>
      </c>
      <c r="L49" s="19"/>
      <c r="M49" s="14"/>
      <c r="N49" s="42"/>
      <c r="P49" s="4">
        <v>1</v>
      </c>
    </row>
    <row r="50" spans="1:16" ht="94.5" customHeight="1" x14ac:dyDescent="0.2">
      <c r="B50" s="43" t="s">
        <v>64</v>
      </c>
      <c r="C50" s="11"/>
      <c r="D50" s="11"/>
      <c r="E50" s="11"/>
      <c r="F50" s="11" t="s">
        <v>46</v>
      </c>
      <c r="G50" s="3" t="s">
        <v>43</v>
      </c>
      <c r="H50" s="51" t="s">
        <v>185</v>
      </c>
      <c r="I50" s="9">
        <v>43966</v>
      </c>
      <c r="J50" s="9">
        <v>44150</v>
      </c>
      <c r="K50" s="18" t="s">
        <v>138</v>
      </c>
      <c r="L50" s="19"/>
      <c r="M50" s="14"/>
      <c r="N50" s="42"/>
      <c r="P50" s="4">
        <v>2</v>
      </c>
    </row>
    <row r="51" spans="1:16" ht="88.5" customHeight="1" x14ac:dyDescent="0.2">
      <c r="B51" s="43" t="s">
        <v>118</v>
      </c>
      <c r="C51" s="8"/>
      <c r="D51" s="8"/>
      <c r="E51" s="8"/>
      <c r="F51" s="8" t="s">
        <v>46</v>
      </c>
      <c r="G51" s="3" t="s">
        <v>43</v>
      </c>
      <c r="H51" s="61" t="s">
        <v>175</v>
      </c>
      <c r="I51" s="9">
        <v>43891</v>
      </c>
      <c r="J51" s="9">
        <v>44196</v>
      </c>
      <c r="K51" s="18" t="s">
        <v>139</v>
      </c>
      <c r="L51" s="10"/>
      <c r="M51" s="1"/>
      <c r="N51" s="40"/>
      <c r="P51" s="4">
        <v>3</v>
      </c>
    </row>
    <row r="52" spans="1:16" ht="41.25" customHeight="1" x14ac:dyDescent="0.2">
      <c r="A52" s="4" t="s">
        <v>117</v>
      </c>
      <c r="B52" s="46" t="s">
        <v>168</v>
      </c>
      <c r="C52" s="64" t="s">
        <v>154</v>
      </c>
      <c r="D52" s="64"/>
      <c r="E52" s="64"/>
      <c r="F52" s="64"/>
      <c r="G52" s="64"/>
      <c r="H52" s="64"/>
      <c r="I52" s="64"/>
      <c r="J52" s="64"/>
      <c r="K52" s="64"/>
      <c r="L52" s="64"/>
      <c r="M52" s="64"/>
      <c r="N52" s="65"/>
      <c r="P52" s="56">
        <f>SUM(P44:P51)</f>
        <v>12</v>
      </c>
    </row>
    <row r="53" spans="1:16" ht="128.25" x14ac:dyDescent="0.2">
      <c r="B53" s="54" t="s">
        <v>122</v>
      </c>
      <c r="C53" s="11" t="s">
        <v>46</v>
      </c>
      <c r="D53" s="11" t="s">
        <v>46</v>
      </c>
      <c r="E53" s="11" t="s">
        <v>46</v>
      </c>
      <c r="F53" s="11" t="s">
        <v>46</v>
      </c>
      <c r="G53" s="3" t="s">
        <v>43</v>
      </c>
      <c r="H53" s="51" t="s">
        <v>116</v>
      </c>
      <c r="I53" s="9">
        <v>43922</v>
      </c>
      <c r="J53" s="9">
        <v>44105</v>
      </c>
      <c r="K53" s="18" t="s">
        <v>137</v>
      </c>
      <c r="L53" s="19"/>
      <c r="M53" s="14"/>
      <c r="N53" s="42"/>
      <c r="P53" s="4">
        <v>3</v>
      </c>
    </row>
    <row r="54" spans="1:16" ht="162" customHeight="1" x14ac:dyDescent="0.2">
      <c r="B54" s="48" t="s">
        <v>125</v>
      </c>
      <c r="C54" s="11"/>
      <c r="D54" s="11"/>
      <c r="E54" s="11" t="s">
        <v>46</v>
      </c>
      <c r="F54" s="11"/>
      <c r="G54" s="3" t="s">
        <v>43</v>
      </c>
      <c r="H54" s="3" t="s">
        <v>65</v>
      </c>
      <c r="I54" s="9">
        <v>43905</v>
      </c>
      <c r="J54" s="9">
        <v>44104</v>
      </c>
      <c r="K54" s="18" t="s">
        <v>142</v>
      </c>
      <c r="L54" s="19"/>
      <c r="M54" s="14"/>
      <c r="N54" s="42"/>
      <c r="P54" s="4">
        <v>2</v>
      </c>
    </row>
    <row r="55" spans="1:16" ht="99.75" x14ac:dyDescent="0.2">
      <c r="B55" s="53" t="s">
        <v>120</v>
      </c>
      <c r="C55" s="11" t="s">
        <v>46</v>
      </c>
      <c r="D55" s="11" t="s">
        <v>46</v>
      </c>
      <c r="E55" s="11" t="s">
        <v>46</v>
      </c>
      <c r="F55" s="11" t="s">
        <v>46</v>
      </c>
      <c r="G55" s="3" t="s">
        <v>43</v>
      </c>
      <c r="H55" s="3" t="s">
        <v>89</v>
      </c>
      <c r="I55" s="9">
        <v>43861</v>
      </c>
      <c r="J55" s="9">
        <v>44043</v>
      </c>
      <c r="K55" s="18" t="s">
        <v>142</v>
      </c>
      <c r="L55" s="19"/>
      <c r="M55" s="14"/>
      <c r="N55" s="42"/>
      <c r="P55" s="4">
        <v>2</v>
      </c>
    </row>
    <row r="56" spans="1:16" ht="114" x14ac:dyDescent="0.2">
      <c r="B56" s="53" t="s">
        <v>121</v>
      </c>
      <c r="C56" s="11" t="s">
        <v>46</v>
      </c>
      <c r="D56" s="11" t="s">
        <v>46</v>
      </c>
      <c r="E56" s="11" t="s">
        <v>46</v>
      </c>
      <c r="F56" s="11" t="s">
        <v>46</v>
      </c>
      <c r="G56" s="3" t="s">
        <v>43</v>
      </c>
      <c r="H56" s="3" t="s">
        <v>47</v>
      </c>
      <c r="I56" s="9">
        <v>43861</v>
      </c>
      <c r="J56" s="9">
        <v>44043</v>
      </c>
      <c r="K56" s="18" t="s">
        <v>143</v>
      </c>
      <c r="L56" s="19"/>
      <c r="M56" s="14"/>
      <c r="N56" s="42"/>
      <c r="P56" s="4">
        <v>2</v>
      </c>
    </row>
    <row r="57" spans="1:16" ht="66.75" customHeight="1" x14ac:dyDescent="0.2">
      <c r="B57" s="43" t="s">
        <v>67</v>
      </c>
      <c r="C57" s="11"/>
      <c r="D57" s="11" t="s">
        <v>46</v>
      </c>
      <c r="E57" s="11" t="s">
        <v>46</v>
      </c>
      <c r="F57" s="11" t="s">
        <v>46</v>
      </c>
      <c r="G57" s="3" t="s">
        <v>43</v>
      </c>
      <c r="H57" s="51" t="s">
        <v>113</v>
      </c>
      <c r="I57" s="9">
        <v>43861</v>
      </c>
      <c r="J57" s="9">
        <v>44135</v>
      </c>
      <c r="K57" s="18" t="s">
        <v>144</v>
      </c>
      <c r="L57" s="10"/>
      <c r="M57" s="1"/>
      <c r="N57" s="40"/>
      <c r="P57" s="4">
        <v>4</v>
      </c>
    </row>
    <row r="58" spans="1:16" ht="65.25" customHeight="1" x14ac:dyDescent="0.2">
      <c r="B58" s="43" t="s">
        <v>68</v>
      </c>
      <c r="C58" s="8"/>
      <c r="D58" s="8"/>
      <c r="E58" s="8" t="s">
        <v>46</v>
      </c>
      <c r="F58" s="8" t="s">
        <v>46</v>
      </c>
      <c r="G58" s="3" t="s">
        <v>43</v>
      </c>
      <c r="H58" s="51" t="s">
        <v>171</v>
      </c>
      <c r="I58" s="9">
        <v>43845</v>
      </c>
      <c r="J58" s="9">
        <v>44043</v>
      </c>
      <c r="K58" s="18" t="s">
        <v>142</v>
      </c>
      <c r="L58" s="21"/>
      <c r="M58" s="1"/>
      <c r="N58" s="40"/>
      <c r="P58" s="4">
        <v>2</v>
      </c>
    </row>
    <row r="59" spans="1:16" ht="70.5" customHeight="1" x14ac:dyDescent="0.2">
      <c r="B59" s="43" t="s">
        <v>69</v>
      </c>
      <c r="C59" s="8" t="s">
        <v>46</v>
      </c>
      <c r="D59" s="8" t="s">
        <v>46</v>
      </c>
      <c r="E59" s="8" t="s">
        <v>46</v>
      </c>
      <c r="F59" s="8" t="s">
        <v>46</v>
      </c>
      <c r="G59" s="3" t="s">
        <v>43</v>
      </c>
      <c r="H59" s="3" t="s">
        <v>72</v>
      </c>
      <c r="I59" s="9">
        <v>43845</v>
      </c>
      <c r="J59" s="9">
        <v>43861</v>
      </c>
      <c r="K59" s="18" t="s">
        <v>145</v>
      </c>
      <c r="L59" s="20"/>
      <c r="M59" s="1"/>
      <c r="N59" s="40"/>
      <c r="P59" s="4">
        <v>18</v>
      </c>
    </row>
    <row r="60" spans="1:16" ht="70.5" customHeight="1" x14ac:dyDescent="0.2">
      <c r="B60" s="43" t="s">
        <v>126</v>
      </c>
      <c r="C60" s="8"/>
      <c r="D60" s="8" t="s">
        <v>46</v>
      </c>
      <c r="E60" s="8" t="s">
        <v>46</v>
      </c>
      <c r="F60" s="8" t="s">
        <v>46</v>
      </c>
      <c r="G60" s="3" t="s">
        <v>43</v>
      </c>
      <c r="H60" s="3" t="s">
        <v>173</v>
      </c>
      <c r="I60" s="9">
        <v>43981</v>
      </c>
      <c r="J60" s="9">
        <v>44165</v>
      </c>
      <c r="K60" s="18" t="s">
        <v>146</v>
      </c>
      <c r="L60" s="20"/>
      <c r="M60" s="1"/>
      <c r="N60" s="40"/>
      <c r="P60" s="4">
        <v>2</v>
      </c>
    </row>
    <row r="61" spans="1:16" ht="126.75" customHeight="1" x14ac:dyDescent="0.2">
      <c r="B61" s="43" t="s">
        <v>119</v>
      </c>
      <c r="C61" s="11" t="s">
        <v>46</v>
      </c>
      <c r="D61" s="11" t="s">
        <v>46</v>
      </c>
      <c r="E61" s="11" t="s">
        <v>46</v>
      </c>
      <c r="F61" s="11" t="s">
        <v>46</v>
      </c>
      <c r="G61" s="17" t="s">
        <v>43</v>
      </c>
      <c r="H61" s="17" t="s">
        <v>52</v>
      </c>
      <c r="I61" s="9">
        <v>43845</v>
      </c>
      <c r="J61" s="9">
        <v>44135</v>
      </c>
      <c r="K61" s="18" t="s">
        <v>147</v>
      </c>
      <c r="L61" s="20"/>
      <c r="M61" s="1"/>
      <c r="N61" s="40"/>
      <c r="P61" s="4">
        <v>4</v>
      </c>
    </row>
    <row r="62" spans="1:16" ht="126.75" customHeight="1" x14ac:dyDescent="0.2">
      <c r="B62" s="43" t="s">
        <v>164</v>
      </c>
      <c r="C62" s="11" t="s">
        <v>46</v>
      </c>
      <c r="D62" s="11"/>
      <c r="E62" s="11"/>
      <c r="F62" s="11"/>
      <c r="G62" s="17" t="s">
        <v>43</v>
      </c>
      <c r="H62" s="17" t="s">
        <v>175</v>
      </c>
      <c r="I62" s="9">
        <v>44105</v>
      </c>
      <c r="J62" s="9">
        <v>44105</v>
      </c>
      <c r="K62" s="18" t="s">
        <v>165</v>
      </c>
      <c r="L62" s="20"/>
      <c r="M62" s="1"/>
      <c r="N62" s="40"/>
    </row>
    <row r="63" spans="1:16" ht="126.75" customHeight="1" x14ac:dyDescent="0.2">
      <c r="B63" s="43" t="s">
        <v>174</v>
      </c>
      <c r="C63" s="11" t="s">
        <v>46</v>
      </c>
      <c r="D63" s="11"/>
      <c r="E63" s="11"/>
      <c r="F63" s="11"/>
      <c r="G63" s="17" t="s">
        <v>43</v>
      </c>
      <c r="H63" s="17" t="s">
        <v>175</v>
      </c>
      <c r="I63" s="9">
        <v>44166</v>
      </c>
      <c r="J63" s="9">
        <v>44166</v>
      </c>
      <c r="K63" s="18" t="s">
        <v>166</v>
      </c>
      <c r="L63" s="20"/>
      <c r="M63" s="1"/>
      <c r="N63" s="40"/>
    </row>
    <row r="64" spans="1:16" ht="30" x14ac:dyDescent="0.2">
      <c r="B64" s="47" t="s">
        <v>158</v>
      </c>
      <c r="C64" s="83" t="s">
        <v>78</v>
      </c>
      <c r="D64" s="83"/>
      <c r="E64" s="83"/>
      <c r="F64" s="83"/>
      <c r="G64" s="83"/>
      <c r="H64" s="83"/>
      <c r="I64" s="83"/>
      <c r="J64" s="83"/>
      <c r="K64" s="83"/>
      <c r="L64" s="83"/>
      <c r="M64" s="83"/>
      <c r="N64" s="84"/>
      <c r="P64" s="56">
        <f>SUM(P54:P61)</f>
        <v>36</v>
      </c>
    </row>
    <row r="65" spans="2:16" ht="99.75" x14ac:dyDescent="0.2">
      <c r="B65" s="48" t="s">
        <v>131</v>
      </c>
      <c r="C65" s="8"/>
      <c r="D65" s="8"/>
      <c r="E65" s="8"/>
      <c r="F65" s="8" t="s">
        <v>46</v>
      </c>
      <c r="G65" s="1" t="s">
        <v>43</v>
      </c>
      <c r="H65" s="1" t="s">
        <v>71</v>
      </c>
      <c r="I65" s="9" t="s">
        <v>86</v>
      </c>
      <c r="J65" s="9">
        <v>44119</v>
      </c>
      <c r="K65" s="14" t="s">
        <v>148</v>
      </c>
      <c r="L65" s="16"/>
      <c r="M65" s="1"/>
      <c r="N65" s="40"/>
      <c r="P65" s="4">
        <v>4</v>
      </c>
    </row>
    <row r="66" spans="2:16" ht="125.25" customHeight="1" x14ac:dyDescent="0.2">
      <c r="B66" s="43" t="s">
        <v>127</v>
      </c>
      <c r="C66" s="8"/>
      <c r="D66" s="8"/>
      <c r="E66" s="8"/>
      <c r="F66" s="8" t="s">
        <v>46</v>
      </c>
      <c r="G66" s="1" t="s">
        <v>43</v>
      </c>
      <c r="H66" s="1" t="s">
        <v>71</v>
      </c>
      <c r="I66" s="9">
        <v>43831</v>
      </c>
      <c r="J66" s="9">
        <v>44119</v>
      </c>
      <c r="K66" s="14" t="s">
        <v>149</v>
      </c>
      <c r="L66" s="16"/>
      <c r="M66" s="1"/>
      <c r="N66" s="40"/>
      <c r="P66" s="4">
        <v>4</v>
      </c>
    </row>
    <row r="67" spans="2:16" ht="108" customHeight="1" x14ac:dyDescent="0.2">
      <c r="B67" s="43" t="s">
        <v>128</v>
      </c>
      <c r="C67" s="8"/>
      <c r="D67" s="8"/>
      <c r="E67" s="8" t="s">
        <v>46</v>
      </c>
      <c r="F67" s="8" t="s">
        <v>46</v>
      </c>
      <c r="G67" s="1" t="s">
        <v>43</v>
      </c>
      <c r="H67" s="1" t="s">
        <v>70</v>
      </c>
      <c r="I67" s="9">
        <v>43845</v>
      </c>
      <c r="J67" s="9">
        <v>43997</v>
      </c>
      <c r="K67" s="14" t="s">
        <v>150</v>
      </c>
      <c r="L67" s="16"/>
      <c r="M67" s="1"/>
      <c r="N67" s="40"/>
      <c r="P67" s="4">
        <v>1</v>
      </c>
    </row>
    <row r="68" spans="2:16" ht="130.5" customHeight="1" x14ac:dyDescent="0.2">
      <c r="B68" s="43" t="s">
        <v>130</v>
      </c>
      <c r="C68" s="8" t="s">
        <v>46</v>
      </c>
      <c r="D68" s="8"/>
      <c r="E68" s="8"/>
      <c r="F68" s="8" t="s">
        <v>46</v>
      </c>
      <c r="G68" s="1" t="s">
        <v>43</v>
      </c>
      <c r="H68" s="14" t="s">
        <v>77</v>
      </c>
      <c r="I68" s="9">
        <v>43905</v>
      </c>
      <c r="J68" s="9">
        <v>44196</v>
      </c>
      <c r="K68" s="14" t="s">
        <v>151</v>
      </c>
      <c r="L68" s="11"/>
      <c r="M68" s="1"/>
      <c r="N68" s="40"/>
    </row>
    <row r="69" spans="2:16" ht="120" customHeight="1" x14ac:dyDescent="0.2">
      <c r="B69" s="43" t="s">
        <v>129</v>
      </c>
      <c r="C69" s="8" t="s">
        <v>46</v>
      </c>
      <c r="D69" s="8" t="s">
        <v>46</v>
      </c>
      <c r="E69" s="8" t="s">
        <v>46</v>
      </c>
      <c r="F69" s="8" t="s">
        <v>46</v>
      </c>
      <c r="G69" s="1" t="s">
        <v>43</v>
      </c>
      <c r="H69" s="2" t="s">
        <v>52</v>
      </c>
      <c r="I69" s="9">
        <v>43876</v>
      </c>
      <c r="J69" s="9">
        <v>44196</v>
      </c>
      <c r="K69" s="14" t="s">
        <v>53</v>
      </c>
      <c r="L69" s="11"/>
      <c r="M69" s="1"/>
      <c r="N69" s="40"/>
    </row>
    <row r="70" spans="2:16" ht="30" x14ac:dyDescent="0.2">
      <c r="B70" s="44" t="s">
        <v>170</v>
      </c>
      <c r="C70" s="83" t="s">
        <v>54</v>
      </c>
      <c r="D70" s="83"/>
      <c r="E70" s="83"/>
      <c r="F70" s="83"/>
      <c r="G70" s="83"/>
      <c r="H70" s="83"/>
      <c r="I70" s="83"/>
      <c r="J70" s="83"/>
      <c r="K70" s="83"/>
      <c r="L70" s="83"/>
      <c r="M70" s="83"/>
      <c r="N70" s="84"/>
      <c r="P70" s="56">
        <f>SUM(P65:P69)</f>
        <v>9</v>
      </c>
    </row>
    <row r="71" spans="2:16" ht="120" customHeight="1" x14ac:dyDescent="0.2">
      <c r="B71" s="43" t="s">
        <v>55</v>
      </c>
      <c r="C71" s="11"/>
      <c r="D71" s="11"/>
      <c r="E71" s="11"/>
      <c r="F71" s="11" t="s">
        <v>46</v>
      </c>
      <c r="G71" s="2" t="s">
        <v>43</v>
      </c>
      <c r="H71" s="2" t="s">
        <v>52</v>
      </c>
      <c r="I71" s="9">
        <v>43831</v>
      </c>
      <c r="J71" s="9">
        <v>44196</v>
      </c>
      <c r="K71" s="14" t="s">
        <v>53</v>
      </c>
      <c r="L71" s="17"/>
      <c r="M71" s="14"/>
      <c r="N71" s="42"/>
    </row>
    <row r="72" spans="2:16" ht="114.75" customHeight="1" x14ac:dyDescent="0.2">
      <c r="B72" s="43" t="s">
        <v>92</v>
      </c>
      <c r="C72" s="8" t="s">
        <v>46</v>
      </c>
      <c r="D72" s="8" t="s">
        <v>46</v>
      </c>
      <c r="E72" s="8" t="s">
        <v>46</v>
      </c>
      <c r="F72" s="8" t="s">
        <v>46</v>
      </c>
      <c r="G72" s="2" t="s">
        <v>43</v>
      </c>
      <c r="H72" s="14" t="s">
        <v>76</v>
      </c>
      <c r="I72" s="9">
        <v>43831</v>
      </c>
      <c r="J72" s="9">
        <v>44196</v>
      </c>
      <c r="K72" s="1" t="s">
        <v>152</v>
      </c>
      <c r="L72" s="22"/>
      <c r="M72" s="14"/>
      <c r="N72" s="40"/>
      <c r="P72" s="4">
        <v>2</v>
      </c>
    </row>
    <row r="73" spans="2:16" ht="14.25" customHeight="1" x14ac:dyDescent="0.2">
      <c r="B73" s="85" t="s">
        <v>190</v>
      </c>
      <c r="C73" s="86"/>
      <c r="D73" s="86"/>
      <c r="E73" s="86"/>
      <c r="F73" s="86"/>
      <c r="G73" s="86"/>
      <c r="H73" s="86"/>
      <c r="I73" s="86"/>
      <c r="J73" s="86"/>
      <c r="K73" s="86"/>
      <c r="L73" s="86"/>
      <c r="M73" s="86"/>
      <c r="N73" s="87"/>
    </row>
    <row r="74" spans="2:16" ht="37.5" customHeight="1" x14ac:dyDescent="0.2">
      <c r="B74" s="88"/>
      <c r="C74" s="89"/>
      <c r="D74" s="89"/>
      <c r="E74" s="89"/>
      <c r="F74" s="89"/>
      <c r="G74" s="89"/>
      <c r="H74" s="89"/>
      <c r="I74" s="89"/>
      <c r="J74" s="89"/>
      <c r="K74" s="89"/>
      <c r="L74" s="89"/>
      <c r="M74" s="89"/>
      <c r="N74" s="90"/>
    </row>
    <row r="75" spans="2:16" ht="27.75" customHeight="1" x14ac:dyDescent="0.2">
      <c r="B75" s="88"/>
      <c r="C75" s="89"/>
      <c r="D75" s="89"/>
      <c r="E75" s="89"/>
      <c r="F75" s="89"/>
      <c r="G75" s="89"/>
      <c r="H75" s="89"/>
      <c r="I75" s="89"/>
      <c r="J75" s="89"/>
      <c r="K75" s="89"/>
      <c r="L75" s="89"/>
      <c r="M75" s="89"/>
      <c r="N75" s="90"/>
    </row>
    <row r="76" spans="2:16" ht="363.75" customHeight="1" thickBot="1" x14ac:dyDescent="0.25">
      <c r="B76" s="91"/>
      <c r="C76" s="92"/>
      <c r="D76" s="92"/>
      <c r="E76" s="92"/>
      <c r="F76" s="92"/>
      <c r="G76" s="92"/>
      <c r="H76" s="92"/>
      <c r="I76" s="92"/>
      <c r="J76" s="92"/>
      <c r="K76" s="92"/>
      <c r="L76" s="92"/>
      <c r="M76" s="92"/>
      <c r="N76" s="93"/>
      <c r="P76" s="4">
        <f>(P70+P64+P52+P42+P72)</f>
        <v>81</v>
      </c>
    </row>
    <row r="77" spans="2:16" ht="129.75" customHeight="1" thickBot="1" x14ac:dyDescent="0.25">
      <c r="B77" s="70" t="s">
        <v>97</v>
      </c>
      <c r="C77" s="71"/>
      <c r="D77" s="71"/>
      <c r="E77" s="71"/>
      <c r="F77" s="71"/>
      <c r="G77" s="71"/>
      <c r="H77" s="71"/>
      <c r="I77" s="71"/>
      <c r="J77" s="71"/>
      <c r="K77" s="71"/>
      <c r="L77" s="71"/>
      <c r="M77" s="71"/>
      <c r="N77" s="72"/>
    </row>
  </sheetData>
  <protectedRanges>
    <protectedRange sqref="N41" name="Rango1"/>
  </protectedRanges>
  <mergeCells count="43">
    <mergeCell ref="B6:C6"/>
    <mergeCell ref="D6:N6"/>
    <mergeCell ref="B5:C5"/>
    <mergeCell ref="D5:N5"/>
    <mergeCell ref="B2:N2"/>
    <mergeCell ref="B3:C3"/>
    <mergeCell ref="D3:L3"/>
    <mergeCell ref="B4:C4"/>
    <mergeCell ref="D4:L4"/>
    <mergeCell ref="B7:C7"/>
    <mergeCell ref="D7:N7"/>
    <mergeCell ref="B8:N8"/>
    <mergeCell ref="B11:H11"/>
    <mergeCell ref="I11:N11"/>
    <mergeCell ref="B9:B10"/>
    <mergeCell ref="C9:G9"/>
    <mergeCell ref="J9:K9"/>
    <mergeCell ref="C10:G10"/>
    <mergeCell ref="J10:K10"/>
    <mergeCell ref="B77:N77"/>
    <mergeCell ref="B12:H12"/>
    <mergeCell ref="I12:N12"/>
    <mergeCell ref="B13:B14"/>
    <mergeCell ref="C13:F13"/>
    <mergeCell ref="G13:G14"/>
    <mergeCell ref="H13:H14"/>
    <mergeCell ref="I13:J13"/>
    <mergeCell ref="K13:K14"/>
    <mergeCell ref="M13:M14"/>
    <mergeCell ref="N13:N14"/>
    <mergeCell ref="C70:N70"/>
    <mergeCell ref="B73:N76"/>
    <mergeCell ref="C27:N27"/>
    <mergeCell ref="C64:N64"/>
    <mergeCell ref="C15:N15"/>
    <mergeCell ref="C38:N38"/>
    <mergeCell ref="C42:N42"/>
    <mergeCell ref="C35:N35"/>
    <mergeCell ref="C43:N43"/>
    <mergeCell ref="C52:N52"/>
    <mergeCell ref="H36:H37"/>
    <mergeCell ref="I36:J36"/>
    <mergeCell ref="I37:J37"/>
  </mergeCells>
  <phoneticPr fontId="7" type="noConversion"/>
  <pageMargins left="0.59055118110236227" right="0.51181102362204722" top="0.35433070866141736" bottom="0.35433070866141736" header="0.31496062992125984" footer="0.31496062992125984"/>
  <pageSetup scale="47" orientation="landscape" r:id="rId1"/>
  <headerFooter>
    <oddFooter>&amp;L&amp;"-,Negrita"&amp;8Elaboró: Oficina de Control Interno -OCI UAERMV&amp;R&amp;"-,Negrita"&amp;8&amp;P/&amp;N
&amp;D
Plan Anual de Auditoría 2019</oddFooter>
  </headerFooter>
  <rowBreaks count="5" manualBreakCount="5">
    <brk id="37" min="1" max="13" man="1"/>
    <brk id="48" min="1" max="13" man="1"/>
    <brk id="60" min="1" max="13" man="1"/>
    <brk id="69" min="1" max="13" man="1"/>
    <brk id="76" min="1"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D10"/>
  <sheetViews>
    <sheetView view="pageBreakPreview" zoomScale="85" zoomScaleNormal="62" zoomScaleSheetLayoutView="85" zoomScalePageLayoutView="85" workbookViewId="0">
      <selection activeCell="G7" sqref="G7"/>
    </sheetView>
  </sheetViews>
  <sheetFormatPr baseColWidth="10" defaultColWidth="11.42578125" defaultRowHeight="14.25" x14ac:dyDescent="0.2"/>
  <cols>
    <col min="1" max="1" width="2.28515625" style="4" customWidth="1"/>
    <col min="2" max="2" width="31.28515625" style="4" customWidth="1"/>
    <col min="3" max="3" width="18.140625" style="4" customWidth="1"/>
    <col min="4" max="4" width="2.7109375" style="4" customWidth="1"/>
    <col min="5" max="16384" width="11.42578125" style="4"/>
  </cols>
  <sheetData>
    <row r="1" spans="2:4" ht="15" x14ac:dyDescent="0.25">
      <c r="B1" s="25" t="s">
        <v>84</v>
      </c>
      <c r="C1" s="25" t="s">
        <v>85</v>
      </c>
    </row>
    <row r="2" spans="2:4" ht="28.5" x14ac:dyDescent="0.2">
      <c r="B2" s="2" t="s">
        <v>56</v>
      </c>
      <c r="C2" s="24" t="s">
        <v>83</v>
      </c>
      <c r="D2" s="23"/>
    </row>
    <row r="3" spans="2:4" s="13" customFormat="1" ht="67.5" customHeight="1" x14ac:dyDescent="0.2">
      <c r="B3" s="2" t="s">
        <v>57</v>
      </c>
      <c r="C3" s="9">
        <v>43647</v>
      </c>
    </row>
    <row r="4" spans="2:4" ht="28.5" x14ac:dyDescent="0.2">
      <c r="B4" s="14" t="s">
        <v>58</v>
      </c>
      <c r="C4" s="9">
        <v>43678</v>
      </c>
    </row>
    <row r="5" spans="2:4" x14ac:dyDescent="0.2">
      <c r="B5" s="2" t="s">
        <v>59</v>
      </c>
      <c r="C5" s="15">
        <v>43678</v>
      </c>
    </row>
    <row r="6" spans="2:4" x14ac:dyDescent="0.2">
      <c r="B6" s="2" t="s">
        <v>61</v>
      </c>
      <c r="C6" s="9">
        <v>43709</v>
      </c>
    </row>
    <row r="7" spans="2:4" ht="28.5" x14ac:dyDescent="0.2">
      <c r="B7" s="2" t="s">
        <v>79</v>
      </c>
      <c r="C7" s="9">
        <v>43617</v>
      </c>
    </row>
    <row r="8" spans="2:4" ht="42.75" x14ac:dyDescent="0.2">
      <c r="B8" s="2" t="s">
        <v>80</v>
      </c>
      <c r="C8" s="9">
        <v>43678</v>
      </c>
    </row>
    <row r="9" spans="2:4" x14ac:dyDescent="0.2">
      <c r="B9" s="2" t="s">
        <v>81</v>
      </c>
      <c r="C9" s="9">
        <v>43678</v>
      </c>
    </row>
    <row r="10" spans="2:4" ht="36.75" customHeight="1" x14ac:dyDescent="0.2">
      <c r="B10" s="2" t="s">
        <v>82</v>
      </c>
      <c r="C10" s="15">
        <v>43678</v>
      </c>
    </row>
  </sheetData>
  <pageMargins left="0.59055118110236227" right="0.51181102362204722" top="0.35433070866141736" bottom="0.35433070866141736" header="0.31496062992125984" footer="0.31496062992125984"/>
  <pageSetup scale="58" orientation="landscape" r:id="rId1"/>
  <headerFooter>
    <oddFooter>&amp;L&amp;"-,Negrita"&amp;8Elaboró: Oficina de Control Interno -OCI UAERMV&amp;R&amp;"-,Negrita"&amp;8&amp;P/&amp;N
&amp;D
Plan Anual de Auditoría 2019</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4DD9F090486EC40AE19B4D155EA74C5" ma:contentTypeVersion="13" ma:contentTypeDescription="Crear nuevo documento." ma:contentTypeScope="" ma:versionID="ad8fcf33e22d24cccfc375fb94ead1f1">
  <xsd:schema xmlns:xsd="http://www.w3.org/2001/XMLSchema" xmlns:xs="http://www.w3.org/2001/XMLSchema" xmlns:p="http://schemas.microsoft.com/office/2006/metadata/properties" xmlns:ns3="7a094bdd-a36f-422c-aad8-60d4e7e2607b" xmlns:ns4="1d5d787f-d619-4ed2-ae72-20f7b97ca2d2" targetNamespace="http://schemas.microsoft.com/office/2006/metadata/properties" ma:root="true" ma:fieldsID="5a263067bd553a074709d11037c5c14d" ns3:_="" ns4:_="">
    <xsd:import namespace="7a094bdd-a36f-422c-aad8-60d4e7e2607b"/>
    <xsd:import namespace="1d5d787f-d619-4ed2-ae72-20f7b97ca2d2"/>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Location" minOccurs="0"/>
                <xsd:element ref="ns3:MediaServiceGenerationTime" minOccurs="0"/>
                <xsd:element ref="ns3:MediaServiceEventHashCode" minOccurs="0"/>
                <xsd:element ref="ns3:MediaServiceAutoTags" minOccurs="0"/>
                <xsd:element ref="ns3:MediaServiceOCR"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094bdd-a36f-422c-aad8-60d4e7e2607b"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Location" ma:index="11" nillable="true" ma:displayName="Location" ma:internalName="MediaServiceLocatio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d5d787f-d619-4ed2-ae72-20f7b97ca2d2"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SharingHintHash" ma:index="20"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8DCC93-B229-4621-9EDD-54E032889682}">
  <ds:schemaRefs>
    <ds:schemaRef ds:uri="http://schemas.microsoft.com/sharepoint/v3/contenttype/forms"/>
  </ds:schemaRefs>
</ds:datastoreItem>
</file>

<file path=customXml/itemProps2.xml><?xml version="1.0" encoding="utf-8"?>
<ds:datastoreItem xmlns:ds="http://schemas.openxmlformats.org/officeDocument/2006/customXml" ds:itemID="{348D9EF3-7E7D-4043-BD18-7772F77A49DB}">
  <ds:schemaRefs>
    <ds:schemaRef ds:uri="http://www.w3.org/XML/1998/namespace"/>
    <ds:schemaRef ds:uri="http://purl.org/dc/terms/"/>
    <ds:schemaRef ds:uri="http://schemas.microsoft.com/office/2006/documentManagement/types"/>
    <ds:schemaRef ds:uri="http://schemas.microsoft.com/office/infopath/2007/PartnerControls"/>
    <ds:schemaRef ds:uri="http://purl.org/dc/elements/1.1/"/>
    <ds:schemaRef ds:uri="http://purl.org/dc/dcmitype/"/>
    <ds:schemaRef ds:uri="http://schemas.openxmlformats.org/package/2006/metadata/core-properties"/>
    <ds:schemaRef ds:uri="1d5d787f-d619-4ed2-ae72-20f7b97ca2d2"/>
    <ds:schemaRef ds:uri="7a094bdd-a36f-422c-aad8-60d4e7e2607b"/>
    <ds:schemaRef ds:uri="http://schemas.microsoft.com/office/2006/metadata/properties"/>
  </ds:schemaRefs>
</ds:datastoreItem>
</file>

<file path=customXml/itemProps3.xml><?xml version="1.0" encoding="utf-8"?>
<ds:datastoreItem xmlns:ds="http://schemas.openxmlformats.org/officeDocument/2006/customXml" ds:itemID="{7B147967-0845-4DE6-86B3-D78D084A4F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094bdd-a36f-422c-aad8-60d4e7e2607b"/>
    <ds:schemaRef ds:uri="1d5d787f-d619-4ed2-ae72-20f7b97ca2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PAA 2020 V1</vt:lpstr>
      <vt:lpstr>Hoja1 (2)</vt:lpstr>
      <vt:lpstr>'Hoja1 (2)'!Área_de_impresión</vt:lpstr>
      <vt:lpstr>'PAA 2020 V1'!Área_de_impresión</vt:lpstr>
      <vt:lpstr>'PAA 2020 V1'!Títulos_a_imprimir</vt:lpstr>
    </vt:vector>
  </TitlesOfParts>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rey</dc:creator>
  <cp:lastModifiedBy>German Hernando Agudelo Cely</cp:lastModifiedBy>
  <cp:revision/>
  <cp:lastPrinted>2020-02-17T21:17:17Z</cp:lastPrinted>
  <dcterms:created xsi:type="dcterms:W3CDTF">2018-01-09T13:53:32Z</dcterms:created>
  <dcterms:modified xsi:type="dcterms:W3CDTF">2020-06-03T14:06:15Z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0x010100C4DD9F090486EC40AE19B4D155EA74C5</vt:lpwstr>
  </property>
</Properties>
</file>