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C:\Users\christian.medina\Desktop\"/>
    </mc:Choice>
  </mc:AlternateContent>
  <xr:revisionPtr revIDLastSave="0" documentId="8_{E335CA62-FCA4-4A3B-A3A7-6640E0FD7641}" xr6:coauthVersionLast="45" xr6:coauthVersionMax="45" xr10:uidLastSave="{00000000-0000-0000-0000-000000000000}"/>
  <bookViews>
    <workbookView xWindow="-120" yWindow="-120" windowWidth="29040" windowHeight="15840" activeTab="1" xr2:uid="{00000000-000D-0000-FFFF-FFFF00000000}"/>
  </bookViews>
  <sheets>
    <sheet name="Instructivo-contacto" sheetId="4" r:id="rId1"/>
    <sheet name="Informe de Empalme ÁnimoLucro" sheetId="7" r:id="rId2"/>
  </sheets>
  <definedNames>
    <definedName name="_xlnm.Print_Area" localSheetId="1">'Informe de Empalme ÁnimoLucro'!$A$1:$L$144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0" i="7" l="1"/>
  <c r="G129" i="7" s="1"/>
  <c r="G75" i="7" l="1"/>
  <c r="F129" i="7" l="1"/>
  <c r="E129" i="7"/>
  <c r="F56" i="7"/>
  <c r="F62" i="7"/>
  <c r="E56" i="7"/>
  <c r="E62" i="7"/>
  <c r="D56" i="7"/>
  <c r="D62" i="7"/>
  <c r="D55" i="7"/>
  <c r="C56" i="7"/>
  <c r="C62" i="7"/>
  <c r="C55" i="7" s="1"/>
  <c r="B56" i="7"/>
  <c r="B55" i="7" s="1"/>
  <c r="B62" i="7"/>
  <c r="G62" i="7"/>
  <c r="G56" i="7"/>
  <c r="B75" i="7"/>
  <c r="D130" i="7"/>
  <c r="D129" i="7" s="1"/>
  <c r="C129" i="7"/>
  <c r="B129" i="7"/>
  <c r="I75" i="7"/>
  <c r="F75" i="7"/>
  <c r="E75" i="7"/>
  <c r="D75" i="7"/>
  <c r="C75" i="7"/>
  <c r="H62" i="7"/>
  <c r="H56" i="7"/>
  <c r="H55" i="7" s="1"/>
  <c r="E55" i="7" l="1"/>
  <c r="F55" i="7"/>
  <c r="G5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Dahiana Torres Ospina</author>
    <author>Liliana Patricia Lopez Ramirez</author>
    <author>Maria Elena Aguasaco Aguasaco</author>
  </authors>
  <commentList>
    <comment ref="A5" authorId="0" shapeId="0" xr:uid="{00000000-0006-0000-0100-000001000000}">
      <text>
        <r>
          <rPr>
            <sz val="11"/>
            <color indexed="81"/>
            <rFont val="Tahoma"/>
            <family val="2"/>
          </rPr>
          <t>La finalidad es informar a la nueva administración si la entidad territorial se encuentra en el marco de un Programa de Saneamiento Fiscal y Financiero o en un Acuerdo de Reestructuración de Pasivos, conforme a la Ley 550 de 1999. Para el efecto puede consultar como fuente de información el Marco Fiscal de Mediano Plazo y los informes contables de la entidad territorial, la ejecución presupuestal 2015 y las actas del Comité de Seguimiento y Evaluación.</t>
        </r>
        <r>
          <rPr>
            <sz val="10"/>
            <color indexed="81"/>
            <rFont val="Tahoma"/>
            <family val="2"/>
          </rPr>
          <t xml:space="preserve">
</t>
        </r>
        <r>
          <rPr>
            <sz val="9"/>
            <color indexed="81"/>
            <rFont val="Tahoma"/>
            <family val="2"/>
          </rPr>
          <t xml:space="preserve">
</t>
        </r>
      </text>
    </comment>
    <comment ref="A14" authorId="0" shapeId="0" xr:uid="{00000000-0006-0000-0100-000002000000}">
      <text>
        <r>
          <rPr>
            <sz val="11"/>
            <color indexed="81"/>
            <rFont val="Tahoma"/>
            <family val="2"/>
          </rPr>
          <t xml:space="preserve">
El propósito es presentar  el consolidado de los pasivos exigibles y las contingencias. Así mismo la información sobre la existencia del Fondo de Contingencias y los recursos existentes en dicho fondo.Para el efecto puede consultar como fuente de información el Marco Fiscal de Mediano Plazo y los informes contables de la entidad territorial.</t>
        </r>
        <r>
          <rPr>
            <b/>
            <sz val="11"/>
            <color indexed="81"/>
            <rFont val="Tahoma"/>
            <family val="2"/>
          </rPr>
          <t xml:space="preserve">
</t>
        </r>
      </text>
    </comment>
    <comment ref="A23" authorId="0" shapeId="0" xr:uid="{00000000-0006-0000-0100-000003000000}">
      <text>
        <r>
          <rPr>
            <sz val="11"/>
            <color indexed="81"/>
            <rFont val="Tahoma"/>
            <family val="2"/>
          </rPr>
          <t xml:space="preserve"> 
Ahorro Fonpet
La finalidad es presentar la información correspondiente al pasivo pensional de la entidad territorial y al monto de los recursos ahorrados en el Fonpet.Para el efecto puede consultar como fuente de información el Marco Fiscal de Mediano Plazo y los informes contables de la entidad territorial.</t>
        </r>
        <r>
          <rPr>
            <b/>
            <sz val="11"/>
            <color indexed="81"/>
            <rFont val="Tahoma"/>
            <family val="2"/>
          </rPr>
          <t xml:space="preserve">
</t>
        </r>
      </text>
    </comment>
    <comment ref="A37" authorId="0" shapeId="0" xr:uid="{00000000-0006-0000-0100-000004000000}">
      <text>
        <r>
          <rPr>
            <sz val="10"/>
            <color indexed="81"/>
            <rFont val="Tahoma"/>
            <family val="2"/>
          </rPr>
          <t>El objetivo es presentar el monto consolidado a 2019 de los pagos que se deben realizar por sentencias y conciliaciones, la programación y ejecución de los pagos correspondientes para la presente vigencia, y las apropiaciones requeridas para los próximos cuatro años para atender estas obligaciones.Para el efecto puede consultar como fuente de información  los reportes de ejecución presupuestal presentados en el Formulario Único Territorial, la ejecución presupuestal de la presente vigencia y el Marco Fiscal de Mediano Plazo. Es importante registrar los aspectos relevantes sobre las sentencias y conciliaciones y sus fuentes de financiamiento.</t>
        </r>
      </text>
    </comment>
    <comment ref="A51" authorId="0" shapeId="0" xr:uid="{00000000-0006-0000-0100-000005000000}">
      <text>
        <r>
          <rPr>
            <sz val="11"/>
            <color indexed="81"/>
            <rFont val="Tahoma"/>
            <family val="2"/>
          </rPr>
          <t xml:space="preserve">El propósito es presentar de manera desagregada el comportamiento del recaudo de los ingresos en cada vigencia fiscal desde el 2016 a la fecha.
Para el efecto puede consultar como fuente de información  los reportes de ejecución presupuestal presentados en el Formulario Único Territorial y la ejecución presupuestal de la presente vigencia.
</t>
        </r>
      </text>
    </comment>
    <comment ref="A52" authorId="0" shapeId="0" xr:uid="{00000000-0006-0000-0100-000006000000}">
      <text>
        <r>
          <rPr>
            <sz val="11"/>
            <color indexed="81"/>
            <rFont val="Tahoma"/>
            <family val="2"/>
          </rPr>
          <t xml:space="preserve">Es importante relacionar en el informe los aspectos relevantes que expliquen el comportamiento de los ingresos, según los conceptos planteados (ingresos corrientes, tributarios, no tributarios, SGP, recursos de capital, cofinanciación y regalías)  durante el periodo, y las políticas y estrategias generales adoptadas para mejorar su recaudo y los resultados obtenidos.
</t>
        </r>
      </text>
    </comment>
    <comment ref="G54" authorId="1" shapeId="0" xr:uid="{00000000-0006-0000-0100-000007000000}">
      <text>
        <r>
          <rPr>
            <b/>
            <sz val="9"/>
            <color indexed="81"/>
            <rFont val="Tahoma"/>
            <family val="2"/>
          </rPr>
          <t>Liliana Patricia Lopez Ramirez:</t>
        </r>
        <r>
          <rPr>
            <sz val="9"/>
            <color indexed="81"/>
            <rFont val="Tahoma"/>
            <family val="2"/>
          </rPr>
          <t xml:space="preserve">
</t>
        </r>
        <r>
          <rPr>
            <b/>
            <sz val="11"/>
            <color indexed="81"/>
            <rFont val="Tahoma"/>
            <family val="2"/>
          </rPr>
          <t>INGRESOS A MAYO 31</t>
        </r>
      </text>
    </comment>
    <comment ref="I74" authorId="1" shapeId="0" xr:uid="{00000000-0006-0000-0100-000008000000}">
      <text>
        <r>
          <rPr>
            <b/>
            <sz val="9"/>
            <color indexed="81"/>
            <rFont val="Tahoma"/>
            <family val="2"/>
          </rPr>
          <t>Liliana Patricia Lopez Ramirez:</t>
        </r>
        <r>
          <rPr>
            <sz val="9"/>
            <color indexed="81"/>
            <rFont val="Tahoma"/>
            <family val="2"/>
          </rPr>
          <t xml:space="preserve">
</t>
        </r>
        <r>
          <rPr>
            <b/>
            <sz val="11"/>
            <color indexed="81"/>
            <rFont val="Tahoma"/>
            <family val="2"/>
          </rPr>
          <t>COMPROMISOS A JUNIO 25</t>
        </r>
      </text>
    </comment>
    <comment ref="A83" authorId="0" shapeId="0" xr:uid="{00000000-0006-0000-0100-000009000000}">
      <text>
        <r>
          <rPr>
            <sz val="9"/>
            <color indexed="81"/>
            <rFont val="Tahoma"/>
            <family val="2"/>
          </rPr>
          <t xml:space="preserve">“El Balance general es un estado contable básico que presenta en forma clasificada, resumida y consistente, la situación financiera, económica, social y ambiental de la entidad contable pública, expresada en unidades monetarias, a una fecha determinada y revela la totalidad de sus bienes, derechos, obligaciones y la situación del patrimonio.” </t>
        </r>
        <r>
          <rPr>
            <b/>
            <sz val="9"/>
            <color indexed="81"/>
            <rFont val="Tahoma"/>
            <family val="2"/>
          </rPr>
          <t xml:space="preserve">
</t>
        </r>
      </text>
    </comment>
    <comment ref="A91" authorId="0" shapeId="0" xr:uid="{00000000-0006-0000-0100-00000A000000}">
      <text>
        <r>
          <rPr>
            <sz val="9"/>
            <color indexed="81"/>
            <rFont val="Tahoma"/>
            <family val="2"/>
          </rPr>
          <t>Para efectos de ejercicio del empalme se considera pertinente presentar el balance general de la presente vigencia, con corte al 31 de octubre, para tener una visión clara de la gestión de la actual administración.</t>
        </r>
        <r>
          <rPr>
            <b/>
            <sz val="9"/>
            <color indexed="81"/>
            <rFont val="Tahoma"/>
            <family val="2"/>
          </rPr>
          <t xml:space="preserve">
</t>
        </r>
      </text>
    </comment>
    <comment ref="C98" authorId="0" shapeId="0" xr:uid="{00000000-0006-0000-0100-00000B000000}">
      <text>
        <r>
          <rPr>
            <sz val="9"/>
            <color indexed="81"/>
            <rFont val="Tahoma"/>
            <family val="2"/>
          </rPr>
          <t xml:space="preserve">Estado de la actividad económica, financiera, social y ambiental definido como el “estado contable básico que revela el resultado de la actividad financiera, económica, social y ambiental de la entidad contable pública, con base en el flujo de recursos generados y consumidos en cumplimiento de las funciones de cometido estatal, expresado en términos monetarios, durante un período determinado.
</t>
        </r>
      </text>
    </comment>
    <comment ref="A107" authorId="0" shapeId="0" xr:uid="{00000000-0006-0000-0100-00000C000000}">
      <text>
        <r>
          <rPr>
            <sz val="9"/>
            <color indexed="81"/>
            <rFont val="Tahoma"/>
            <family val="2"/>
          </rPr>
          <t xml:space="preserve">Para efectos de ejercicio del empalme se considera pertinente presentar el Estado de la actividad económica, financiera, social y ambiental de la presente vigencia, para tener una visión clara de la gestión de la actual administración.Para tener una mayor comprensión de este informe es importante presentar las notas a los estados financieros.
</t>
        </r>
      </text>
    </comment>
    <comment ref="A115" authorId="0" shapeId="0" xr:uid="{00000000-0006-0000-0100-00000D000000}">
      <text>
        <r>
          <rPr>
            <sz val="10"/>
            <color indexed="81"/>
            <rFont val="Tahoma"/>
            <family val="2"/>
          </rPr>
          <t>El Estado de cambios en el patrimonio es “el estado contable básico que revela en forma detallada y clasificada las variaciones de las cuentas del Patrimonio de la entidad contable pública, de un período determinado a otro.” Para tener una mayor comprensión de este informe es importante presentar las notas a los estados financieros.</t>
        </r>
        <r>
          <rPr>
            <sz val="9"/>
            <color indexed="81"/>
            <rFont val="Tahoma"/>
            <family val="2"/>
          </rPr>
          <t xml:space="preserve">
</t>
        </r>
      </text>
    </comment>
    <comment ref="A126" authorId="0" shapeId="0" xr:uid="{00000000-0006-0000-0100-00000E000000}">
      <text>
        <r>
          <rPr>
            <sz val="11"/>
            <color indexed="81"/>
            <rFont val="Tahoma"/>
            <family val="2"/>
          </rPr>
          <t xml:space="preserve">La finalidad es presentar los montos consolidados por ejecutar correspondientes a las reservas, cuentas por pagar y vigencias expiradas, a la fecha de corte del informe. Para el efecto puede consultar como fuente de información  los reportes de ejecución presupuestal presentados en el Formulario Único Territorial y la ejecución presupuestal de la presente vigencia.
</t>
        </r>
      </text>
    </comment>
    <comment ref="G130" authorId="2" shapeId="0" xr:uid="{00000000-0006-0000-0100-00000F000000}">
      <text>
        <r>
          <rPr>
            <b/>
            <sz val="9"/>
            <color indexed="81"/>
            <rFont val="Tahoma"/>
            <charset val="1"/>
          </rPr>
          <t>Maria Elena Aguasaco Aguasaco:</t>
        </r>
        <r>
          <rPr>
            <sz val="9"/>
            <color indexed="81"/>
            <rFont val="Tahoma"/>
            <charset val="1"/>
          </rPr>
          <t xml:space="preserve">
350 aportes patronales
500 cesantias
80. interes
30 servicios publicos</t>
        </r>
      </text>
    </comment>
    <comment ref="A136" authorId="0" shapeId="0" xr:uid="{00000000-0006-0000-0100-000010000000}">
      <text>
        <r>
          <rPr>
            <sz val="11"/>
            <color indexed="81"/>
            <rFont val="Tahoma"/>
            <family val="2"/>
          </rPr>
          <t xml:space="preserve">El objetivo es presentar  el monto total de  la deuda pública de la entidad territorial a la fecha y la estimación de los recursos requeridos para atender su pago. 
Para el efecto puede consultar como fuente de información  los reportes de ejecución presupuestal presentados en el Formulario Único Territorial, la ejecución presupuestal de la presente vigencia y el Marco Fiscal de Mediano Plazo.
</t>
        </r>
        <r>
          <rPr>
            <b/>
            <sz val="9"/>
            <color indexed="81"/>
            <rFont val="Tahoma"/>
            <family val="2"/>
          </rPr>
          <t xml:space="preserve">
</t>
        </r>
      </text>
    </comment>
  </commentList>
</comments>
</file>

<file path=xl/sharedStrings.xml><?xml version="1.0" encoding="utf-8"?>
<sst xmlns="http://schemas.openxmlformats.org/spreadsheetml/2006/main" count="186" uniqueCount="142">
  <si>
    <t xml:space="preserve"> INSTRUCTIVO PARA SISTEMA FINANCIERO</t>
  </si>
  <si>
    <t xml:space="preserve">Nota 2. La información que se consigne en estos formatos debe venir acompañada de los Estados Financieros </t>
  </si>
  <si>
    <t>anexos.</t>
  </si>
  <si>
    <t>CANAL DE CONTACTO:</t>
  </si>
  <si>
    <t>Javier Esteban Martínez</t>
  </si>
  <si>
    <t>Asesor Secretaría General</t>
  </si>
  <si>
    <t>jemartinez@alcaldiabogota.gov.co</t>
  </si>
  <si>
    <t>1. ANTECEDENTES</t>
  </si>
  <si>
    <t>Haga una breve descripción de la situación actual de la entidad, respecto a los principales hechos relevantes durante la vigencia de gobierno saliente, en temas fiscales y financieros,  ley 550, aplicación de medidas preventivas y correctivas en materia del decreto 08, recursos ahorros Fonpet, teniendo en cuenta la siguiente información:</t>
  </si>
  <si>
    <t>a. Programa de Saneamiento Fiscal y Financiero - Ley 617 de 2000 / Acuerdos de Reestructuración de Pasivos - Ley 550 de 1999</t>
  </si>
  <si>
    <t>Concepto</t>
  </si>
  <si>
    <t xml:space="preserve"> Aplica</t>
  </si>
  <si>
    <t xml:space="preserve">Monto  Total Inicial obligaciones / acreencias </t>
  </si>
  <si>
    <t>Saldo de obligaciones a junio 30 de 2019</t>
  </si>
  <si>
    <t>Saldo de obligaciones proyectado a diciembre 31 de 2019</t>
  </si>
  <si>
    <t>Término de duración del programa o acuerdo en años</t>
  </si>
  <si>
    <t>Ultimo año Vigencia del Acuerdo o programa</t>
  </si>
  <si>
    <t>¿Se está dando cumplimiento a los compromisos adquiridos?</t>
  </si>
  <si>
    <t>¿Utiliza recursos de transferencias nacionales para financiar el acuerdo?</t>
  </si>
  <si>
    <t xml:space="preserve">   SI / NO</t>
  </si>
  <si>
    <t>Si</t>
  </si>
  <si>
    <t>No</t>
  </si>
  <si>
    <t>1.       Programa de Saneamiento Fiscal y Financiero</t>
  </si>
  <si>
    <t>NO</t>
  </si>
  <si>
    <t>2.       Acuerdo de Reestructuración de Pasivos</t>
  </si>
  <si>
    <t>Fuente de revisión: MFMP, ejecución presupuestal 2015 y actas del Comité de Seguimiento y Evaluación</t>
  </si>
  <si>
    <t>Es importante registrar los aspectos relevantes sobre los detalles y contenidos del Programa de Saneamiento Fiscal y Financiero o del Acuerdo de Reestructuración de Pasivos, según sea el caso, tales como el  monto de las obligaciones / acreencias, el tiempo de ejecución, fecha de inicio y fecha  prevista para la terminación, los acreedores más significativos, el estado de avance del cumplimiento y las actas del Comité de Seguimiento y Evaluación del mismo.</t>
  </si>
  <si>
    <t>b. Pasivos exigibles y Contingencias – Fondo de contingencia</t>
  </si>
  <si>
    <t>Miles de pesos</t>
  </si>
  <si>
    <t>Monto total  de los pasivos exigibles y contingencias proyectados a 31 de diciembre de 2019</t>
  </si>
  <si>
    <t>Recursos disponibles en el Fondo de contingencia</t>
  </si>
  <si>
    <t>1. Pasivos exigibles y contingencias</t>
  </si>
  <si>
    <t>1.2.  Pasivos exigibles</t>
  </si>
  <si>
    <t>1.3.  Contingencias</t>
  </si>
  <si>
    <t>Fuente de revisión: MFMP, informes contables entidad territorial.</t>
  </si>
  <si>
    <t>Explicar aspectos relevantes sobre el monto de los pasivos exigibles y contingencias, explicando de manera desagregada su composición y los recursos de que dispone la entidad en el respectivo fondo para atenderlos.</t>
  </si>
  <si>
    <t>c. Pasivos pensionales</t>
  </si>
  <si>
    <t>Cumplió con la provisión del 125% de ahorro pensional?</t>
  </si>
  <si>
    <t>SI</t>
  </si>
  <si>
    <t>% provisionado a la fecha</t>
  </si>
  <si>
    <t>A junio 30 de 2019</t>
  </si>
  <si>
    <t>Proyectados a 31 de diciembre de 2019</t>
  </si>
  <si>
    <t>Monto total de los pasivos pensionales a junio 30 de 2019 (Miles de pesos)</t>
  </si>
  <si>
    <t>Monto total de los pasivos pensionales proyectados a diciembre 31 de 2019 (Miles de pesos)</t>
  </si>
  <si>
    <t>Recursos ahorrados en el Fonpet (Miles de pesos)</t>
  </si>
  <si>
    <t>1. Pasivos Pensional</t>
  </si>
  <si>
    <t>En este campo se deben registrar los aspectos relevantes sobre el pasivo pensional de la entidad territorial y su ahorro en el Fonpet.</t>
  </si>
  <si>
    <t>d. Saldo de la deuda a la fecha 30 de junio de 2019:</t>
  </si>
  <si>
    <t xml:space="preserve">e. Pago de sentencias y conciliaciones </t>
  </si>
  <si>
    <t>Concepto/Vigencia</t>
  </si>
  <si>
    <t>2019 Apropiado</t>
  </si>
  <si>
    <t>2020 Estimado</t>
  </si>
  <si>
    <t>1. Sentencias y conciliaciones</t>
  </si>
  <si>
    <t>1.1. Sentencias</t>
  </si>
  <si>
    <t>1.2. Conciliaciones</t>
  </si>
  <si>
    <t>Fuente: Ejecución presupuestal 2019 y MFMP</t>
  </si>
  <si>
    <t>Es importante registrar los aspectos relevantes sobre las sentencias y conciliaciones y sus fuentes de financiamiento.</t>
  </si>
  <si>
    <t>2. DIAGNOSTICO FINANCIERO</t>
  </si>
  <si>
    <t>a.  Ingresos del anterior cuatrienio y las cuatro últimas vigencias.</t>
  </si>
  <si>
    <t>Recaudo efectivo (Miles de pesos)</t>
  </si>
  <si>
    <t>2012-2015</t>
  </si>
  <si>
    <t>2019 
Presupuesto definitivo</t>
  </si>
  <si>
    <t>2019 _x000D_
(proyectado a diciembre 31)</t>
  </si>
  <si>
    <t>1. Ingresos totales</t>
  </si>
  <si>
    <t>1.1. Ingresos corrientes</t>
  </si>
  <si>
    <t>1.1.1. Tributarios</t>
  </si>
  <si>
    <t>1.1.2. No tributarios</t>
  </si>
  <si>
    <t>1.1.3. Transferencias Nación</t>
  </si>
  <si>
    <t>1.1.4. Transferencias Distrito</t>
  </si>
  <si>
    <t xml:space="preserve">Otros ingresos </t>
  </si>
  <si>
    <t>1.2. Ingresos de Capital</t>
  </si>
  <si>
    <t>Cofinanciación</t>
  </si>
  <si>
    <t>Superavit fiscal</t>
  </si>
  <si>
    <t>Rendimientos financieros</t>
  </si>
  <si>
    <t>Crédito</t>
  </si>
  <si>
    <t>Administración central</t>
  </si>
  <si>
    <t>Fuente: FUT y ejecución presupuestal 2019.</t>
  </si>
  <si>
    <t>c. Ejecución de gastos del anterior cuatrienio y las cuatro últimas vigencias.</t>
  </si>
  <si>
    <t>Momento presupuestal compromisos (Miles de pesos)</t>
  </si>
  <si>
    <t>1. Gastos totales</t>
  </si>
  <si>
    <t>1.1. Funcionamiento</t>
  </si>
  <si>
    <t>1.2. Servicio de la Deuda</t>
  </si>
  <si>
    <t>1.3. Inversión</t>
  </si>
  <si>
    <t>Fuente: FUT y ejecución presupuestal 2015.</t>
  </si>
  <si>
    <t>Relacionar en el informe los aspectos relevantes que expliquen el comportamiento de la ejecución de gastos, según los conceptos planteados (funcionamiento, deuda e inversión)  durante el periodo, y las políticas y estrategias generales adoptadas para mejorar su eficiencia y los resultados obtenidos.</t>
  </si>
  <si>
    <t xml:space="preserve">e. Balance General comparativo </t>
  </si>
  <si>
    <t>Activo</t>
  </si>
  <si>
    <t>Pasivo</t>
  </si>
  <si>
    <t>Patrimonio</t>
  </si>
  <si>
    <t>Vigencia (Corte a 31 de diciembre)</t>
  </si>
  <si>
    <t xml:space="preserve">Valor </t>
  </si>
  <si>
    <t>Fuente: Contabilidad y Contaduría General de la Nación</t>
  </si>
  <si>
    <t>f.  Balance General 2019</t>
  </si>
  <si>
    <t>Corte junio 30 de 2019</t>
  </si>
  <si>
    <t>Proyectado a diciembre 31 de 2019</t>
  </si>
  <si>
    <t xml:space="preserve">g. Estado de la actividad económica, financiera, social y ambiental comparativo </t>
  </si>
  <si>
    <t>Ingresos</t>
  </si>
  <si>
    <t>Gastos y Costos</t>
  </si>
  <si>
    <t>Resultado</t>
  </si>
  <si>
    <t>Valor</t>
  </si>
  <si>
    <t xml:space="preserve">Para efectos de ejercicio del empalme se considera pertinente presentar el Estado de la actividad económica, financiera, social y ambiental comparativo  para tener una visión clara de la gestión de la actual administración.                                                                                                                                                                                                                                                                                                                                                                                                        Con el fin de una mayor comprensión de este balance comparativo es importante presentar las notas a los estados financieros.
</t>
  </si>
  <si>
    <t>h. Estado de la actividad económica, financiera, social y ambiental 2019</t>
  </si>
  <si>
    <t>Gastos y costos</t>
  </si>
  <si>
    <r>
      <rPr>
        <b/>
        <u/>
        <sz val="11"/>
        <color indexed="8"/>
        <rFont val="Calibri"/>
        <family val="2"/>
      </rPr>
      <t>Proyectado</t>
    </r>
    <r>
      <rPr>
        <b/>
        <sz val="11"/>
        <color indexed="8"/>
        <rFont val="Calibri"/>
        <family val="2"/>
      </rPr>
      <t xml:space="preserve"> a diciembre 31 de 2019</t>
    </r>
  </si>
  <si>
    <t xml:space="preserve">Para tener una mayor comprensión de este informe es importante presentar las notas a los estados financieros.
</t>
  </si>
  <si>
    <t>i. Estado de cambios en el patrimonio 2019</t>
  </si>
  <si>
    <t>A diciembre 31 de 2018</t>
  </si>
  <si>
    <t>1. Saldo del patrimonio</t>
  </si>
  <si>
    <t>2. Variaciones patrimoniales</t>
  </si>
  <si>
    <t xml:space="preserve">     2.1. Incrementos</t>
  </si>
  <si>
    <t xml:space="preserve">     2.2. Disminuciones</t>
  </si>
  <si>
    <t xml:space="preserve">     2.3. Partidas sin variación</t>
  </si>
  <si>
    <t xml:space="preserve">j. Reservas, cuentas por pagar </t>
  </si>
  <si>
    <t>Reservas 2018</t>
  </si>
  <si>
    <t>Ejecución de reservas proyectado a diciembre 31 de 2019</t>
  </si>
  <si>
    <t>Cuentas x pagar 2018</t>
  </si>
  <si>
    <t>Cuentas x pagar _x000D_
a junio 30 de 2019</t>
  </si>
  <si>
    <t>Cuentas x pagar _x000D_
proyectado a diciembre 31 de 2019</t>
  </si>
  <si>
    <t>1. Total</t>
  </si>
  <si>
    <t>1.2. Inversión</t>
  </si>
  <si>
    <t>Fuente: FUT y ejecución presupuestal de 2015.</t>
  </si>
  <si>
    <t>Es importante registrar los aspectos relevantes sobre las reservas de 2014 y cuentas por pagar.</t>
  </si>
  <si>
    <t>k. Servicio de la Deuda.</t>
  </si>
  <si>
    <t>2018 Apropiado</t>
  </si>
  <si>
    <t>2019 Ejecutado _x000D_
a junio 30</t>
  </si>
  <si>
    <t>2019 proyección de ejecución_x000D_
a diciembre 31</t>
  </si>
  <si>
    <t>2020
Pagos estimados para la vigencia</t>
  </si>
  <si>
    <t>2021
Pagos estimados para la vigencia</t>
  </si>
  <si>
    <t>2022
Pagos estimados para la vigencia</t>
  </si>
  <si>
    <t>2023
Pagos estimados para la vigencia</t>
  </si>
  <si>
    <t>1.1.  Capital</t>
  </si>
  <si>
    <t>1.2.  Intereses y gastos operativos</t>
  </si>
  <si>
    <t>Fuente: MFMP y ejecución presupuestal 2019.</t>
  </si>
  <si>
    <t>Es importante registrar los aspectos relevantes sobre la administración de la deuda pública y sus fuentes de financiamiento. Adicionalmente se debe consignar la información de los desembolsos que se encuentren pendiente y un análisis sobre la capacidad de endeudamiento con corte a la fecha de elaboración del informe.</t>
  </si>
  <si>
    <t xml:space="preserve"> </t>
  </si>
  <si>
    <t>Monto total  de los pasivos exigibles y contingencias a septiembre 30 de 2019</t>
  </si>
  <si>
    <t>2019 
(a septiembre 30)</t>
  </si>
  <si>
    <t>Compromisos 2019 _x000D_
(corte 30 de septiembre)</t>
  </si>
  <si>
    <t>Compromisos 2019 _x000D_
(proyectado a 31 de diciembre)</t>
  </si>
  <si>
    <t>A septiembre 30 de 2019</t>
  </si>
  <si>
    <t>Ejecución de reservas _x000D_
a septiembre 30 de 2019</t>
  </si>
  <si>
    <t>Anexo 4. Gestión Presupuestal y Eficiencia del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</si>
</sst>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_(&quot;$&quot;\ * #,##0_);_(&quot;$&quot;\ * \(#,##0\);_(&quot;$&quot;\ * &quot;-&quot;_);_(@_)"/>
    <numFmt numFmtId="167" formatCode="_(&quot;$&quot;\ * #,##0.00_);_(&quot;$&quot;\ * \(#,##0.00\);_(&quot;$&quot;\ * &quot;-&quot;??_);_(@_)"/>
    <numFmt numFmtId="168" formatCode="0.000%"/>
    <numFmt numFmtId="169" formatCode="0.0%"/>
    <numFmt numFmtId="170" formatCode="_(* #,##0_);_(* \(#,##0\);_(* &quot;-&quot;??_);_(@_)"/>
  </numFmts>
  <fonts count="28" x14ac:knownFonts="1">
    <font>
      <sz val="11"/>
      <color theme="1"/>
      <name val="Calibri"/>
      <family val="2"/>
      <scheme val="minor"/>
    </font>
    <font>
      <sz val="9"/>
      <color indexed="81"/>
      <name val="Tahoma"/>
      <family val="2"/>
    </font>
    <font>
      <b/>
      <sz val="9"/>
      <color indexed="81"/>
      <name val="Tahoma"/>
      <family val="2"/>
    </font>
    <font>
      <sz val="11"/>
      <color indexed="81"/>
      <name val="Tahoma"/>
      <family val="2"/>
    </font>
    <font>
      <b/>
      <sz val="11"/>
      <color indexed="81"/>
      <name val="Tahoma"/>
      <family val="2"/>
    </font>
    <font>
      <sz val="10"/>
      <color indexed="81"/>
      <name val="Tahoma"/>
      <family val="2"/>
    </font>
    <font>
      <b/>
      <sz val="12"/>
      <name val="Arial Narrow"/>
      <family val="2"/>
    </font>
    <font>
      <b/>
      <sz val="11"/>
      <color indexed="8"/>
      <name val="Calibri"/>
      <family val="2"/>
    </font>
    <font>
      <b/>
      <u/>
      <sz val="11"/>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sz val="14"/>
      <color rgb="FF222222"/>
      <name val="Arial"/>
      <family val="2"/>
    </font>
    <font>
      <b/>
      <sz val="12"/>
      <color theme="1"/>
      <name val="Calibri"/>
      <family val="2"/>
      <scheme val="minor"/>
    </font>
    <font>
      <sz val="12"/>
      <color theme="1"/>
      <name val="Calibri"/>
      <family val="2"/>
      <scheme val="minor"/>
    </font>
    <font>
      <sz val="13"/>
      <name val="Calibri"/>
      <family val="2"/>
      <scheme val="minor"/>
    </font>
    <font>
      <sz val="13"/>
      <color theme="1"/>
      <name val="Calibri"/>
      <family val="2"/>
      <scheme val="minor"/>
    </font>
    <font>
      <b/>
      <sz val="13"/>
      <color theme="1"/>
      <name val="Calibri"/>
      <family val="2"/>
      <scheme val="minor"/>
    </font>
    <font>
      <u/>
      <sz val="11"/>
      <color theme="1"/>
      <name val="Calibri"/>
      <family val="2"/>
      <scheme val="minor"/>
    </font>
    <font>
      <b/>
      <sz val="13"/>
      <color theme="0"/>
      <name val="Calibri"/>
      <family val="2"/>
      <scheme val="minor"/>
    </font>
    <font>
      <b/>
      <sz val="14"/>
      <color theme="1"/>
      <name val="Calibri"/>
      <family val="2"/>
      <scheme val="minor"/>
    </font>
    <font>
      <b/>
      <sz val="13"/>
      <color rgb="FF000000"/>
      <name val="Calibri"/>
      <family val="2"/>
      <scheme val="minor"/>
    </font>
    <font>
      <sz val="12"/>
      <color rgb="FFFF0000"/>
      <name val="Calibri"/>
      <family val="2"/>
      <scheme val="minor"/>
    </font>
    <font>
      <b/>
      <sz val="13"/>
      <name val="Calibri"/>
      <family val="2"/>
      <scheme val="minor"/>
    </font>
    <font>
      <sz val="11"/>
      <name val="Calibri"/>
      <family val="2"/>
      <scheme val="minor"/>
    </font>
    <font>
      <sz val="12"/>
      <name val="Calibri"/>
      <family val="2"/>
      <scheme val="minor"/>
    </font>
    <font>
      <b/>
      <sz val="9"/>
      <color indexed="81"/>
      <name val="Tahoma"/>
      <charset val="1"/>
    </font>
    <font>
      <sz val="9"/>
      <color indexed="81"/>
      <name val="Tahoma"/>
      <charset val="1"/>
    </font>
  </fonts>
  <fills count="13">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4"/>
        <bgColor indexed="64"/>
      </patternFill>
    </fill>
    <fill>
      <patternFill patternType="solid">
        <fgColor theme="3"/>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rgb="FFF8CBAD"/>
        <bgColor indexed="64"/>
      </patternFill>
    </fill>
    <fill>
      <patternFill patternType="solid">
        <fgColor rgb="FFF4B084"/>
        <bgColor indexed="64"/>
      </patternFill>
    </fill>
    <fill>
      <patternFill patternType="solid">
        <fgColor rgb="FFFFFFFF"/>
        <bgColor indexed="64"/>
      </patternFill>
    </fill>
    <fill>
      <patternFill patternType="solid">
        <fgColor theme="5" tint="0.39997558519241921"/>
        <bgColor indexed="64"/>
      </patternFill>
    </fill>
  </fills>
  <borders count="27">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0" fillId="0" borderId="0" applyNumberForma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cellStyleXfs>
  <cellXfs count="268">
    <xf numFmtId="0" fontId="0" fillId="0" borderId="0" xfId="0"/>
    <xf numFmtId="0" fontId="0" fillId="2" borderId="0" xfId="0" applyFill="1"/>
    <xf numFmtId="0" fontId="12" fillId="0" borderId="0" xfId="0" applyFont="1"/>
    <xf numFmtId="0" fontId="13" fillId="0" borderId="0" xfId="0" applyFont="1" applyAlignment="1">
      <alignment vertical="center"/>
    </xf>
    <xf numFmtId="0" fontId="14" fillId="0" borderId="0" xfId="0" applyFont="1" applyAlignment="1">
      <alignment horizontal="justify" vertical="center" wrapText="1"/>
    </xf>
    <xf numFmtId="0" fontId="14" fillId="0" borderId="0" xfId="0" applyFont="1"/>
    <xf numFmtId="0" fontId="13" fillId="0" borderId="1" xfId="0" applyFont="1" applyBorder="1" applyAlignment="1">
      <alignment horizontal="left" vertical="center"/>
    </xf>
    <xf numFmtId="0" fontId="14" fillId="0" borderId="2" xfId="0" applyFont="1" applyBorder="1" applyAlignment="1">
      <alignment vertical="center" wrapText="1"/>
    </xf>
    <xf numFmtId="0" fontId="13" fillId="0" borderId="3" xfId="0" applyFont="1" applyBorder="1" applyAlignment="1">
      <alignment horizontal="justify" vertical="center" wrapText="1"/>
    </xf>
    <xf numFmtId="0" fontId="14" fillId="0" borderId="3" xfId="0" applyFont="1" applyBorder="1" applyAlignment="1">
      <alignment horizontal="center"/>
    </xf>
    <xf numFmtId="0" fontId="14" fillId="0" borderId="3" xfId="0" applyFont="1" applyBorder="1"/>
    <xf numFmtId="0" fontId="14" fillId="0" borderId="4" xfId="0" applyFont="1" applyBorder="1"/>
    <xf numFmtId="168" fontId="14" fillId="0" borderId="0" xfId="6" applyNumberFormat="1" applyFont="1"/>
    <xf numFmtId="0" fontId="14" fillId="0" borderId="0" xfId="0" applyFont="1" applyAlignment="1">
      <alignment vertical="center" wrapText="1"/>
    </xf>
    <xf numFmtId="0" fontId="13" fillId="0" borderId="1" xfId="0" applyFont="1" applyBorder="1" applyAlignment="1">
      <alignment horizontal="left" vertical="center" wrapText="1"/>
    </xf>
    <xf numFmtId="0" fontId="14" fillId="0" borderId="0" xfId="0" applyFont="1" applyAlignment="1">
      <alignment horizontal="left" vertical="top" wrapText="1"/>
    </xf>
    <xf numFmtId="0" fontId="14" fillId="0" borderId="1" xfId="0" applyFont="1" applyBorder="1" applyAlignment="1">
      <alignment vertical="top"/>
    </xf>
    <xf numFmtId="0" fontId="11" fillId="0" borderId="3" xfId="0" applyFont="1" applyBorder="1" applyAlignment="1">
      <alignment horizontal="justify" vertical="center" wrapText="1"/>
    </xf>
    <xf numFmtId="0" fontId="14" fillId="0" borderId="1" xfId="0" applyFont="1" applyBorder="1"/>
    <xf numFmtId="0" fontId="14" fillId="0" borderId="5" xfId="0" applyFont="1" applyBorder="1"/>
    <xf numFmtId="9" fontId="14" fillId="0" borderId="0" xfId="0" applyNumberFormat="1" applyFont="1"/>
    <xf numFmtId="9" fontId="14" fillId="0" borderId="0" xfId="6" applyFont="1"/>
    <xf numFmtId="3" fontId="14" fillId="0" borderId="0" xfId="0" applyNumberFormat="1" applyFont="1"/>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14" fillId="0" borderId="1" xfId="0" applyFont="1" applyBorder="1" applyAlignment="1">
      <alignment vertical="center"/>
    </xf>
    <xf numFmtId="0" fontId="14" fillId="0" borderId="0" xfId="0" applyFont="1" applyAlignment="1">
      <alignment vertical="top" wrapText="1"/>
    </xf>
    <xf numFmtId="0" fontId="0" fillId="0" borderId="2" xfId="0" applyBorder="1" applyAlignment="1">
      <alignment horizontal="left"/>
    </xf>
    <xf numFmtId="0" fontId="14" fillId="0" borderId="0" xfId="0" applyFont="1" applyAlignment="1">
      <alignment vertical="top"/>
    </xf>
    <xf numFmtId="0" fontId="14" fillId="0" borderId="0" xfId="0" applyFont="1" applyAlignment="1">
      <alignment horizontal="left" vertical="top"/>
    </xf>
    <xf numFmtId="0" fontId="14" fillId="0" borderId="5" xfId="0" applyFont="1" applyBorder="1" applyAlignment="1">
      <alignment horizontal="left" vertical="top"/>
    </xf>
    <xf numFmtId="0" fontId="0" fillId="0" borderId="1" xfId="0" applyBorder="1"/>
    <xf numFmtId="0" fontId="14" fillId="0" borderId="1"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horizontal="center"/>
    </xf>
    <xf numFmtId="0" fontId="15" fillId="0" borderId="0" xfId="0" applyFont="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vertical="top"/>
    </xf>
    <xf numFmtId="0" fontId="17" fillId="3" borderId="1" xfId="0" applyFont="1" applyFill="1" applyBorder="1"/>
    <xf numFmtId="0" fontId="17" fillId="0" borderId="1" xfId="0" applyFont="1" applyBorder="1" applyAlignment="1">
      <alignment horizontal="left" vertical="center"/>
    </xf>
    <xf numFmtId="0" fontId="17" fillId="0" borderId="5" xfId="0" applyFont="1" applyBorder="1" applyAlignment="1">
      <alignment horizontal="center" vertical="center" wrapText="1"/>
    </xf>
    <xf numFmtId="0" fontId="17" fillId="0" borderId="2" xfId="0" applyFont="1" applyBorder="1" applyAlignment="1">
      <alignment horizontal="justify" vertical="center" wrapText="1"/>
    </xf>
    <xf numFmtId="169" fontId="16" fillId="0" borderId="5" xfId="6" applyNumberFormat="1" applyFont="1" applyBorder="1"/>
    <xf numFmtId="0" fontId="16" fillId="0" borderId="1" xfId="0" applyFont="1" applyBorder="1"/>
    <xf numFmtId="0" fontId="16" fillId="0" borderId="0" xfId="0" applyFont="1"/>
    <xf numFmtId="0" fontId="17" fillId="0" borderId="2" xfId="0" applyFont="1" applyBorder="1" applyAlignment="1">
      <alignment horizontal="center"/>
    </xf>
    <xf numFmtId="0" fontId="16" fillId="0" borderId="5" xfId="0" applyFont="1" applyBorder="1"/>
    <xf numFmtId="0" fontId="16" fillId="0" borderId="1" xfId="0" applyFont="1" applyBorder="1" applyAlignment="1">
      <alignment horizontal="left" vertical="center"/>
    </xf>
    <xf numFmtId="170" fontId="17" fillId="0" borderId="3" xfId="2" applyNumberFormat="1" applyFont="1" applyBorder="1" applyAlignment="1">
      <alignment horizontal="right" vertical="center" wrapText="1"/>
    </xf>
    <xf numFmtId="0" fontId="11" fillId="2" borderId="0" xfId="0" applyFont="1" applyFill="1"/>
    <xf numFmtId="0" fontId="10" fillId="2" borderId="0" xfId="1" applyFill="1"/>
    <xf numFmtId="0" fontId="11" fillId="0" borderId="2" xfId="0" applyFont="1" applyBorder="1" applyAlignment="1">
      <alignment horizontal="left"/>
    </xf>
    <xf numFmtId="0" fontId="11" fillId="0" borderId="3" xfId="0" applyFont="1" applyBorder="1" applyAlignment="1">
      <alignment horizontal="center"/>
    </xf>
    <xf numFmtId="0" fontId="0" fillId="0" borderId="2" xfId="0" applyBorder="1" applyAlignment="1">
      <alignment horizontal="left" vertical="center" wrapText="1"/>
    </xf>
    <xf numFmtId="0" fontId="14" fillId="0" borderId="8" xfId="0" applyFont="1" applyBorder="1" applyAlignment="1">
      <alignment vertical="top" wrapText="1"/>
    </xf>
    <xf numFmtId="0" fontId="14" fillId="0" borderId="9" xfId="0" applyFont="1" applyBorder="1" applyAlignment="1">
      <alignment vertical="top" wrapText="1"/>
    </xf>
    <xf numFmtId="0" fontId="18" fillId="2" borderId="0" xfId="0" applyFont="1" applyFill="1"/>
    <xf numFmtId="170" fontId="17" fillId="0" borderId="3" xfId="2" applyNumberFormat="1" applyFont="1" applyBorder="1" applyAlignment="1">
      <alignment horizontal="center" vertical="center" wrapText="1"/>
    </xf>
    <xf numFmtId="0" fontId="19" fillId="4" borderId="1" xfId="0" applyFont="1" applyFill="1" applyBorder="1" applyAlignment="1">
      <alignment vertical="center"/>
    </xf>
    <xf numFmtId="0" fontId="19" fillId="5" borderId="1" xfId="0" applyFont="1" applyFill="1" applyBorder="1" applyAlignment="1">
      <alignment vertical="center"/>
    </xf>
    <xf numFmtId="0" fontId="14" fillId="0" borderId="5" xfId="0" applyFont="1" applyBorder="1" applyAlignment="1">
      <alignment vertical="center" wrapText="1"/>
    </xf>
    <xf numFmtId="0" fontId="19" fillId="4" borderId="1" xfId="0" applyFont="1" applyFill="1" applyBorder="1"/>
    <xf numFmtId="0" fontId="14" fillId="0" borderId="1" xfId="0" applyFont="1" applyBorder="1" applyAlignment="1">
      <alignment horizontal="justify" vertical="center" wrapText="1"/>
    </xf>
    <xf numFmtId="0" fontId="14" fillId="0" borderId="5" xfId="0" applyFont="1" applyBorder="1" applyAlignment="1">
      <alignment horizontal="justify" vertical="center" wrapText="1"/>
    </xf>
    <xf numFmtId="0" fontId="16" fillId="0" borderId="5" xfId="0" applyFont="1" applyBorder="1" applyAlignment="1">
      <alignment vertical="center" wrapText="1"/>
    </xf>
    <xf numFmtId="0" fontId="14" fillId="0" borderId="5" xfId="0" applyFont="1" applyBorder="1" applyAlignment="1">
      <alignment vertical="top"/>
    </xf>
    <xf numFmtId="0" fontId="14" fillId="0" borderId="11" xfId="0" applyFont="1" applyBorder="1" applyAlignment="1">
      <alignment vertical="top"/>
    </xf>
    <xf numFmtId="0" fontId="14" fillId="0" borderId="8" xfId="0" applyFont="1" applyBorder="1" applyAlignment="1">
      <alignment vertical="top"/>
    </xf>
    <xf numFmtId="0" fontId="20" fillId="5" borderId="0" xfId="0" applyFont="1" applyFill="1" applyBorder="1" applyAlignment="1">
      <alignment vertical="center"/>
    </xf>
    <xf numFmtId="0" fontId="14" fillId="0" borderId="0" xfId="0" applyFont="1" applyBorder="1" applyAlignment="1">
      <alignment horizontal="justify" vertical="center" wrapText="1"/>
    </xf>
    <xf numFmtId="0" fontId="14" fillId="0" borderId="0" xfId="0" applyFont="1" applyBorder="1" applyAlignment="1">
      <alignment horizontal="center" vertical="center" wrapText="1"/>
    </xf>
    <xf numFmtId="0" fontId="13" fillId="0" borderId="0" xfId="0" applyFont="1" applyBorder="1" applyAlignment="1">
      <alignment horizontal="center" vertical="center"/>
    </xf>
    <xf numFmtId="0" fontId="14" fillId="0" borderId="0" xfId="0" applyFont="1" applyBorder="1"/>
    <xf numFmtId="0" fontId="13" fillId="0" borderId="0" xfId="0" applyFont="1" applyBorder="1" applyAlignment="1">
      <alignment horizontal="left" vertical="center"/>
    </xf>
    <xf numFmtId="0" fontId="14" fillId="0" borderId="0" xfId="0" applyFont="1" applyBorder="1" applyAlignment="1">
      <alignment horizontal="center"/>
    </xf>
    <xf numFmtId="0" fontId="17" fillId="0" borderId="0" xfId="0" applyFont="1" applyBorder="1" applyAlignment="1">
      <alignment vertical="center"/>
    </xf>
    <xf numFmtId="0" fontId="17" fillId="0" borderId="0" xfId="0" applyFont="1" applyBorder="1" applyAlignment="1">
      <alignment horizontal="left" vertical="center"/>
    </xf>
    <xf numFmtId="0" fontId="14" fillId="0" borderId="0" xfId="0" applyFont="1" applyBorder="1" applyAlignment="1">
      <alignment horizontal="center" vertical="top" wrapText="1"/>
    </xf>
    <xf numFmtId="0" fontId="13" fillId="0" borderId="0" xfId="0" applyFont="1" applyBorder="1" applyAlignment="1">
      <alignment vertical="center"/>
    </xf>
    <xf numFmtId="0" fontId="13" fillId="0" borderId="0" xfId="0" applyFont="1" applyBorder="1" applyAlignment="1">
      <alignment horizontal="center" vertical="center" wrapText="1"/>
    </xf>
    <xf numFmtId="0" fontId="16" fillId="0" borderId="0" xfId="0" applyFont="1" applyBorder="1"/>
    <xf numFmtId="0" fontId="16" fillId="0" borderId="0" xfId="0" applyFont="1" applyBorder="1" applyAlignment="1">
      <alignment horizontal="center"/>
    </xf>
    <xf numFmtId="0" fontId="16" fillId="0" borderId="0" xfId="0" applyFont="1" applyBorder="1" applyAlignment="1">
      <alignment wrapText="1"/>
    </xf>
    <xf numFmtId="0" fontId="11" fillId="0" borderId="0" xfId="0" applyFont="1" applyBorder="1" applyAlignment="1">
      <alignment horizontal="center" vertical="center" wrapText="1"/>
    </xf>
    <xf numFmtId="0" fontId="11" fillId="0" borderId="0" xfId="0" applyFont="1" applyBorder="1" applyAlignment="1">
      <alignment horizontal="justify" vertical="center" wrapText="1"/>
    </xf>
    <xf numFmtId="0" fontId="0" fillId="0" borderId="0" xfId="0" applyBorder="1" applyAlignment="1">
      <alignment horizontal="center" vertical="center" wrapText="1"/>
    </xf>
    <xf numFmtId="0" fontId="0" fillId="0" borderId="0" xfId="0" applyBorder="1" applyAlignment="1">
      <alignment horizontal="justify" vertical="center" wrapText="1"/>
    </xf>
    <xf numFmtId="0" fontId="14" fillId="0" borderId="0" xfId="0" applyFont="1" applyBorder="1" applyAlignment="1">
      <alignment horizontal="center" vertical="center"/>
    </xf>
    <xf numFmtId="0" fontId="14" fillId="0" borderId="0" xfId="0" applyFont="1" applyBorder="1" applyAlignment="1">
      <alignment vertical="center" wrapText="1"/>
    </xf>
    <xf numFmtId="0" fontId="13" fillId="0" borderId="0" xfId="0" applyFont="1" applyBorder="1" applyAlignment="1">
      <alignment horizontal="justify" vertical="center" wrapText="1"/>
    </xf>
    <xf numFmtId="0" fontId="16" fillId="0" borderId="0" xfId="0" applyFont="1" applyBorder="1" applyAlignment="1">
      <alignment vertical="center" wrapText="1"/>
    </xf>
    <xf numFmtId="0" fontId="16" fillId="0" borderId="0" xfId="0" applyFont="1" applyBorder="1" applyAlignment="1">
      <alignment horizontal="justify" vertical="center"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7" fillId="0" borderId="0" xfId="0" applyFont="1" applyBorder="1" applyAlignment="1">
      <alignment horizontal="center"/>
    </xf>
    <xf numFmtId="9" fontId="16" fillId="0" borderId="0" xfId="6" applyFont="1" applyBorder="1"/>
    <xf numFmtId="9" fontId="14" fillId="0" borderId="0" xfId="6" applyFont="1" applyBorder="1"/>
    <xf numFmtId="0" fontId="14" fillId="0" borderId="0" xfId="0" applyFont="1" applyBorder="1" applyAlignment="1">
      <alignment vertical="center"/>
    </xf>
    <xf numFmtId="0" fontId="17" fillId="0" borderId="0" xfId="0" applyFont="1" applyBorder="1"/>
    <xf numFmtId="0" fontId="0" fillId="0" borderId="0" xfId="0" applyBorder="1" applyAlignment="1">
      <alignment horizontal="center"/>
    </xf>
    <xf numFmtId="0" fontId="14" fillId="0" borderId="0" xfId="0" applyFont="1" applyBorder="1" applyAlignment="1">
      <alignment horizontal="left"/>
    </xf>
    <xf numFmtId="0" fontId="14" fillId="0" borderId="0" xfId="0" applyFont="1" applyBorder="1" applyAlignment="1">
      <alignment horizontal="left" vertical="top"/>
    </xf>
    <xf numFmtId="0" fontId="14" fillId="0" borderId="0" xfId="0" applyFont="1" applyBorder="1" applyAlignment="1">
      <alignment horizontal="center" vertical="top"/>
    </xf>
    <xf numFmtId="0" fontId="0" fillId="0" borderId="0" xfId="0" applyBorder="1" applyAlignment="1">
      <alignment horizontal="left"/>
    </xf>
    <xf numFmtId="0" fontId="0" fillId="0" borderId="0" xfId="0" applyBorder="1"/>
    <xf numFmtId="0" fontId="19" fillId="4" borderId="0" xfId="0" applyFont="1" applyFill="1" applyBorder="1"/>
    <xf numFmtId="0" fontId="16" fillId="0" borderId="0" xfId="0" applyFont="1" applyBorder="1" applyAlignment="1">
      <alignment horizontal="left"/>
    </xf>
    <xf numFmtId="0" fontId="14" fillId="0" borderId="0" xfId="0" applyFont="1" applyBorder="1" applyAlignment="1">
      <alignment vertical="top"/>
    </xf>
    <xf numFmtId="0" fontId="14" fillId="0" borderId="0" xfId="0" applyFont="1" applyBorder="1" applyAlignment="1">
      <alignment vertical="top" wrapText="1"/>
    </xf>
    <xf numFmtId="167" fontId="16" fillId="0" borderId="14" xfId="4" applyFont="1" applyBorder="1"/>
    <xf numFmtId="0" fontId="14" fillId="0" borderId="3" xfId="0" applyFont="1" applyBorder="1" applyAlignment="1">
      <alignment horizontal="center" vertical="center" wrapText="1"/>
    </xf>
    <xf numFmtId="164" fontId="16" fillId="0" borderId="3" xfId="3" applyFont="1" applyBorder="1" applyAlignment="1">
      <alignment horizontal="justify" vertical="center" wrapText="1"/>
    </xf>
    <xf numFmtId="164" fontId="9" fillId="0" borderId="3" xfId="3" applyFont="1" applyBorder="1" applyAlignment="1">
      <alignment horizontal="justify" vertical="center" wrapText="1"/>
    </xf>
    <xf numFmtId="165" fontId="17" fillId="0" borderId="3" xfId="2" applyNumberFormat="1" applyFont="1" applyBorder="1" applyAlignment="1">
      <alignment horizontal="right" vertical="center" wrapText="1"/>
    </xf>
    <xf numFmtId="165" fontId="9" fillId="0" borderId="3" xfId="3" applyNumberFormat="1" applyFont="1" applyBorder="1" applyAlignment="1">
      <alignment horizontal="justify" vertical="center" wrapText="1"/>
    </xf>
    <xf numFmtId="165" fontId="0" fillId="0" borderId="3" xfId="0" applyNumberFormat="1" applyBorder="1" applyAlignment="1">
      <alignment horizontal="justify" vertical="center" wrapText="1"/>
    </xf>
    <xf numFmtId="165" fontId="0" fillId="0" borderId="3" xfId="0" applyNumberFormat="1" applyBorder="1"/>
    <xf numFmtId="164" fontId="17" fillId="0" borderId="3" xfId="3" applyFont="1" applyBorder="1" applyAlignment="1">
      <alignment horizontal="right" vertical="center" wrapText="1"/>
    </xf>
    <xf numFmtId="164" fontId="9" fillId="0" borderId="3" xfId="3" applyNumberFormat="1" applyFont="1" applyBorder="1" applyAlignment="1">
      <alignment horizontal="justify" vertical="center" wrapText="1"/>
    </xf>
    <xf numFmtId="164" fontId="9" fillId="0" borderId="3" xfId="3" applyFont="1" applyBorder="1" applyAlignment="1">
      <alignment horizontal="center" vertical="center" wrapText="1"/>
    </xf>
    <xf numFmtId="164" fontId="17" fillId="0" borderId="3" xfId="3" applyFont="1" applyBorder="1" applyAlignment="1">
      <alignment horizontal="center" vertical="center" wrapText="1"/>
    </xf>
    <xf numFmtId="164" fontId="17" fillId="0" borderId="3" xfId="3" applyNumberFormat="1" applyFont="1" applyBorder="1" applyAlignment="1">
      <alignment horizontal="right" vertical="center" wrapText="1"/>
    </xf>
    <xf numFmtId="164" fontId="14" fillId="0" borderId="3" xfId="3" applyNumberFormat="1" applyFont="1" applyBorder="1"/>
    <xf numFmtId="0" fontId="19" fillId="6" borderId="1" xfId="0" applyFont="1" applyFill="1" applyBorder="1" applyAlignment="1">
      <alignment vertical="center"/>
    </xf>
    <xf numFmtId="164" fontId="9" fillId="0" borderId="3" xfId="3" applyFont="1" applyBorder="1" applyAlignment="1">
      <alignment vertical="center" wrapText="1"/>
    </xf>
    <xf numFmtId="164" fontId="17" fillId="0" borderId="3" xfId="3" applyFont="1" applyBorder="1" applyAlignment="1">
      <alignment vertical="center" wrapText="1"/>
    </xf>
    <xf numFmtId="0" fontId="17" fillId="7" borderId="3" xfId="0" applyFont="1" applyFill="1" applyBorder="1" applyAlignment="1">
      <alignment horizontal="center" vertical="center" wrapText="1"/>
    </xf>
    <xf numFmtId="0" fontId="17" fillId="7" borderId="2" xfId="0" applyFont="1" applyFill="1" applyBorder="1" applyAlignment="1">
      <alignment horizontal="justify" vertical="center" wrapText="1"/>
    </xf>
    <xf numFmtId="164" fontId="14" fillId="0" borderId="3" xfId="3" applyFont="1" applyBorder="1"/>
    <xf numFmtId="164" fontId="14" fillId="0" borderId="3" xfId="3" applyFont="1" applyBorder="1" applyAlignment="1">
      <alignment horizontal="center"/>
    </xf>
    <xf numFmtId="164" fontId="9" fillId="0" borderId="3" xfId="3" applyFont="1" applyBorder="1" applyAlignment="1">
      <alignment horizontal="center"/>
    </xf>
    <xf numFmtId="166" fontId="9" fillId="0" borderId="3" xfId="5" applyFont="1" applyBorder="1" applyAlignment="1">
      <alignment horizontal="justify" vertical="center" wrapText="1"/>
    </xf>
    <xf numFmtId="0" fontId="0" fillId="7" borderId="2" xfId="0" applyFill="1" applyBorder="1" applyAlignment="1">
      <alignment horizontal="justify" vertical="center" wrapText="1"/>
    </xf>
    <xf numFmtId="0" fontId="14" fillId="0" borderId="19" xfId="0" applyFont="1" applyBorder="1" applyAlignment="1">
      <alignment horizontal="left" vertical="center" wrapText="1"/>
    </xf>
    <xf numFmtId="0" fontId="13" fillId="0" borderId="19" xfId="0" applyFont="1" applyBorder="1" applyAlignment="1">
      <alignment vertical="center"/>
    </xf>
    <xf numFmtId="0" fontId="13" fillId="0" borderId="19" xfId="0" applyFont="1" applyBorder="1" applyAlignment="1">
      <alignment horizontal="center" vertical="center"/>
    </xf>
    <xf numFmtId="0" fontId="14" fillId="0" borderId="19" xfId="0" applyFont="1" applyBorder="1" applyAlignment="1">
      <alignment horizontal="center"/>
    </xf>
    <xf numFmtId="0" fontId="14" fillId="0" borderId="19" xfId="0" applyFont="1" applyBorder="1"/>
    <xf numFmtId="0" fontId="21" fillId="8" borderId="10" xfId="0" applyFont="1" applyFill="1" applyBorder="1" applyAlignment="1">
      <alignment vertical="top"/>
    </xf>
    <xf numFmtId="2" fontId="16" fillId="8" borderId="10" xfId="0" applyNumberFormat="1" applyFont="1" applyFill="1" applyBorder="1"/>
    <xf numFmtId="170" fontId="17" fillId="0" borderId="0" xfId="2" applyNumberFormat="1" applyFont="1" applyBorder="1" applyAlignment="1">
      <alignment vertical="center" wrapText="1"/>
    </xf>
    <xf numFmtId="0" fontId="17" fillId="0" borderId="0" xfId="0" applyFont="1" applyBorder="1" applyAlignment="1">
      <alignment vertical="center" wrapText="1"/>
    </xf>
    <xf numFmtId="0" fontId="0" fillId="0" borderId="0" xfId="0" applyBorder="1" applyAlignment="1">
      <alignment vertical="center" wrapText="1"/>
    </xf>
    <xf numFmtId="170" fontId="17" fillId="0" borderId="19" xfId="2" applyNumberFormat="1" applyFont="1" applyBorder="1" applyAlignment="1">
      <alignment vertical="center" wrapText="1"/>
    </xf>
    <xf numFmtId="164" fontId="17" fillId="0" borderId="15" xfId="3" applyFont="1" applyBorder="1" applyAlignment="1">
      <alignment vertical="center" wrapText="1"/>
    </xf>
    <xf numFmtId="164" fontId="17" fillId="0" borderId="15" xfId="3" applyFont="1" applyBorder="1" applyAlignment="1">
      <alignment horizontal="center" vertical="center" wrapText="1"/>
    </xf>
    <xf numFmtId="0" fontId="17" fillId="8" borderId="19" xfId="0" applyFont="1" applyFill="1" applyBorder="1" applyAlignment="1">
      <alignment horizontal="center" vertical="center" wrapText="1"/>
    </xf>
    <xf numFmtId="0" fontId="0" fillId="10" borderId="2" xfId="0" applyFill="1" applyBorder="1" applyAlignment="1">
      <alignment horizontal="justify" vertical="center" wrapText="1"/>
    </xf>
    <xf numFmtId="0" fontId="13" fillId="0" borderId="3" xfId="0" applyFont="1" applyBorder="1" applyAlignment="1">
      <alignment horizontal="center" vertical="center" wrapText="1"/>
    </xf>
    <xf numFmtId="0" fontId="14" fillId="0" borderId="0" xfId="0" applyFont="1" applyBorder="1" applyAlignment="1">
      <alignment horizontal="left" vertical="center" wrapText="1"/>
    </xf>
    <xf numFmtId="0" fontId="14" fillId="0" borderId="5" xfId="0" applyFont="1" applyBorder="1" applyAlignment="1">
      <alignment horizontal="lef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8" borderId="1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4" fillId="0" borderId="1" xfId="0" applyFont="1" applyBorder="1" applyAlignment="1">
      <alignment horizontal="left" vertical="center"/>
    </xf>
    <xf numFmtId="0" fontId="14" fillId="0" borderId="0" xfId="0" applyFont="1" applyBorder="1" applyAlignment="1">
      <alignment horizontal="left" vertical="center"/>
    </xf>
    <xf numFmtId="0" fontId="14" fillId="0" borderId="1" xfId="0" applyFont="1" applyBorder="1" applyAlignment="1">
      <alignment horizontal="left" vertical="top" wrapText="1"/>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7" fillId="8" borderId="15" xfId="0" applyFont="1" applyFill="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17" fillId="0" borderId="12" xfId="0" applyFont="1" applyBorder="1" applyAlignment="1">
      <alignment horizontal="center" vertical="center" wrapText="1"/>
    </xf>
    <xf numFmtId="0" fontId="11" fillId="11" borderId="2" xfId="0" applyFont="1" applyFill="1" applyBorder="1" applyAlignment="1">
      <alignment horizontal="left"/>
    </xf>
    <xf numFmtId="0" fontId="0" fillId="10" borderId="6" xfId="0" applyFill="1" applyBorder="1" applyAlignment="1">
      <alignment horizontal="left" vertical="center" wrapText="1"/>
    </xf>
    <xf numFmtId="0" fontId="0" fillId="10" borderId="7" xfId="0" applyFill="1" applyBorder="1" applyAlignment="1">
      <alignment horizontal="left" vertical="center" wrapText="1"/>
    </xf>
    <xf numFmtId="0" fontId="0" fillId="10" borderId="2" xfId="0" applyFill="1" applyBorder="1" applyAlignment="1">
      <alignment horizontal="left" vertical="center" wrapText="1"/>
    </xf>
    <xf numFmtId="0" fontId="0" fillId="10" borderId="19" xfId="0" applyFill="1" applyBorder="1" applyAlignment="1">
      <alignment horizontal="left" vertical="center" wrapText="1"/>
    </xf>
    <xf numFmtId="164" fontId="9" fillId="0" borderId="15" xfId="3" applyFont="1" applyBorder="1" applyAlignment="1">
      <alignment horizontal="center" vertical="center" wrapText="1"/>
    </xf>
    <xf numFmtId="164" fontId="22" fillId="0" borderId="3" xfId="3" applyNumberFormat="1" applyFont="1" applyBorder="1"/>
    <xf numFmtId="164" fontId="0" fillId="0" borderId="3" xfId="3" applyFont="1" applyBorder="1" applyAlignment="1">
      <alignment horizontal="center"/>
    </xf>
    <xf numFmtId="170" fontId="0" fillId="0" borderId="19" xfId="2" applyNumberFormat="1" applyFont="1" applyBorder="1" applyAlignment="1">
      <alignment vertical="center" wrapText="1"/>
    </xf>
    <xf numFmtId="165" fontId="14" fillId="0" borderId="0" xfId="2" applyFont="1" applyBorder="1"/>
    <xf numFmtId="170" fontId="17" fillId="0" borderId="15" xfId="2" applyNumberFormat="1" applyFont="1" applyBorder="1" applyAlignment="1">
      <alignment horizontal="center" vertical="center" wrapText="1"/>
    </xf>
    <xf numFmtId="170" fontId="9" fillId="0" borderId="15" xfId="2" applyNumberFormat="1" applyFont="1" applyBorder="1" applyAlignment="1">
      <alignment horizontal="center" vertical="center" wrapText="1"/>
    </xf>
    <xf numFmtId="0" fontId="25" fillId="0" borderId="0" xfId="0" applyFont="1" applyBorder="1"/>
    <xf numFmtId="0" fontId="15" fillId="0" borderId="0" xfId="0" applyFont="1" applyBorder="1"/>
    <xf numFmtId="164" fontId="16" fillId="0" borderId="0" xfId="0" applyNumberFormat="1" applyFont="1" applyBorder="1"/>
    <xf numFmtId="170" fontId="0" fillId="0" borderId="0" xfId="0" applyNumberFormat="1" applyBorder="1" applyAlignment="1">
      <alignment vertical="center" wrapText="1"/>
    </xf>
    <xf numFmtId="164" fontId="14" fillId="0" borderId="0" xfId="0" applyNumberFormat="1" applyFont="1" applyBorder="1"/>
    <xf numFmtId="0" fontId="11" fillId="12" borderId="2" xfId="0" applyFont="1" applyFill="1" applyBorder="1" applyAlignment="1">
      <alignment horizontal="left"/>
    </xf>
    <xf numFmtId="0" fontId="17" fillId="12" borderId="3" xfId="0" applyFont="1" applyFill="1" applyBorder="1" applyAlignment="1">
      <alignment horizontal="center" vertical="center" wrapText="1"/>
    </xf>
    <xf numFmtId="164" fontId="14" fillId="0" borderId="0" xfId="0" applyNumberFormat="1" applyFont="1" applyBorder="1" applyAlignment="1">
      <alignment horizontal="center" vertical="center"/>
    </xf>
    <xf numFmtId="164" fontId="14" fillId="0" borderId="0" xfId="6" applyNumberFormat="1" applyFont="1" applyBorder="1"/>
    <xf numFmtId="164" fontId="0" fillId="0" borderId="0" xfId="6" applyNumberFormat="1" applyFont="1" applyBorder="1" applyAlignment="1">
      <alignment vertical="center" wrapText="1"/>
    </xf>
    <xf numFmtId="170" fontId="16" fillId="0" borderId="0" xfId="0" applyNumberFormat="1" applyFont="1" applyBorder="1"/>
    <xf numFmtId="9" fontId="14" fillId="0" borderId="0" xfId="6" applyFont="1" applyBorder="1" applyAlignment="1">
      <alignment horizontal="left" vertical="center"/>
    </xf>
    <xf numFmtId="0" fontId="6" fillId="2" borderId="0" xfId="0" applyFont="1" applyFill="1" applyAlignment="1">
      <alignment horizontal="center" vertical="center"/>
    </xf>
    <xf numFmtId="0" fontId="17" fillId="9" borderId="3"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lignment horizontal="left" vertical="center" wrapText="1"/>
    </xf>
    <xf numFmtId="0" fontId="14" fillId="0" borderId="0" xfId="0" applyFont="1" applyBorder="1" applyAlignment="1">
      <alignment horizontal="left" vertical="center" wrapText="1"/>
    </xf>
    <xf numFmtId="0" fontId="20" fillId="0" borderId="0" xfId="0" applyFont="1" applyBorder="1" applyAlignment="1">
      <alignment horizontal="center" vertical="center"/>
    </xf>
    <xf numFmtId="0" fontId="20" fillId="0" borderId="5" xfId="0" applyFont="1" applyBorder="1" applyAlignment="1">
      <alignment horizontal="center" vertical="center"/>
    </xf>
    <xf numFmtId="0" fontId="14" fillId="0" borderId="5" xfId="0" applyFont="1" applyBorder="1" applyAlignment="1">
      <alignment horizontal="left" vertical="center" wrapText="1"/>
    </xf>
    <xf numFmtId="0" fontId="19" fillId="4" borderId="1" xfId="0" applyFont="1" applyFill="1" applyBorder="1" applyAlignment="1">
      <alignment horizontal="left"/>
    </xf>
    <xf numFmtId="0" fontId="19" fillId="4" borderId="0" xfId="0" applyFont="1" applyFill="1" applyBorder="1" applyAlignment="1">
      <alignment horizontal="left"/>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8" borderId="17"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164" fontId="11" fillId="7" borderId="3" xfId="3" applyFont="1" applyFill="1" applyBorder="1" applyAlignment="1">
      <alignment horizontal="center" vertical="center" wrapText="1"/>
    </xf>
    <xf numFmtId="170" fontId="11" fillId="0" borderId="3" xfId="2" applyNumberFormat="1"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19" fillId="4" borderId="1" xfId="0" applyFont="1" applyFill="1" applyBorder="1" applyAlignment="1">
      <alignment horizontal="left" vertical="center"/>
    </xf>
    <xf numFmtId="0" fontId="19" fillId="4" borderId="0" xfId="0" applyFont="1" applyFill="1" applyBorder="1" applyAlignment="1">
      <alignment horizontal="left" vertical="center"/>
    </xf>
    <xf numFmtId="0" fontId="17" fillId="8" borderId="3"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4" fillId="0" borderId="1" xfId="0" applyFont="1" applyBorder="1" applyAlignment="1">
      <alignment horizontal="left" vertical="center"/>
    </xf>
    <xf numFmtId="0" fontId="14" fillId="0" borderId="0" xfId="0" applyFont="1" applyBorder="1" applyAlignment="1">
      <alignment horizontal="left" vertical="center"/>
    </xf>
    <xf numFmtId="0" fontId="14" fillId="0" borderId="1" xfId="0" applyFont="1" applyBorder="1" applyAlignment="1">
      <alignment horizontal="left" vertical="top" wrapText="1"/>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7" fillId="0" borderId="19" xfId="0" applyFont="1" applyBorder="1" applyAlignment="1">
      <alignment horizontal="center" vertical="center"/>
    </xf>
    <xf numFmtId="0" fontId="13" fillId="9" borderId="19" xfId="0" applyFont="1" applyFill="1" applyBorder="1" applyAlignment="1">
      <alignment horizontal="center" vertical="center"/>
    </xf>
    <xf numFmtId="0" fontId="13" fillId="8" borderId="19" xfId="0" applyFont="1" applyFill="1" applyBorder="1" applyAlignment="1">
      <alignment horizontal="center"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17" fillId="8"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0" borderId="0" xfId="0" applyFont="1" applyBorder="1" applyAlignment="1">
      <alignment horizontal="center" vertical="center" wrapText="1"/>
    </xf>
    <xf numFmtId="0" fontId="19" fillId="5" borderId="1" xfId="0" applyFont="1" applyFill="1" applyBorder="1" applyAlignment="1">
      <alignment horizontal="left" vertical="center"/>
    </xf>
    <xf numFmtId="0" fontId="19" fillId="5" borderId="0" xfId="0" applyFont="1" applyFill="1" applyBorder="1" applyAlignment="1">
      <alignment horizontal="left" vertical="center"/>
    </xf>
    <xf numFmtId="0" fontId="17" fillId="0" borderId="15" xfId="0" applyFont="1" applyBorder="1" applyAlignment="1">
      <alignment horizontal="center"/>
    </xf>
    <xf numFmtId="0" fontId="17" fillId="0" borderId="18" xfId="0" applyFont="1" applyBorder="1" applyAlignment="1">
      <alignment horizontal="center"/>
    </xf>
    <xf numFmtId="0" fontId="17" fillId="0" borderId="16" xfId="0" applyFont="1" applyBorder="1" applyAlignment="1">
      <alignment horizontal="center"/>
    </xf>
    <xf numFmtId="0" fontId="17" fillId="0" borderId="13"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8" borderId="15" xfId="0" applyFont="1" applyFill="1" applyBorder="1" applyAlignment="1">
      <alignment horizontal="center"/>
    </xf>
    <xf numFmtId="0" fontId="17" fillId="8" borderId="18" xfId="0" applyFont="1" applyFill="1" applyBorder="1" applyAlignment="1">
      <alignment horizontal="center"/>
    </xf>
    <xf numFmtId="0" fontId="17" fillId="8" borderId="16" xfId="0" applyFont="1" applyFill="1" applyBorder="1" applyAlignment="1">
      <alignment horizontal="center"/>
    </xf>
    <xf numFmtId="164" fontId="24" fillId="0" borderId="15" xfId="3" applyNumberFormat="1" applyFont="1" applyBorder="1" applyAlignment="1">
      <alignment horizontal="center" vertical="center" wrapText="1"/>
    </xf>
    <xf numFmtId="164" fontId="24" fillId="0" borderId="16" xfId="3" applyNumberFormat="1" applyFont="1" applyBorder="1" applyAlignment="1">
      <alignment horizontal="center" vertical="center" wrapText="1"/>
    </xf>
    <xf numFmtId="164" fontId="23" fillId="0" borderId="15" xfId="3" applyNumberFormat="1" applyFont="1" applyBorder="1" applyAlignment="1">
      <alignment horizontal="center" vertical="center" wrapText="1"/>
    </xf>
    <xf numFmtId="164" fontId="23" fillId="0" borderId="16" xfId="3" applyNumberFormat="1" applyFont="1" applyBorder="1" applyAlignment="1">
      <alignment horizontal="center" vertical="center" wrapText="1"/>
    </xf>
    <xf numFmtId="0" fontId="17" fillId="0" borderId="3" xfId="0" applyFont="1" applyBorder="1" applyAlignment="1">
      <alignment horizontal="center"/>
    </xf>
    <xf numFmtId="164" fontId="0" fillId="0" borderId="3" xfId="3" applyFont="1" applyBorder="1" applyAlignment="1">
      <alignment horizontal="center"/>
    </xf>
    <xf numFmtId="164" fontId="9" fillId="0" borderId="15" xfId="3" applyFont="1" applyBorder="1" applyAlignment="1">
      <alignment horizontal="center"/>
    </xf>
    <xf numFmtId="164" fontId="9" fillId="0" borderId="16" xfId="3" applyFont="1" applyBorder="1" applyAlignment="1">
      <alignment horizontal="center"/>
    </xf>
    <xf numFmtId="164" fontId="9" fillId="0" borderId="18" xfId="3" applyFont="1" applyBorder="1" applyAlignment="1">
      <alignment horizontal="center"/>
    </xf>
    <xf numFmtId="0" fontId="17" fillId="12" borderId="3" xfId="0" applyFont="1" applyFill="1" applyBorder="1" applyAlignment="1">
      <alignment horizontal="center"/>
    </xf>
    <xf numFmtId="0" fontId="14" fillId="0" borderId="0" xfId="0" applyFont="1" applyAlignment="1">
      <alignment horizontal="left" vertical="center" wrapText="1"/>
    </xf>
    <xf numFmtId="0" fontId="17" fillId="12" borderId="3"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0" borderId="12" xfId="0" applyFont="1" applyBorder="1" applyAlignment="1">
      <alignment horizontal="center" vertical="center" wrapText="1"/>
    </xf>
    <xf numFmtId="164" fontId="16" fillId="0" borderId="15" xfId="3" applyFont="1" applyBorder="1" applyAlignment="1">
      <alignment horizontal="center" vertical="center" wrapText="1"/>
    </xf>
    <xf numFmtId="164" fontId="16" fillId="0" borderId="16" xfId="3" applyFont="1" applyBorder="1" applyAlignment="1">
      <alignment horizontal="center" vertical="center" wrapText="1"/>
    </xf>
    <xf numFmtId="164" fontId="9" fillId="0" borderId="15" xfId="3" applyFont="1" applyBorder="1" applyAlignment="1">
      <alignment horizontal="center" vertical="center" wrapText="1"/>
    </xf>
    <xf numFmtId="164" fontId="9" fillId="0" borderId="16" xfId="3" applyFont="1" applyBorder="1" applyAlignment="1">
      <alignment horizontal="center" vertical="center" wrapText="1"/>
    </xf>
    <xf numFmtId="0" fontId="17" fillId="12" borderId="23" xfId="0" applyFont="1" applyFill="1" applyBorder="1" applyAlignment="1">
      <alignment horizontal="center" vertical="center" wrapText="1"/>
    </xf>
    <xf numFmtId="0" fontId="17" fillId="12" borderId="24"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2" borderId="26" xfId="0" applyFont="1" applyFill="1" applyBorder="1" applyAlignment="1">
      <alignment horizontal="center"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4" fillId="0" borderId="0" xfId="0" applyFont="1" applyAlignment="1">
      <alignment horizontal="center"/>
    </xf>
  </cellXfs>
  <cellStyles count="7">
    <cellStyle name="Hipervínculo" xfId="1" builtinId="8"/>
    <cellStyle name="Millares" xfId="2" builtinId="3"/>
    <cellStyle name="Millares [0]" xfId="3" builtinId="6"/>
    <cellStyle name="Moneda" xfId="4" builtinId="4"/>
    <cellStyle name="Moneda [0]" xfId="5" builtinId="7"/>
    <cellStyle name="Normal" xfId="0" builtinId="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5" Type="http://schemas.openxmlformats.org/officeDocument/2006/relationships/image" Target="../media/image4.png"/><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225</xdr:row>
      <xdr:rowOff>0</xdr:rowOff>
    </xdr:from>
    <xdr:to>
      <xdr:col>1</xdr:col>
      <xdr:colOff>304800</xdr:colOff>
      <xdr:row>226</xdr:row>
      <xdr:rowOff>76200</xdr:rowOff>
    </xdr:to>
    <xdr:sp macro="" textlink="">
      <xdr:nvSpPr>
        <xdr:cNvPr id="6011" name="AutoShape 10" descr="Resultado de imagen para agencia de defensa juridica">
          <a:hlinkClick xmlns:r="http://schemas.openxmlformats.org/officeDocument/2006/relationships" r:id="rId1"/>
          <a:extLst>
            <a:ext uri="{FF2B5EF4-FFF2-40B4-BE49-F238E27FC236}">
              <a16:creationId xmlns:a16="http://schemas.microsoft.com/office/drawing/2014/main" id="{EC6A5D04-7081-4990-AFDA-9BC734C6CDB3}"/>
            </a:ext>
          </a:extLst>
        </xdr:cNvPr>
        <xdr:cNvSpPr>
          <a:spLocks noChangeAspect="1" noChangeArrowheads="1"/>
        </xdr:cNvSpPr>
      </xdr:nvSpPr>
      <xdr:spPr bwMode="auto">
        <a:xfrm>
          <a:off x="695325" y="428625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27</xdr:row>
      <xdr:rowOff>104775</xdr:rowOff>
    </xdr:from>
    <xdr:to>
      <xdr:col>8</xdr:col>
      <xdr:colOff>342900</xdr:colOff>
      <xdr:row>38</xdr:row>
      <xdr:rowOff>19050</xdr:rowOff>
    </xdr:to>
    <xdr:pic>
      <xdr:nvPicPr>
        <xdr:cNvPr id="6012" name="Picture 15">
          <a:extLst>
            <a:ext uri="{FF2B5EF4-FFF2-40B4-BE49-F238E27FC236}">
              <a16:creationId xmlns:a16="http://schemas.microsoft.com/office/drawing/2014/main" id="{DD752552-84A8-4462-A1D6-BF9A8ECBB2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73837"/>
        <a:stretch>
          <a:fillRect/>
        </a:stretch>
      </xdr:blipFill>
      <xdr:spPr bwMode="auto">
        <a:xfrm>
          <a:off x="695325" y="5257800"/>
          <a:ext cx="562927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57150</xdr:rowOff>
    </xdr:from>
    <xdr:to>
      <xdr:col>8</xdr:col>
      <xdr:colOff>342900</xdr:colOff>
      <xdr:row>50</xdr:row>
      <xdr:rowOff>28575</xdr:rowOff>
    </xdr:to>
    <xdr:pic>
      <xdr:nvPicPr>
        <xdr:cNvPr id="6013" name="Picture 16">
          <a:extLst>
            <a:ext uri="{FF2B5EF4-FFF2-40B4-BE49-F238E27FC236}">
              <a16:creationId xmlns:a16="http://schemas.microsoft.com/office/drawing/2014/main" id="{D680A22F-00B2-4ED0-9B33-C6B6CC9DD69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b="38278"/>
        <a:stretch>
          <a:fillRect/>
        </a:stretch>
      </xdr:blipFill>
      <xdr:spPr bwMode="auto">
        <a:xfrm>
          <a:off x="695325" y="7296150"/>
          <a:ext cx="5629275"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123825</xdr:rowOff>
    </xdr:to>
    <xdr:sp macro="" textlink="">
      <xdr:nvSpPr>
        <xdr:cNvPr id="6014" name="AutoShape 132" descr="Logo agencia">
          <a:extLst>
            <a:ext uri="{FF2B5EF4-FFF2-40B4-BE49-F238E27FC236}">
              <a16:creationId xmlns:a16="http://schemas.microsoft.com/office/drawing/2014/main" id="{E49CCE59-92E7-47BF-ABF4-778897FBAAAE}"/>
            </a:ext>
          </a:extLst>
        </xdr:cNvPr>
        <xdr:cNvSpPr>
          <a:spLocks noChangeAspect="1" noChangeArrowheads="1"/>
        </xdr:cNvSpPr>
      </xdr:nvSpPr>
      <xdr:spPr bwMode="auto">
        <a:xfrm>
          <a:off x="44577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60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7908A698-F66F-47C6-B52E-1A48620E5CA7}"/>
            </a:ext>
          </a:extLst>
        </xdr:cNvPr>
        <xdr:cNvSpPr>
          <a:spLocks noChangeAspect="1" noChangeArrowheads="1"/>
        </xdr:cNvSpPr>
      </xdr:nvSpPr>
      <xdr:spPr bwMode="auto">
        <a:xfrm>
          <a:off x="44577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123825</xdr:rowOff>
    </xdr:to>
    <xdr:sp macro="" textlink="">
      <xdr:nvSpPr>
        <xdr:cNvPr id="60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17A396DF-BE6F-454B-A7EC-0B0399F57C4F}"/>
            </a:ext>
          </a:extLst>
        </xdr:cNvPr>
        <xdr:cNvSpPr>
          <a:spLocks noChangeAspect="1" noChangeArrowheads="1"/>
        </xdr:cNvSpPr>
      </xdr:nvSpPr>
      <xdr:spPr bwMode="auto">
        <a:xfrm>
          <a:off x="4457700" y="571500"/>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7</xdr:row>
      <xdr:rowOff>180975</xdr:rowOff>
    </xdr:from>
    <xdr:to>
      <xdr:col>11</xdr:col>
      <xdr:colOff>180975</xdr:colOff>
      <xdr:row>26</xdr:row>
      <xdr:rowOff>9525</xdr:rowOff>
    </xdr:to>
    <xdr:pic>
      <xdr:nvPicPr>
        <xdr:cNvPr id="6017" name="Imagen 14">
          <a:extLst>
            <a:ext uri="{FF2B5EF4-FFF2-40B4-BE49-F238E27FC236}">
              <a16:creationId xmlns:a16="http://schemas.microsoft.com/office/drawing/2014/main" id="{2F8F14E8-5957-482A-8A13-E51586BDF00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b="57494"/>
        <a:stretch>
          <a:fillRect/>
        </a:stretch>
      </xdr:blipFill>
      <xdr:spPr bwMode="auto">
        <a:xfrm>
          <a:off x="695325" y="1524000"/>
          <a:ext cx="7753350" cy="344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676275</xdr:colOff>
      <xdr:row>1</xdr:row>
      <xdr:rowOff>95250</xdr:rowOff>
    </xdr:from>
    <xdr:to>
      <xdr:col>3</xdr:col>
      <xdr:colOff>276225</xdr:colOff>
      <xdr:row>5</xdr:row>
      <xdr:rowOff>180975</xdr:rowOff>
    </xdr:to>
    <xdr:pic>
      <xdr:nvPicPr>
        <xdr:cNvPr id="6018" name="Picture 16">
          <a:extLst>
            <a:ext uri="{FF2B5EF4-FFF2-40B4-BE49-F238E27FC236}">
              <a16:creationId xmlns:a16="http://schemas.microsoft.com/office/drawing/2014/main" id="{CA6ED43C-C2C0-4623-BE89-073B608186E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6275" y="285750"/>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685800</xdr:colOff>
      <xdr:row>50</xdr:row>
      <xdr:rowOff>76200</xdr:rowOff>
    </xdr:from>
    <xdr:to>
      <xdr:col>8</xdr:col>
      <xdr:colOff>333375</xdr:colOff>
      <xdr:row>53</xdr:row>
      <xdr:rowOff>123825</xdr:rowOff>
    </xdr:to>
    <xdr:pic>
      <xdr:nvPicPr>
        <xdr:cNvPr id="6019" name="Picture 16">
          <a:extLst>
            <a:ext uri="{FF2B5EF4-FFF2-40B4-BE49-F238E27FC236}">
              <a16:creationId xmlns:a16="http://schemas.microsoft.com/office/drawing/2014/main" id="{2A4F9EEF-5B04-4F40-AE5F-CFE24F3BD1B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61288" b="21819"/>
        <a:stretch>
          <a:fillRect/>
        </a:stretch>
      </xdr:blipFill>
      <xdr:spPr bwMode="auto">
        <a:xfrm>
          <a:off x="685800" y="9601200"/>
          <a:ext cx="56292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304800</xdr:colOff>
      <xdr:row>2</xdr:row>
      <xdr:rowOff>28575</xdr:rowOff>
    </xdr:to>
    <xdr:sp macro="" textlink="">
      <xdr:nvSpPr>
        <xdr:cNvPr id="7345" name="AutoShape 132" descr="Logo agencia">
          <a:extLst>
            <a:ext uri="{FF2B5EF4-FFF2-40B4-BE49-F238E27FC236}">
              <a16:creationId xmlns:a16="http://schemas.microsoft.com/office/drawing/2014/main" id="{1621D3D8-A1F8-40A6-A05F-CBC830FFC3B4}"/>
            </a:ext>
          </a:extLst>
        </xdr:cNvPr>
        <xdr:cNvSpPr>
          <a:spLocks noChangeAspect="1" noChangeArrowheads="1"/>
        </xdr:cNvSpPr>
      </xdr:nvSpPr>
      <xdr:spPr bwMode="auto">
        <a:xfrm>
          <a:off x="13554075" y="2000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28575</xdr:rowOff>
    </xdr:to>
    <xdr:sp macro="" textlink="">
      <xdr:nvSpPr>
        <xdr:cNvPr id="7346"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1078339B-ADCD-4BDC-AFF0-8F2A613ECB79}"/>
            </a:ext>
          </a:extLst>
        </xdr:cNvPr>
        <xdr:cNvSpPr>
          <a:spLocks noChangeAspect="1" noChangeArrowheads="1"/>
        </xdr:cNvSpPr>
      </xdr:nvSpPr>
      <xdr:spPr bwMode="auto">
        <a:xfrm>
          <a:off x="13554075" y="2000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xdr:row>
      <xdr:rowOff>0</xdr:rowOff>
    </xdr:from>
    <xdr:to>
      <xdr:col>6</xdr:col>
      <xdr:colOff>304800</xdr:colOff>
      <xdr:row>2</xdr:row>
      <xdr:rowOff>28575</xdr:rowOff>
    </xdr:to>
    <xdr:sp macro="" textlink="">
      <xdr:nvSpPr>
        <xdr:cNvPr id="7347"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A9635439-8B05-4E74-9D60-3C7720F26E09}"/>
            </a:ext>
          </a:extLst>
        </xdr:cNvPr>
        <xdr:cNvSpPr>
          <a:spLocks noChangeAspect="1" noChangeArrowheads="1"/>
        </xdr:cNvSpPr>
      </xdr:nvSpPr>
      <xdr:spPr bwMode="auto">
        <a:xfrm>
          <a:off x="13554075" y="200025"/>
          <a:ext cx="304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martinez@alcaldiabogota.gov.c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H226"/>
  <sheetViews>
    <sheetView topLeftCell="L16" workbookViewId="0">
      <selection activeCell="L16" sqref="L16"/>
    </sheetView>
  </sheetViews>
  <sheetFormatPr baseColWidth="10" defaultColWidth="11.42578125" defaultRowHeight="15" x14ac:dyDescent="0.25"/>
  <cols>
    <col min="1" max="1" width="10.42578125" style="1" customWidth="1"/>
    <col min="2" max="2" width="10.7109375" style="1" customWidth="1"/>
    <col min="3" max="16384" width="11.42578125" style="1"/>
  </cols>
  <sheetData>
    <row r="4" spans="2:8" x14ac:dyDescent="0.25">
      <c r="G4"/>
    </row>
    <row r="5" spans="2:8" ht="16.149999999999999" customHeight="1" x14ac:dyDescent="0.25"/>
    <row r="8" spans="2:8" ht="15" customHeight="1" x14ac:dyDescent="0.25">
      <c r="B8" s="190" t="s">
        <v>0</v>
      </c>
      <c r="C8" s="190"/>
      <c r="D8" s="190"/>
      <c r="E8" s="190"/>
      <c r="F8" s="190"/>
      <c r="G8" s="190"/>
      <c r="H8" s="190"/>
    </row>
    <row r="27" spans="2:2" x14ac:dyDescent="0.25">
      <c r="B27" s="1" t="s">
        <v>1</v>
      </c>
    </row>
    <row r="28" spans="2:2" x14ac:dyDescent="0.25">
      <c r="B28" s="1" t="s">
        <v>2</v>
      </c>
    </row>
    <row r="31" spans="2:2" ht="14.45" customHeight="1" x14ac:dyDescent="0.25"/>
    <row r="56" spans="2:6" x14ac:dyDescent="0.25">
      <c r="B56" s="50" t="s">
        <v>3</v>
      </c>
    </row>
    <row r="57" spans="2:6" x14ac:dyDescent="0.25">
      <c r="B57" s="1" t="s">
        <v>4</v>
      </c>
    </row>
    <row r="58" spans="2:6" x14ac:dyDescent="0.25">
      <c r="B58" s="1" t="s">
        <v>5</v>
      </c>
      <c r="F58" s="57"/>
    </row>
    <row r="59" spans="2:6" x14ac:dyDescent="0.25">
      <c r="B59" s="51" t="s">
        <v>6</v>
      </c>
    </row>
    <row r="226" spans="2:2" ht="18" x14ac:dyDescent="0.25">
      <c r="B226" s="2"/>
    </row>
  </sheetData>
  <mergeCells count="1">
    <mergeCell ref="B8:H8"/>
  </mergeCells>
  <hyperlinks>
    <hyperlink ref="B59" r:id="rId1" xr:uid="{00000000-0004-0000-0000-000000000000}"/>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9"/>
  <sheetViews>
    <sheetView tabSelected="1" view="pageBreakPreview" topLeftCell="A94" zoomScale="60" zoomScaleNormal="70" workbookViewId="0">
      <selection activeCell="H4" sqref="H1:H1048576"/>
    </sheetView>
  </sheetViews>
  <sheetFormatPr baseColWidth="10" defaultColWidth="11.42578125" defaultRowHeight="15.75" x14ac:dyDescent="0.25"/>
  <cols>
    <col min="1" max="1" width="48.28515625" style="5" customWidth="1"/>
    <col min="2" max="3" width="28.7109375" style="5" customWidth="1"/>
    <col min="4" max="4" width="26.85546875" style="5" customWidth="1"/>
    <col min="5" max="5" width="31.140625" style="34" customWidth="1"/>
    <col min="6" max="6" width="34.42578125" style="34" customWidth="1"/>
    <col min="7" max="7" width="31" style="5" customWidth="1"/>
    <col min="8" max="8" width="31.28515625" style="5" customWidth="1"/>
    <col min="9" max="10" width="24" style="5" customWidth="1"/>
    <col min="11" max="11" width="26.85546875" style="5" customWidth="1"/>
    <col min="12" max="12" width="12.140625" style="5" customWidth="1"/>
    <col min="13" max="13" width="8.140625" style="5" customWidth="1"/>
    <col min="14" max="14" width="11.7109375" style="5" customWidth="1"/>
    <col min="15" max="16384" width="11.42578125" style="5"/>
  </cols>
  <sheetData>
    <row r="1" spans="1:16" x14ac:dyDescent="0.25">
      <c r="B1" s="267" t="s">
        <v>141</v>
      </c>
      <c r="C1" s="267"/>
      <c r="D1" s="267"/>
      <c r="E1" s="267"/>
      <c r="F1" s="267"/>
      <c r="G1" s="267"/>
      <c r="H1" s="267"/>
      <c r="I1" s="267"/>
      <c r="J1" s="267"/>
    </row>
    <row r="2" spans="1:16" ht="22.5" customHeight="1" x14ac:dyDescent="0.25">
      <c r="A2" s="60" t="s">
        <v>7</v>
      </c>
      <c r="B2" s="69"/>
      <c r="C2" s="69"/>
      <c r="D2" s="196"/>
      <c r="E2" s="196"/>
      <c r="F2" s="196"/>
      <c r="G2" s="196"/>
      <c r="H2" s="196"/>
      <c r="I2" s="196"/>
      <c r="J2" s="196"/>
      <c r="K2" s="196"/>
      <c r="L2" s="197"/>
      <c r="M2" s="3"/>
      <c r="N2" s="3"/>
    </row>
    <row r="3" spans="1:16" ht="43.5" customHeight="1" x14ac:dyDescent="0.25">
      <c r="A3" s="194" t="s">
        <v>8</v>
      </c>
      <c r="B3" s="195"/>
      <c r="C3" s="195"/>
      <c r="D3" s="195"/>
      <c r="E3" s="195"/>
      <c r="F3" s="195"/>
      <c r="G3" s="195"/>
      <c r="H3" s="195"/>
      <c r="I3" s="195"/>
      <c r="J3" s="195"/>
      <c r="K3" s="195"/>
      <c r="L3" s="198"/>
      <c r="M3" s="13"/>
      <c r="N3" s="13"/>
    </row>
    <row r="4" spans="1:16" ht="19.5" customHeight="1" x14ac:dyDescent="0.25">
      <c r="A4" s="63"/>
      <c r="B4" s="70"/>
      <c r="C4" s="70"/>
      <c r="D4" s="70"/>
      <c r="E4" s="71"/>
      <c r="F4" s="71"/>
      <c r="G4" s="70"/>
      <c r="H4" s="70"/>
      <c r="I4" s="70"/>
      <c r="J4" s="70"/>
      <c r="K4" s="70"/>
      <c r="L4" s="64"/>
      <c r="M4" s="4"/>
      <c r="N4" s="4"/>
    </row>
    <row r="5" spans="1:16" ht="17.25" x14ac:dyDescent="0.3">
      <c r="A5" s="199" t="s">
        <v>9</v>
      </c>
      <c r="B5" s="200"/>
      <c r="C5" s="200"/>
      <c r="D5" s="200"/>
      <c r="E5" s="72"/>
      <c r="F5" s="72"/>
      <c r="G5" s="73"/>
      <c r="H5" s="73"/>
      <c r="I5" s="73"/>
      <c r="J5" s="73"/>
      <c r="K5" s="73"/>
      <c r="L5" s="19"/>
    </row>
    <row r="6" spans="1:16" ht="19.5" customHeight="1" x14ac:dyDescent="0.25">
      <c r="A6" s="6"/>
      <c r="B6" s="74"/>
      <c r="C6" s="74"/>
      <c r="D6" s="74"/>
      <c r="E6" s="72"/>
      <c r="F6" s="72"/>
      <c r="G6" s="73"/>
      <c r="H6" s="73"/>
      <c r="I6" s="73"/>
      <c r="J6" s="73"/>
      <c r="K6" s="73"/>
      <c r="L6" s="19"/>
    </row>
    <row r="7" spans="1:16" s="45" customFormat="1" ht="45.75" customHeight="1" x14ac:dyDescent="0.3">
      <c r="A7" s="201" t="s">
        <v>10</v>
      </c>
      <c r="B7" s="154" t="s">
        <v>11</v>
      </c>
      <c r="C7" s="202" t="s">
        <v>12</v>
      </c>
      <c r="D7" s="202"/>
      <c r="E7" s="203" t="s">
        <v>13</v>
      </c>
      <c r="F7" s="203" t="s">
        <v>14</v>
      </c>
      <c r="G7" s="202" t="s">
        <v>15</v>
      </c>
      <c r="H7" s="202" t="s">
        <v>16</v>
      </c>
      <c r="I7" s="202" t="s">
        <v>17</v>
      </c>
      <c r="J7" s="202"/>
      <c r="K7" s="191" t="s">
        <v>18</v>
      </c>
      <c r="L7" s="192"/>
      <c r="P7" s="35"/>
    </row>
    <row r="8" spans="1:16" s="45" customFormat="1" ht="21" customHeight="1" x14ac:dyDescent="0.3">
      <c r="A8" s="201"/>
      <c r="B8" s="154" t="s">
        <v>19</v>
      </c>
      <c r="C8" s="202"/>
      <c r="D8" s="202"/>
      <c r="E8" s="204"/>
      <c r="F8" s="204"/>
      <c r="G8" s="202"/>
      <c r="H8" s="202"/>
      <c r="I8" s="36" t="s">
        <v>20</v>
      </c>
      <c r="J8" s="36" t="s">
        <v>21</v>
      </c>
      <c r="K8" s="36" t="s">
        <v>20</v>
      </c>
      <c r="L8" s="37" t="s">
        <v>21</v>
      </c>
    </row>
    <row r="9" spans="1:16" ht="36.75" customHeight="1" x14ac:dyDescent="0.25">
      <c r="A9" s="7" t="s">
        <v>22</v>
      </c>
      <c r="B9" s="112" t="s">
        <v>23</v>
      </c>
      <c r="C9" s="193"/>
      <c r="D9" s="193"/>
      <c r="E9" s="150"/>
      <c r="F9" s="150"/>
      <c r="G9" s="8"/>
      <c r="H9" s="9"/>
      <c r="I9" s="9"/>
      <c r="J9" s="10"/>
      <c r="K9" s="10"/>
      <c r="L9" s="11"/>
    </row>
    <row r="10" spans="1:16" ht="30.75" customHeight="1" x14ac:dyDescent="0.25">
      <c r="A10" s="7" t="s">
        <v>24</v>
      </c>
      <c r="B10" s="112" t="s">
        <v>23</v>
      </c>
      <c r="C10" s="193"/>
      <c r="D10" s="193"/>
      <c r="E10" s="150"/>
      <c r="F10" s="150"/>
      <c r="G10" s="8"/>
      <c r="H10" s="9"/>
      <c r="I10" s="9"/>
      <c r="J10" s="10"/>
      <c r="K10" s="10"/>
      <c r="L10" s="11"/>
    </row>
    <row r="11" spans="1:16" x14ac:dyDescent="0.25">
      <c r="A11" s="18" t="s">
        <v>25</v>
      </c>
      <c r="B11" s="73"/>
      <c r="C11" s="73"/>
      <c r="D11" s="73"/>
      <c r="E11" s="75"/>
      <c r="F11" s="75"/>
      <c r="G11" s="73"/>
      <c r="H11" s="73"/>
      <c r="I11" s="73"/>
      <c r="J11" s="73"/>
      <c r="K11" s="73"/>
      <c r="L11" s="19"/>
      <c r="M11" s="21"/>
      <c r="N11" s="12"/>
    </row>
    <row r="12" spans="1:16" ht="53.25" customHeight="1" x14ac:dyDescent="0.25">
      <c r="A12" s="194" t="s">
        <v>26</v>
      </c>
      <c r="B12" s="195"/>
      <c r="C12" s="195"/>
      <c r="D12" s="195"/>
      <c r="E12" s="195"/>
      <c r="F12" s="195"/>
      <c r="G12" s="195"/>
      <c r="H12" s="195"/>
      <c r="I12" s="89"/>
      <c r="J12" s="89"/>
      <c r="K12" s="89"/>
      <c r="L12" s="61"/>
      <c r="M12" s="13"/>
      <c r="N12" s="13"/>
    </row>
    <row r="13" spans="1:16" ht="13.15" customHeight="1" x14ac:dyDescent="0.25">
      <c r="A13" s="14"/>
      <c r="B13" s="151"/>
      <c r="C13" s="151"/>
      <c r="D13" s="151"/>
      <c r="E13" s="71"/>
      <c r="F13" s="71"/>
      <c r="G13" s="151"/>
      <c r="H13" s="151"/>
      <c r="I13" s="151"/>
      <c r="J13" s="151"/>
      <c r="K13" s="151"/>
      <c r="L13" s="152"/>
      <c r="M13" s="13"/>
      <c r="N13" s="13"/>
    </row>
    <row r="14" spans="1:16" ht="17.25" x14ac:dyDescent="0.25">
      <c r="A14" s="212" t="s">
        <v>27</v>
      </c>
      <c r="B14" s="213"/>
      <c r="C14" s="213"/>
      <c r="D14" s="76"/>
      <c r="E14" s="164"/>
      <c r="F14" s="75"/>
      <c r="G14" s="73"/>
      <c r="H14" s="73"/>
      <c r="I14" s="73"/>
      <c r="J14" s="73"/>
      <c r="K14" s="73"/>
      <c r="L14" s="19"/>
      <c r="M14" s="21"/>
      <c r="N14" s="12"/>
    </row>
    <row r="15" spans="1:16" ht="17.25" x14ac:dyDescent="0.25">
      <c r="A15" s="48" t="s">
        <v>28</v>
      </c>
      <c r="B15" s="77"/>
      <c r="C15" s="77"/>
      <c r="D15" s="76"/>
      <c r="E15" s="164"/>
      <c r="F15" s="75"/>
      <c r="G15" s="73"/>
      <c r="H15" s="73"/>
      <c r="I15" s="73"/>
      <c r="J15" s="73"/>
      <c r="K15" s="73"/>
      <c r="L15" s="19"/>
      <c r="M15" s="21"/>
      <c r="N15" s="12"/>
    </row>
    <row r="16" spans="1:16" ht="33" customHeight="1" x14ac:dyDescent="0.25">
      <c r="A16" s="153" t="s">
        <v>10</v>
      </c>
      <c r="B16" s="214" t="s">
        <v>135</v>
      </c>
      <c r="C16" s="214"/>
      <c r="D16" s="214" t="s">
        <v>29</v>
      </c>
      <c r="E16" s="214"/>
      <c r="F16" s="205" t="s">
        <v>29</v>
      </c>
      <c r="G16" s="206"/>
      <c r="H16" s="202" t="s">
        <v>30</v>
      </c>
      <c r="I16" s="202"/>
      <c r="J16" s="73"/>
      <c r="K16" s="73"/>
      <c r="L16" s="19"/>
      <c r="M16" s="21"/>
      <c r="N16" s="12"/>
    </row>
    <row r="17" spans="1:14" ht="39.75" customHeight="1" x14ac:dyDescent="0.25">
      <c r="A17" s="42" t="s">
        <v>31</v>
      </c>
      <c r="B17" s="202"/>
      <c r="C17" s="202"/>
      <c r="D17" s="202"/>
      <c r="E17" s="202"/>
      <c r="F17" s="205"/>
      <c r="G17" s="206"/>
      <c r="H17" s="202"/>
      <c r="I17" s="202"/>
      <c r="J17" s="73"/>
      <c r="K17" s="73"/>
      <c r="L17" s="19"/>
      <c r="M17" s="21"/>
      <c r="N17" s="12"/>
    </row>
    <row r="18" spans="1:14" ht="19.5" customHeight="1" x14ac:dyDescent="0.25">
      <c r="A18" s="23" t="s">
        <v>32</v>
      </c>
      <c r="B18" s="207">
        <v>9586950348</v>
      </c>
      <c r="C18" s="207"/>
      <c r="D18" s="208">
        <v>5857220498</v>
      </c>
      <c r="E18" s="208"/>
      <c r="F18" s="209"/>
      <c r="G18" s="210"/>
      <c r="H18" s="211"/>
      <c r="I18" s="211"/>
      <c r="J18" s="73"/>
      <c r="K18" s="73"/>
      <c r="L18" s="19"/>
      <c r="M18" s="21"/>
      <c r="N18" s="12"/>
    </row>
    <row r="19" spans="1:14" ht="19.5" customHeight="1" x14ac:dyDescent="0.25">
      <c r="A19" s="134" t="s">
        <v>33</v>
      </c>
      <c r="B19" s="215"/>
      <c r="C19" s="215"/>
      <c r="D19" s="211"/>
      <c r="E19" s="211"/>
      <c r="F19" s="209"/>
      <c r="G19" s="210"/>
      <c r="H19" s="211"/>
      <c r="I19" s="211"/>
      <c r="J19" s="73"/>
      <c r="K19" s="73"/>
      <c r="L19" s="19"/>
      <c r="M19" s="21"/>
      <c r="N19" s="12"/>
    </row>
    <row r="20" spans="1:14" x14ac:dyDescent="0.25">
      <c r="A20" s="216" t="s">
        <v>34</v>
      </c>
      <c r="B20" s="217"/>
      <c r="C20" s="217"/>
      <c r="D20" s="217"/>
      <c r="E20" s="217"/>
      <c r="F20" s="75"/>
      <c r="G20" s="73"/>
      <c r="H20" s="73"/>
      <c r="I20" s="73"/>
      <c r="J20" s="73"/>
      <c r="K20" s="73"/>
      <c r="L20" s="19"/>
      <c r="M20" s="21"/>
      <c r="N20" s="12"/>
    </row>
    <row r="21" spans="1:14" ht="24.75" customHeight="1" x14ac:dyDescent="0.25">
      <c r="A21" s="218" t="s">
        <v>35</v>
      </c>
      <c r="B21" s="219"/>
      <c r="C21" s="219"/>
      <c r="D21" s="219"/>
      <c r="E21" s="219"/>
      <c r="F21" s="219"/>
      <c r="G21" s="219"/>
      <c r="H21" s="219"/>
      <c r="I21" s="219"/>
      <c r="J21" s="219"/>
      <c r="K21" s="219"/>
      <c r="L21" s="220"/>
      <c r="M21" s="26"/>
      <c r="N21" s="26"/>
    </row>
    <row r="22" spans="1:14" ht="17.25" customHeight="1" x14ac:dyDescent="0.25">
      <c r="A22" s="159"/>
      <c r="B22" s="160"/>
      <c r="C22" s="160"/>
      <c r="D22" s="160"/>
      <c r="E22" s="78"/>
      <c r="F22" s="78"/>
      <c r="G22" s="160"/>
      <c r="H22" s="160"/>
      <c r="I22" s="160"/>
      <c r="J22" s="160"/>
      <c r="K22" s="160"/>
      <c r="L22" s="161"/>
      <c r="M22" s="15"/>
      <c r="N22" s="15"/>
    </row>
    <row r="23" spans="1:14" ht="17.25" x14ac:dyDescent="0.25">
      <c r="A23" s="59" t="s">
        <v>36</v>
      </c>
      <c r="B23" s="79"/>
      <c r="C23" s="76"/>
      <c r="D23" s="76"/>
      <c r="E23" s="72"/>
      <c r="F23" s="75"/>
      <c r="G23" s="73"/>
      <c r="H23" s="73"/>
      <c r="I23" s="73"/>
      <c r="J23" s="73"/>
      <c r="K23" s="73"/>
      <c r="L23" s="19"/>
      <c r="M23" s="21"/>
      <c r="N23" s="12"/>
    </row>
    <row r="24" spans="1:14" ht="27.75" customHeight="1" x14ac:dyDescent="0.25">
      <c r="A24" s="224" t="s">
        <v>37</v>
      </c>
      <c r="B24" s="221" t="s">
        <v>38</v>
      </c>
      <c r="C24" s="221" t="s">
        <v>23</v>
      </c>
      <c r="D24" s="222" t="s">
        <v>39</v>
      </c>
      <c r="E24" s="222"/>
      <c r="F24" s="222"/>
      <c r="G24" s="222"/>
      <c r="H24" s="222"/>
      <c r="I24" s="222"/>
      <c r="J24" s="73"/>
      <c r="K24" s="73"/>
      <c r="L24" s="19"/>
      <c r="M24" s="21"/>
      <c r="N24" s="12"/>
    </row>
    <row r="25" spans="1:14" ht="33" customHeight="1" x14ac:dyDescent="0.25">
      <c r="A25" s="225"/>
      <c r="B25" s="221"/>
      <c r="C25" s="221"/>
      <c r="D25" s="223" t="s">
        <v>40</v>
      </c>
      <c r="E25" s="223"/>
      <c r="F25" s="223" t="s">
        <v>41</v>
      </c>
      <c r="G25" s="223"/>
      <c r="H25" s="223"/>
      <c r="I25" s="223"/>
      <c r="J25" s="73"/>
      <c r="K25" s="73"/>
      <c r="L25" s="19"/>
      <c r="M25" s="21"/>
      <c r="N25" s="12"/>
    </row>
    <row r="26" spans="1:14" ht="21" customHeight="1" x14ac:dyDescent="0.25">
      <c r="A26" s="226"/>
      <c r="B26" s="135"/>
      <c r="C26" s="136"/>
      <c r="D26" s="136"/>
      <c r="E26" s="137"/>
      <c r="F26" s="138"/>
      <c r="G26" s="139"/>
      <c r="H26" s="139"/>
      <c r="I26" s="139"/>
      <c r="J26" s="73"/>
      <c r="K26" s="73"/>
      <c r="L26" s="19"/>
      <c r="M26" s="21"/>
      <c r="N26" s="12"/>
    </row>
    <row r="27" spans="1:14" x14ac:dyDescent="0.25">
      <c r="A27" s="18"/>
      <c r="B27" s="73"/>
      <c r="C27" s="73"/>
      <c r="D27" s="73"/>
      <c r="E27" s="75"/>
      <c r="F27" s="75"/>
      <c r="G27" s="73"/>
      <c r="H27" s="73"/>
      <c r="I27" s="73"/>
      <c r="J27" s="73"/>
      <c r="K27" s="73"/>
      <c r="L27" s="19"/>
      <c r="M27" s="21"/>
      <c r="N27" s="12"/>
    </row>
    <row r="28" spans="1:14" x14ac:dyDescent="0.25">
      <c r="A28" s="18"/>
      <c r="B28" s="73"/>
      <c r="C28" s="73"/>
      <c r="D28" s="73"/>
      <c r="E28" s="75"/>
      <c r="F28" s="75"/>
      <c r="G28" s="73"/>
      <c r="H28" s="73"/>
      <c r="I28" s="73"/>
      <c r="J28" s="73"/>
      <c r="K28" s="73"/>
      <c r="L28" s="19"/>
      <c r="M28" s="21"/>
      <c r="N28" s="12"/>
    </row>
    <row r="29" spans="1:14" ht="33.75" customHeight="1" x14ac:dyDescent="0.25">
      <c r="A29" s="153" t="s">
        <v>10</v>
      </c>
      <c r="B29" s="214" t="s">
        <v>42</v>
      </c>
      <c r="C29" s="214"/>
      <c r="D29" s="227" t="s">
        <v>43</v>
      </c>
      <c r="E29" s="228"/>
      <c r="F29" s="228"/>
      <c r="G29" s="229"/>
      <c r="H29" s="202" t="s">
        <v>44</v>
      </c>
      <c r="I29" s="202"/>
      <c r="J29" s="73"/>
      <c r="K29" s="73"/>
      <c r="L29" s="19"/>
      <c r="M29" s="21"/>
      <c r="N29" s="12"/>
    </row>
    <row r="30" spans="1:14" ht="24" customHeight="1" x14ac:dyDescent="0.25">
      <c r="A30" s="129" t="s">
        <v>45</v>
      </c>
      <c r="B30" s="202"/>
      <c r="C30" s="202"/>
      <c r="D30" s="202"/>
      <c r="E30" s="202"/>
      <c r="F30" s="202"/>
      <c r="G30" s="202"/>
      <c r="H30" s="202"/>
      <c r="I30" s="202"/>
      <c r="J30" s="73"/>
      <c r="K30" s="73"/>
      <c r="L30" s="19"/>
      <c r="M30" s="21"/>
      <c r="N30" s="12"/>
    </row>
    <row r="31" spans="1:14" x14ac:dyDescent="0.25">
      <c r="A31" s="216" t="s">
        <v>34</v>
      </c>
      <c r="B31" s="217"/>
      <c r="C31" s="217"/>
      <c r="D31" s="217"/>
      <c r="E31" s="217"/>
      <c r="F31" s="75"/>
      <c r="G31" s="73"/>
      <c r="H31" s="73"/>
      <c r="I31" s="73"/>
      <c r="J31" s="73"/>
      <c r="K31" s="73"/>
      <c r="L31" s="19"/>
      <c r="M31" s="21"/>
      <c r="N31" s="12"/>
    </row>
    <row r="32" spans="1:14" ht="20.25" customHeight="1" x14ac:dyDescent="0.25">
      <c r="A32" s="16" t="s">
        <v>46</v>
      </c>
      <c r="B32" s="73"/>
      <c r="C32" s="73"/>
      <c r="D32" s="73"/>
      <c r="E32" s="75"/>
      <c r="F32" s="75"/>
      <c r="G32" s="73"/>
      <c r="H32" s="73"/>
      <c r="I32" s="73"/>
      <c r="J32" s="73"/>
      <c r="K32" s="73"/>
      <c r="L32" s="19"/>
      <c r="M32" s="21"/>
      <c r="N32" s="12"/>
    </row>
    <row r="33" spans="1:14" ht="14.25" customHeight="1" x14ac:dyDescent="0.25">
      <c r="A33" s="16"/>
      <c r="B33" s="73"/>
      <c r="C33" s="73"/>
      <c r="D33" s="73"/>
      <c r="E33" s="75"/>
      <c r="F33" s="75"/>
      <c r="G33" s="73"/>
      <c r="H33" s="73"/>
      <c r="I33" s="73"/>
      <c r="J33" s="73"/>
      <c r="K33" s="73"/>
      <c r="L33" s="19"/>
      <c r="M33" s="21"/>
      <c r="N33" s="12"/>
    </row>
    <row r="34" spans="1:14" ht="14.25" customHeight="1" x14ac:dyDescent="0.25">
      <c r="A34" s="16"/>
      <c r="B34" s="73"/>
      <c r="C34" s="73"/>
      <c r="D34" s="73"/>
      <c r="E34" s="75"/>
      <c r="F34" s="75"/>
      <c r="G34" s="73"/>
      <c r="H34" s="73"/>
      <c r="I34" s="73"/>
      <c r="J34" s="73"/>
      <c r="K34" s="73"/>
      <c r="L34" s="19"/>
      <c r="M34" s="21"/>
      <c r="N34" s="12"/>
    </row>
    <row r="35" spans="1:14" ht="20.25" customHeight="1" x14ac:dyDescent="0.3">
      <c r="A35" s="140" t="s">
        <v>47</v>
      </c>
      <c r="B35" s="141"/>
      <c r="C35" s="111">
        <v>0</v>
      </c>
      <c r="D35" s="83"/>
      <c r="E35" s="82"/>
      <c r="F35" s="82"/>
      <c r="G35" s="81"/>
      <c r="H35" s="81"/>
      <c r="I35" s="73"/>
      <c r="J35" s="73"/>
      <c r="K35" s="73"/>
      <c r="L35" s="19"/>
      <c r="M35" s="21"/>
      <c r="N35" s="12"/>
    </row>
    <row r="36" spans="1:14" ht="20.25" customHeight="1" x14ac:dyDescent="0.3">
      <c r="A36" s="38"/>
      <c r="B36" s="81"/>
      <c r="C36" s="81"/>
      <c r="D36" s="81"/>
      <c r="E36" s="82"/>
      <c r="F36" s="82"/>
      <c r="G36" s="81"/>
      <c r="H36" s="81"/>
      <c r="I36" s="73"/>
      <c r="J36" s="73"/>
      <c r="K36" s="73"/>
      <c r="L36" s="19"/>
      <c r="M36" s="21"/>
      <c r="N36" s="12"/>
    </row>
    <row r="37" spans="1:14" ht="20.25" customHeight="1" x14ac:dyDescent="0.3">
      <c r="A37" s="199" t="s">
        <v>48</v>
      </c>
      <c r="B37" s="200"/>
      <c r="C37" s="200"/>
      <c r="D37" s="81"/>
      <c r="E37" s="82"/>
      <c r="F37" s="82"/>
      <c r="G37" s="81"/>
      <c r="H37" s="81"/>
      <c r="I37" s="73"/>
      <c r="J37" s="73"/>
      <c r="K37" s="73"/>
      <c r="L37" s="19"/>
      <c r="M37" s="21"/>
      <c r="N37" s="12"/>
    </row>
    <row r="38" spans="1:14" ht="20.25" customHeight="1" x14ac:dyDescent="0.3">
      <c r="A38" s="48" t="s">
        <v>28</v>
      </c>
      <c r="B38" s="164"/>
      <c r="C38" s="164"/>
      <c r="D38" s="81"/>
      <c r="E38" s="82"/>
      <c r="F38" s="82"/>
      <c r="G38" s="81"/>
      <c r="H38" s="81"/>
      <c r="I38" s="73"/>
      <c r="J38" s="73"/>
      <c r="K38" s="73"/>
      <c r="L38" s="19"/>
      <c r="M38" s="21"/>
      <c r="N38" s="12"/>
    </row>
    <row r="39" spans="1:14" ht="20.25" customHeight="1" x14ac:dyDescent="0.25">
      <c r="A39" s="201" t="s">
        <v>49</v>
      </c>
      <c r="B39" s="202" t="s">
        <v>42</v>
      </c>
      <c r="C39" s="202" t="s">
        <v>50</v>
      </c>
      <c r="D39" s="214" t="s">
        <v>51</v>
      </c>
      <c r="E39" s="230"/>
      <c r="F39" s="230"/>
      <c r="G39" s="230"/>
      <c r="H39" s="230"/>
      <c r="I39" s="73"/>
      <c r="J39" s="73"/>
      <c r="K39" s="73"/>
      <c r="L39" s="19"/>
      <c r="M39" s="21"/>
      <c r="N39" s="12"/>
    </row>
    <row r="40" spans="1:14" ht="20.25" customHeight="1" x14ac:dyDescent="0.25">
      <c r="A40" s="201"/>
      <c r="B40" s="202"/>
      <c r="C40" s="202"/>
      <c r="D40" s="214"/>
      <c r="E40" s="230"/>
      <c r="F40" s="230"/>
      <c r="G40" s="230"/>
      <c r="H40" s="230"/>
      <c r="I40" s="73"/>
      <c r="J40" s="73"/>
      <c r="K40" s="73"/>
      <c r="L40" s="19"/>
      <c r="M40" s="21"/>
      <c r="N40" s="12"/>
    </row>
    <row r="41" spans="1:14" ht="27.75" customHeight="1" x14ac:dyDescent="0.25">
      <c r="A41" s="201"/>
      <c r="B41" s="202"/>
      <c r="C41" s="202"/>
      <c r="D41" s="214"/>
      <c r="E41" s="230"/>
      <c r="F41" s="230"/>
      <c r="G41" s="230"/>
      <c r="H41" s="230"/>
      <c r="I41" s="73"/>
      <c r="J41" s="73"/>
      <c r="K41" s="73"/>
      <c r="L41" s="19"/>
      <c r="M41" s="21"/>
      <c r="N41" s="12"/>
    </row>
    <row r="42" spans="1:14" ht="20.25" customHeight="1" x14ac:dyDescent="0.25">
      <c r="A42" s="42" t="s">
        <v>52</v>
      </c>
      <c r="B42" s="17"/>
      <c r="C42" s="17"/>
      <c r="D42" s="17"/>
      <c r="E42" s="84"/>
      <c r="F42" s="84"/>
      <c r="G42" s="85"/>
      <c r="H42" s="85"/>
      <c r="I42" s="73"/>
      <c r="J42" s="73"/>
      <c r="K42" s="73"/>
      <c r="L42" s="19"/>
      <c r="M42" s="21"/>
      <c r="N42" s="12"/>
    </row>
    <row r="43" spans="1:14" ht="20.25" customHeight="1" x14ac:dyDescent="0.25">
      <c r="A43" s="23" t="s">
        <v>53</v>
      </c>
      <c r="B43" s="24"/>
      <c r="C43" s="133">
        <v>700000</v>
      </c>
      <c r="D43" s="24"/>
      <c r="E43" s="86"/>
      <c r="F43" s="86"/>
      <c r="G43" s="87"/>
      <c r="H43" s="87"/>
      <c r="I43" s="73"/>
      <c r="J43" s="73"/>
      <c r="K43" s="73"/>
      <c r="L43" s="19"/>
      <c r="M43" s="21"/>
      <c r="N43" s="12"/>
    </row>
    <row r="44" spans="1:14" ht="20.25" customHeight="1" x14ac:dyDescent="0.25">
      <c r="A44" s="23" t="s">
        <v>54</v>
      </c>
      <c r="B44" s="24"/>
      <c r="C44" s="24"/>
      <c r="D44" s="24"/>
      <c r="E44" s="86"/>
      <c r="F44" s="86"/>
      <c r="G44" s="87"/>
      <c r="H44" s="87"/>
      <c r="I44" s="79"/>
      <c r="J44" s="79"/>
      <c r="K44" s="79"/>
      <c r="L44" s="19"/>
    </row>
    <row r="45" spans="1:14" ht="20.25" customHeight="1" x14ac:dyDescent="0.25">
      <c r="A45" s="157" t="s">
        <v>55</v>
      </c>
      <c r="B45" s="158"/>
      <c r="C45" s="158"/>
      <c r="D45" s="158"/>
      <c r="E45" s="88"/>
      <c r="F45" s="88"/>
      <c r="G45" s="158"/>
      <c r="H45" s="158"/>
      <c r="I45" s="73"/>
      <c r="J45" s="73"/>
      <c r="K45" s="73"/>
      <c r="L45" s="19"/>
    </row>
    <row r="46" spans="1:14" ht="20.25" customHeight="1" x14ac:dyDescent="0.25">
      <c r="A46" s="16" t="s">
        <v>56</v>
      </c>
      <c r="B46" s="73"/>
      <c r="C46" s="73"/>
      <c r="D46" s="73"/>
      <c r="E46" s="75"/>
      <c r="F46" s="75"/>
      <c r="G46" s="73"/>
      <c r="H46" s="73"/>
      <c r="I46" s="73"/>
      <c r="J46" s="73"/>
      <c r="K46" s="73"/>
      <c r="L46" s="19"/>
    </row>
    <row r="47" spans="1:14" ht="4.5" customHeight="1" x14ac:dyDescent="0.25">
      <c r="A47" s="16"/>
      <c r="B47" s="73"/>
      <c r="C47" s="73"/>
      <c r="D47" s="73"/>
      <c r="E47" s="75"/>
      <c r="F47" s="75"/>
      <c r="G47" s="73"/>
      <c r="H47" s="73"/>
      <c r="I47" s="73"/>
      <c r="J47" s="73"/>
      <c r="K47" s="73"/>
      <c r="L47" s="19"/>
    </row>
    <row r="48" spans="1:14" ht="4.5" customHeight="1" x14ac:dyDescent="0.25">
      <c r="A48" s="18"/>
      <c r="B48" s="73"/>
      <c r="C48" s="73"/>
      <c r="D48" s="90"/>
      <c r="E48" s="80"/>
      <c r="F48" s="80"/>
      <c r="G48" s="90"/>
      <c r="H48" s="90"/>
      <c r="I48" s="90"/>
      <c r="J48" s="90"/>
      <c r="K48" s="90"/>
      <c r="L48" s="19"/>
    </row>
    <row r="49" spans="1:14" ht="40.5" customHeight="1" x14ac:dyDescent="0.25">
      <c r="A49" s="231" t="s">
        <v>57</v>
      </c>
      <c r="B49" s="232"/>
      <c r="C49" s="232"/>
      <c r="D49" s="91"/>
      <c r="E49" s="91"/>
      <c r="F49" s="91"/>
      <c r="G49" s="91"/>
      <c r="H49" s="91"/>
      <c r="I49" s="91"/>
      <c r="J49" s="91"/>
      <c r="K49" s="91"/>
      <c r="L49" s="65"/>
    </row>
    <row r="50" spans="1:14" ht="11.25" customHeight="1" x14ac:dyDescent="0.3">
      <c r="A50" s="44"/>
      <c r="B50" s="81"/>
      <c r="C50" s="81"/>
      <c r="D50" s="92"/>
      <c r="E50" s="93"/>
      <c r="F50" s="93"/>
      <c r="G50" s="92"/>
      <c r="H50" s="92"/>
      <c r="I50" s="92"/>
      <c r="J50" s="92"/>
      <c r="K50" s="92"/>
      <c r="L50" s="47"/>
    </row>
    <row r="51" spans="1:14" ht="17.25" x14ac:dyDescent="0.3">
      <c r="A51" s="39"/>
      <c r="B51" s="81"/>
      <c r="C51" s="81"/>
      <c r="D51" s="94"/>
      <c r="E51" s="95"/>
      <c r="F51" s="95"/>
      <c r="G51" s="94"/>
      <c r="H51" s="94"/>
      <c r="I51" s="94"/>
      <c r="J51" s="94"/>
      <c r="K51" s="94"/>
      <c r="L51" s="47"/>
    </row>
    <row r="52" spans="1:14" ht="20.25" customHeight="1" x14ac:dyDescent="0.3">
      <c r="A52" s="212" t="s">
        <v>58</v>
      </c>
      <c r="B52" s="213"/>
      <c r="C52" s="76"/>
      <c r="D52" s="76"/>
      <c r="E52" s="164"/>
      <c r="F52" s="164"/>
      <c r="G52" s="81"/>
      <c r="H52" s="81"/>
      <c r="I52" s="81"/>
      <c r="J52" s="81"/>
      <c r="K52" s="81"/>
      <c r="L52" s="47"/>
      <c r="M52" s="20"/>
    </row>
    <row r="53" spans="1:14" ht="17.25" x14ac:dyDescent="0.3">
      <c r="A53" s="40"/>
      <c r="B53" s="236" t="s">
        <v>59</v>
      </c>
      <c r="C53" s="237"/>
      <c r="D53" s="237"/>
      <c r="E53" s="237"/>
      <c r="F53" s="237"/>
      <c r="G53" s="237"/>
      <c r="H53" s="237"/>
      <c r="I53" s="237"/>
      <c r="J53" s="81"/>
      <c r="K53" s="81"/>
      <c r="L53" s="47"/>
      <c r="M53" s="20"/>
    </row>
    <row r="54" spans="1:14" ht="34.5" x14ac:dyDescent="0.3">
      <c r="A54" s="153" t="s">
        <v>49</v>
      </c>
      <c r="B54" s="154" t="s">
        <v>60</v>
      </c>
      <c r="C54" s="154">
        <v>2016</v>
      </c>
      <c r="D54" s="154">
        <v>2017</v>
      </c>
      <c r="E54" s="154">
        <v>2018</v>
      </c>
      <c r="F54" s="154" t="s">
        <v>61</v>
      </c>
      <c r="G54" s="162" t="s">
        <v>136</v>
      </c>
      <c r="H54" s="148" t="s">
        <v>62</v>
      </c>
      <c r="I54" s="163"/>
      <c r="J54" s="96"/>
      <c r="K54" s="96"/>
      <c r="L54" s="41"/>
    </row>
    <row r="55" spans="1:14" ht="17.25" x14ac:dyDescent="0.3">
      <c r="A55" s="42" t="s">
        <v>63</v>
      </c>
      <c r="B55" s="127">
        <f t="shared" ref="B55:H55" si="0">+B56+B62+B68</f>
        <v>696538357825</v>
      </c>
      <c r="C55" s="127">
        <f t="shared" si="0"/>
        <v>103031382778</v>
      </c>
      <c r="D55" s="127">
        <f t="shared" si="0"/>
        <v>53444953926.360001</v>
      </c>
      <c r="E55" s="127">
        <f t="shared" si="0"/>
        <v>90864360650.380005</v>
      </c>
      <c r="F55" s="127">
        <f t="shared" si="0"/>
        <v>156397004000</v>
      </c>
      <c r="G55" s="146">
        <f t="shared" si="0"/>
        <v>59660126536</v>
      </c>
      <c r="H55" s="146">
        <f t="shared" si="0"/>
        <v>143087054550</v>
      </c>
      <c r="I55" s="142"/>
      <c r="J55" s="81"/>
      <c r="K55" s="81"/>
      <c r="L55" s="47"/>
      <c r="M55" s="22"/>
      <c r="N55" s="21"/>
    </row>
    <row r="56" spans="1:14" ht="17.25" x14ac:dyDescent="0.3">
      <c r="A56" s="42" t="s">
        <v>64</v>
      </c>
      <c r="B56" s="127">
        <f t="shared" ref="B56:H56" si="1">SUM(B57:B61)</f>
        <v>294973572506</v>
      </c>
      <c r="C56" s="127">
        <f t="shared" si="1"/>
        <v>3265318857</v>
      </c>
      <c r="D56" s="127">
        <f t="shared" si="1"/>
        <v>0</v>
      </c>
      <c r="E56" s="127">
        <f t="shared" si="1"/>
        <v>0</v>
      </c>
      <c r="F56" s="122">
        <f t="shared" si="1"/>
        <v>0</v>
      </c>
      <c r="G56" s="176">
        <f t="shared" si="1"/>
        <v>35044672</v>
      </c>
      <c r="H56" s="145">
        <f t="shared" si="1"/>
        <v>35044672</v>
      </c>
      <c r="I56" s="143"/>
      <c r="J56" s="97"/>
      <c r="K56" s="97"/>
      <c r="L56" s="43"/>
      <c r="M56" s="22"/>
      <c r="N56" s="20"/>
    </row>
    <row r="57" spans="1:14" x14ac:dyDescent="0.25">
      <c r="A57" s="23" t="s">
        <v>65</v>
      </c>
      <c r="B57" s="126">
        <v>0</v>
      </c>
      <c r="C57" s="126"/>
      <c r="D57" s="126"/>
      <c r="E57" s="126"/>
      <c r="F57" s="121"/>
      <c r="G57" s="177"/>
      <c r="H57" s="174"/>
      <c r="I57" s="144"/>
      <c r="J57" s="98"/>
      <c r="K57" s="98"/>
      <c r="L57" s="19"/>
      <c r="N57" s="20"/>
    </row>
    <row r="58" spans="1:14" x14ac:dyDescent="0.25">
      <c r="A58" s="23" t="s">
        <v>66</v>
      </c>
      <c r="B58" s="126">
        <v>294973572506</v>
      </c>
      <c r="C58" s="126">
        <v>3265318857</v>
      </c>
      <c r="D58" s="126"/>
      <c r="E58" s="126"/>
      <c r="F58" s="121"/>
      <c r="G58" s="177">
        <v>35044672</v>
      </c>
      <c r="H58" s="174">
        <v>35044672</v>
      </c>
      <c r="I58" s="144"/>
      <c r="J58" s="98"/>
      <c r="K58" s="98"/>
      <c r="L58" s="19"/>
    </row>
    <row r="59" spans="1:14" x14ac:dyDescent="0.25">
      <c r="A59" s="149" t="s">
        <v>67</v>
      </c>
      <c r="B59" s="126"/>
      <c r="C59" s="126"/>
      <c r="D59" s="126"/>
      <c r="E59" s="126"/>
      <c r="F59" s="121"/>
      <c r="G59" s="177"/>
      <c r="H59" s="174"/>
      <c r="I59" s="144"/>
      <c r="J59" s="175"/>
      <c r="K59" s="98"/>
      <c r="L59" s="19"/>
    </row>
    <row r="60" spans="1:14" x14ac:dyDescent="0.25">
      <c r="A60" s="149" t="s">
        <v>68</v>
      </c>
      <c r="B60" s="126"/>
      <c r="C60" s="126"/>
      <c r="D60" s="126"/>
      <c r="E60" s="126"/>
      <c r="F60" s="121"/>
      <c r="G60" s="177"/>
      <c r="H60" s="174"/>
      <c r="I60" s="144"/>
      <c r="J60" s="175"/>
      <c r="K60" s="98"/>
      <c r="L60" s="19"/>
    </row>
    <row r="61" spans="1:14" x14ac:dyDescent="0.25">
      <c r="A61" s="23" t="s">
        <v>69</v>
      </c>
      <c r="B61" s="126">
        <v>0</v>
      </c>
      <c r="C61" s="126"/>
      <c r="D61" s="126"/>
      <c r="E61" s="126"/>
      <c r="F61" s="121"/>
      <c r="G61" s="171"/>
      <c r="H61" s="174"/>
      <c r="I61" s="144"/>
      <c r="J61" s="175"/>
      <c r="K61" s="98"/>
      <c r="L61" s="19"/>
    </row>
    <row r="62" spans="1:14" s="45" customFormat="1" ht="17.25" x14ac:dyDescent="0.3">
      <c r="A62" s="42" t="s">
        <v>70</v>
      </c>
      <c r="B62" s="127">
        <f>SUM(B63:B67)</f>
        <v>215819829558</v>
      </c>
      <c r="C62" s="127">
        <f t="shared" ref="C62:H62" si="2">SUM(C63:C67)</f>
        <v>48101557623</v>
      </c>
      <c r="D62" s="127">
        <f t="shared" si="2"/>
        <v>9694027144.3600006</v>
      </c>
      <c r="E62" s="127">
        <f t="shared" si="2"/>
        <v>10861356573.379999</v>
      </c>
      <c r="F62" s="122">
        <f t="shared" si="2"/>
        <v>6492450000</v>
      </c>
      <c r="G62" s="147">
        <f>SUM(G63:G67)</f>
        <v>4140138515</v>
      </c>
      <c r="H62" s="145">
        <f t="shared" si="2"/>
        <v>4214034000</v>
      </c>
      <c r="I62" s="143"/>
      <c r="J62" s="97"/>
      <c r="K62" s="97"/>
      <c r="L62" s="47"/>
    </row>
    <row r="63" spans="1:14" x14ac:dyDescent="0.25">
      <c r="A63" s="23" t="s">
        <v>71</v>
      </c>
      <c r="B63" s="126">
        <v>0</v>
      </c>
      <c r="C63" s="126"/>
      <c r="D63" s="126"/>
      <c r="E63" s="126"/>
      <c r="F63" s="121"/>
      <c r="G63" s="171"/>
      <c r="H63" s="174"/>
      <c r="I63" s="144"/>
      <c r="J63" s="98"/>
      <c r="K63" s="98"/>
      <c r="L63" s="19"/>
    </row>
    <row r="64" spans="1:14" x14ac:dyDescent="0.25">
      <c r="A64" s="23" t="s">
        <v>72</v>
      </c>
      <c r="B64" s="126">
        <v>0</v>
      </c>
      <c r="C64" s="126"/>
      <c r="D64" s="126"/>
      <c r="E64" s="126"/>
      <c r="F64" s="121">
        <v>6435470000</v>
      </c>
      <c r="G64" s="171">
        <v>3917822000</v>
      </c>
      <c r="H64" s="174">
        <v>3917822000</v>
      </c>
      <c r="I64" s="144"/>
      <c r="J64" s="98"/>
      <c r="K64" s="98"/>
      <c r="L64" s="19"/>
    </row>
    <row r="65" spans="1:14" x14ac:dyDescent="0.25">
      <c r="A65" s="23" t="s">
        <v>73</v>
      </c>
      <c r="B65" s="126">
        <v>7157946000</v>
      </c>
      <c r="C65" s="126">
        <v>6938872000</v>
      </c>
      <c r="D65" s="126">
        <v>916822144.3599999</v>
      </c>
      <c r="E65" s="126">
        <v>392331573.38</v>
      </c>
      <c r="F65" s="121"/>
      <c r="G65" s="171">
        <v>176407402</v>
      </c>
      <c r="H65" s="174">
        <v>235000000</v>
      </c>
      <c r="I65" s="144"/>
      <c r="J65" s="98"/>
      <c r="K65" s="175"/>
      <c r="L65" s="19"/>
    </row>
    <row r="66" spans="1:14" x14ac:dyDescent="0.25">
      <c r="A66" s="24" t="s">
        <v>74</v>
      </c>
      <c r="B66" s="126">
        <v>0</v>
      </c>
      <c r="C66" s="126"/>
      <c r="D66" s="126"/>
      <c r="E66" s="126"/>
      <c r="F66" s="121"/>
      <c r="G66" s="171"/>
      <c r="H66" s="174"/>
      <c r="I66" s="144"/>
      <c r="J66" s="98"/>
      <c r="K66" s="175"/>
      <c r="L66" s="19"/>
    </row>
    <row r="67" spans="1:14" x14ac:dyDescent="0.25">
      <c r="A67" s="24" t="s">
        <v>69</v>
      </c>
      <c r="B67" s="126">
        <v>208661883558</v>
      </c>
      <c r="C67" s="126">
        <v>41162685623</v>
      </c>
      <c r="D67" s="126">
        <v>8777205000</v>
      </c>
      <c r="E67" s="126">
        <v>10469025000</v>
      </c>
      <c r="F67" s="121">
        <v>56980000</v>
      </c>
      <c r="G67" s="171">
        <v>45909113</v>
      </c>
      <c r="H67" s="174">
        <v>61212000</v>
      </c>
      <c r="I67" s="181"/>
      <c r="J67" s="175"/>
      <c r="K67" s="175"/>
      <c r="L67" s="19"/>
    </row>
    <row r="68" spans="1:14" x14ac:dyDescent="0.25">
      <c r="A68" s="24" t="s">
        <v>75</v>
      </c>
      <c r="B68" s="126">
        <v>185744955761</v>
      </c>
      <c r="C68" s="126">
        <v>51664506298</v>
      </c>
      <c r="D68" s="126">
        <v>43750926782</v>
      </c>
      <c r="E68" s="126">
        <v>80003004077</v>
      </c>
      <c r="F68" s="121">
        <v>149904554000</v>
      </c>
      <c r="G68" s="171">
        <v>55484943349</v>
      </c>
      <c r="H68" s="174">
        <v>138837975878</v>
      </c>
      <c r="I68" s="187"/>
      <c r="J68" s="175"/>
      <c r="K68" s="98"/>
      <c r="L68" s="19"/>
    </row>
    <row r="69" spans="1:14" ht="17.25" x14ac:dyDescent="0.3">
      <c r="A69" s="25" t="s">
        <v>76</v>
      </c>
      <c r="B69" s="99"/>
      <c r="C69" s="99"/>
      <c r="D69" s="99"/>
      <c r="E69" s="99"/>
      <c r="F69" s="99"/>
      <c r="G69" s="73"/>
      <c r="H69" s="188"/>
      <c r="I69" s="73"/>
      <c r="J69" s="175"/>
      <c r="K69" s="73"/>
      <c r="L69" s="19"/>
    </row>
    <row r="70" spans="1:14" x14ac:dyDescent="0.25">
      <c r="A70" s="157"/>
      <c r="B70" s="158"/>
      <c r="C70" s="158"/>
      <c r="D70" s="158"/>
      <c r="E70" s="88"/>
      <c r="F70" s="88"/>
      <c r="G70" s="73"/>
      <c r="H70" s="73"/>
      <c r="I70" s="73"/>
      <c r="J70" s="73"/>
      <c r="K70" s="73"/>
      <c r="L70" s="19"/>
    </row>
    <row r="71" spans="1:14" s="45" customFormat="1" ht="19.5" customHeight="1" x14ac:dyDescent="0.3">
      <c r="A71" s="212" t="s">
        <v>77</v>
      </c>
      <c r="B71" s="213"/>
      <c r="C71" s="81"/>
      <c r="D71" s="81"/>
      <c r="E71" s="82"/>
      <c r="F71" s="82"/>
      <c r="G71" s="81"/>
      <c r="H71" s="81"/>
      <c r="I71" s="81"/>
      <c r="J71" s="81"/>
      <c r="K71" s="81"/>
      <c r="L71" s="47"/>
    </row>
    <row r="72" spans="1:14" s="45" customFormat="1" ht="17.25" x14ac:dyDescent="0.3">
      <c r="A72" s="44" t="s">
        <v>28</v>
      </c>
      <c r="B72" s="81"/>
      <c r="C72" s="81"/>
      <c r="D72" s="81"/>
      <c r="E72" s="82"/>
      <c r="F72" s="82"/>
      <c r="G72" s="81"/>
      <c r="H72" s="81"/>
      <c r="I72" s="81"/>
      <c r="J72" s="81"/>
      <c r="K72" s="81"/>
      <c r="L72" s="47"/>
    </row>
    <row r="73" spans="1:14" s="45" customFormat="1" ht="15.75" customHeight="1" x14ac:dyDescent="0.3">
      <c r="A73" s="238" t="s">
        <v>49</v>
      </c>
      <c r="B73" s="240" t="s">
        <v>78</v>
      </c>
      <c r="C73" s="241"/>
      <c r="D73" s="241"/>
      <c r="E73" s="241"/>
      <c r="F73" s="241"/>
      <c r="G73" s="241"/>
      <c r="H73" s="241"/>
      <c r="I73" s="242"/>
      <c r="J73" s="81"/>
      <c r="K73" s="81"/>
      <c r="L73" s="47"/>
    </row>
    <row r="74" spans="1:14" s="45" customFormat="1" ht="51.75" customHeight="1" x14ac:dyDescent="0.3">
      <c r="A74" s="239"/>
      <c r="B74" s="165" t="s">
        <v>60</v>
      </c>
      <c r="C74" s="165">
        <v>2016</v>
      </c>
      <c r="D74" s="165">
        <v>2017</v>
      </c>
      <c r="E74" s="165">
        <v>2018</v>
      </c>
      <c r="F74" s="155" t="s">
        <v>137</v>
      </c>
      <c r="G74" s="227" t="s">
        <v>138</v>
      </c>
      <c r="H74" s="229"/>
      <c r="I74" s="165"/>
      <c r="J74" s="97"/>
      <c r="K74" s="81"/>
      <c r="L74" s="47"/>
    </row>
    <row r="75" spans="1:14" s="45" customFormat="1" ht="17.25" x14ac:dyDescent="0.3">
      <c r="A75" s="42" t="s">
        <v>79</v>
      </c>
      <c r="B75" s="115">
        <f t="shared" ref="B75:I75" si="3">SUM(B76:B78)</f>
        <v>667606348491</v>
      </c>
      <c r="C75" s="49">
        <f t="shared" si="3"/>
        <v>102494642880</v>
      </c>
      <c r="D75" s="119">
        <f t="shared" si="3"/>
        <v>103952274417</v>
      </c>
      <c r="E75" s="49">
        <f t="shared" si="3"/>
        <v>145994025547</v>
      </c>
      <c r="F75" s="58">
        <f t="shared" si="3"/>
        <v>122476267270</v>
      </c>
      <c r="G75" s="245">
        <f>SUM(G76:H78)</f>
        <v>142755797878</v>
      </c>
      <c r="H75" s="246"/>
      <c r="I75" s="123">
        <f t="shared" si="3"/>
        <v>0</v>
      </c>
      <c r="J75" s="180"/>
      <c r="K75" s="97"/>
      <c r="L75" s="47"/>
    </row>
    <row r="76" spans="1:14" x14ac:dyDescent="0.25">
      <c r="A76" s="23" t="s">
        <v>80</v>
      </c>
      <c r="B76" s="116">
        <v>60765902462</v>
      </c>
      <c r="C76" s="114">
        <v>21421909548</v>
      </c>
      <c r="D76" s="114">
        <v>18551877798</v>
      </c>
      <c r="E76" s="120">
        <v>21846260007</v>
      </c>
      <c r="F76" s="121">
        <v>17160443638</v>
      </c>
      <c r="G76" s="243">
        <v>25763321200</v>
      </c>
      <c r="H76" s="244"/>
      <c r="I76" s="124"/>
      <c r="J76" s="186"/>
      <c r="K76" s="73"/>
      <c r="L76" s="19"/>
    </row>
    <row r="77" spans="1:14" x14ac:dyDescent="0.25">
      <c r="A77" s="23" t="s">
        <v>81</v>
      </c>
      <c r="B77" s="117"/>
      <c r="C77" s="114"/>
      <c r="D77" s="114"/>
      <c r="E77" s="120"/>
      <c r="F77" s="121"/>
      <c r="G77" s="243"/>
      <c r="H77" s="244"/>
      <c r="I77" s="124"/>
      <c r="J77" s="98"/>
      <c r="K77" s="73"/>
      <c r="L77" s="19"/>
    </row>
    <row r="78" spans="1:14" x14ac:dyDescent="0.25">
      <c r="A78" s="23" t="s">
        <v>82</v>
      </c>
      <c r="B78" s="118">
        <v>606840446029</v>
      </c>
      <c r="C78" s="114">
        <v>81072733332</v>
      </c>
      <c r="D78" s="114">
        <v>85400396619</v>
      </c>
      <c r="E78" s="120">
        <v>124147765540</v>
      </c>
      <c r="F78" s="121">
        <v>105315823632</v>
      </c>
      <c r="G78" s="243">
        <v>116992476678</v>
      </c>
      <c r="H78" s="244"/>
      <c r="I78" s="172"/>
      <c r="J78" s="98"/>
      <c r="K78" s="182"/>
      <c r="L78" s="19"/>
    </row>
    <row r="79" spans="1:14" ht="17.25" x14ac:dyDescent="0.3">
      <c r="A79" s="216" t="s">
        <v>83</v>
      </c>
      <c r="B79" s="217"/>
      <c r="C79" s="217"/>
      <c r="D79" s="217"/>
      <c r="E79" s="217"/>
      <c r="F79" s="217"/>
      <c r="G79" s="178"/>
      <c r="H79" s="179"/>
      <c r="I79" s="73"/>
      <c r="J79" s="175"/>
      <c r="K79" s="175"/>
      <c r="L79" s="19"/>
    </row>
    <row r="80" spans="1:14" ht="42" customHeight="1" x14ac:dyDescent="0.25">
      <c r="A80" s="194" t="s">
        <v>84</v>
      </c>
      <c r="B80" s="195"/>
      <c r="C80" s="195"/>
      <c r="D80" s="195"/>
      <c r="E80" s="195"/>
      <c r="F80" s="89"/>
      <c r="G80" s="89"/>
      <c r="H80" s="89"/>
      <c r="I80" s="89"/>
      <c r="J80" s="89"/>
      <c r="K80" s="89"/>
      <c r="L80" s="61"/>
      <c r="M80" s="13"/>
      <c r="N80" s="13"/>
    </row>
    <row r="81" spans="1:14" x14ac:dyDescent="0.25">
      <c r="A81" s="18"/>
      <c r="B81" s="73"/>
      <c r="C81" s="73"/>
      <c r="D81" s="73"/>
      <c r="E81" s="75"/>
      <c r="F81" s="75"/>
      <c r="G81" s="73"/>
      <c r="H81" s="73"/>
      <c r="I81" s="73"/>
      <c r="J81" s="73"/>
      <c r="K81" s="73"/>
      <c r="L81" s="19"/>
    </row>
    <row r="82" spans="1:14" ht="18.75" customHeight="1" x14ac:dyDescent="0.25">
      <c r="A82" s="159"/>
      <c r="B82" s="160"/>
      <c r="C82" s="160"/>
      <c r="D82" s="160"/>
      <c r="E82" s="78"/>
      <c r="F82" s="78"/>
      <c r="G82" s="160"/>
      <c r="H82" s="160"/>
      <c r="I82" s="160"/>
      <c r="J82" s="160"/>
      <c r="K82" s="160"/>
      <c r="L82" s="161"/>
      <c r="M82" s="26"/>
      <c r="N82" s="26"/>
    </row>
    <row r="83" spans="1:14" s="45" customFormat="1" ht="17.25" x14ac:dyDescent="0.3">
      <c r="A83" s="199" t="s">
        <v>85</v>
      </c>
      <c r="B83" s="200"/>
      <c r="C83" s="200"/>
      <c r="D83" s="200"/>
      <c r="E83" s="200"/>
      <c r="F83" s="96"/>
      <c r="G83" s="100"/>
      <c r="H83" s="81"/>
      <c r="I83" s="81"/>
      <c r="J83" s="81"/>
      <c r="K83" s="81"/>
      <c r="L83" s="47"/>
    </row>
    <row r="84" spans="1:14" s="45" customFormat="1" ht="17.25" x14ac:dyDescent="0.3">
      <c r="A84" s="44" t="s">
        <v>28</v>
      </c>
      <c r="B84" s="81"/>
      <c r="C84" s="81"/>
      <c r="D84" s="81"/>
      <c r="E84" s="82"/>
      <c r="F84" s="82"/>
      <c r="G84" s="81"/>
      <c r="H84" s="81"/>
      <c r="I84" s="81"/>
      <c r="J84" s="81"/>
      <c r="K84" s="81"/>
      <c r="L84" s="47"/>
    </row>
    <row r="85" spans="1:14" s="45" customFormat="1" ht="17.25" x14ac:dyDescent="0.3">
      <c r="A85" s="46" t="s">
        <v>10</v>
      </c>
      <c r="B85" s="233" t="s">
        <v>86</v>
      </c>
      <c r="C85" s="234"/>
      <c r="D85" s="235"/>
      <c r="E85" s="233" t="s">
        <v>87</v>
      </c>
      <c r="F85" s="234"/>
      <c r="G85" s="235"/>
      <c r="H85" s="233" t="s">
        <v>88</v>
      </c>
      <c r="I85" s="234"/>
      <c r="J85" s="235"/>
      <c r="K85" s="81"/>
      <c r="L85" s="47"/>
    </row>
    <row r="86" spans="1:14" x14ac:dyDescent="0.25">
      <c r="A86" s="183" t="s">
        <v>89</v>
      </c>
      <c r="B86" s="53">
        <v>2016</v>
      </c>
      <c r="C86" s="53">
        <v>2017</v>
      </c>
      <c r="D86" s="53">
        <v>2018</v>
      </c>
      <c r="E86" s="53">
        <v>2016</v>
      </c>
      <c r="F86" s="53">
        <v>2017</v>
      </c>
      <c r="G86" s="53">
        <v>2018</v>
      </c>
      <c r="H86" s="53">
        <v>2016</v>
      </c>
      <c r="I86" s="53">
        <v>2017</v>
      </c>
      <c r="J86" s="53">
        <v>2018</v>
      </c>
      <c r="K86" s="101"/>
      <c r="L86" s="19"/>
    </row>
    <row r="87" spans="1:14" x14ac:dyDescent="0.25">
      <c r="A87" s="27" t="s">
        <v>90</v>
      </c>
      <c r="B87" s="132">
        <v>258635542</v>
      </c>
      <c r="C87" s="130">
        <v>259594783</v>
      </c>
      <c r="D87" s="132">
        <v>260189841</v>
      </c>
      <c r="E87" s="173" t="s">
        <v>134</v>
      </c>
      <c r="F87" s="131">
        <v>232608696</v>
      </c>
      <c r="G87" s="130">
        <v>214381477</v>
      </c>
      <c r="H87" s="132">
        <v>44568387</v>
      </c>
      <c r="I87" s="132">
        <v>26986087</v>
      </c>
      <c r="J87" s="132">
        <v>45808365</v>
      </c>
      <c r="K87" s="73"/>
      <c r="L87" s="19"/>
    </row>
    <row r="88" spans="1:14" x14ac:dyDescent="0.25">
      <c r="A88" s="18" t="s">
        <v>91</v>
      </c>
      <c r="B88" s="102"/>
      <c r="C88" s="102"/>
      <c r="D88" s="73"/>
      <c r="E88" s="75"/>
      <c r="F88" s="75"/>
      <c r="G88" s="73"/>
      <c r="H88" s="73"/>
      <c r="I88" s="73"/>
      <c r="J88" s="73"/>
      <c r="K88" s="73"/>
      <c r="L88" s="19"/>
    </row>
    <row r="89" spans="1:14" ht="18" customHeight="1" x14ac:dyDescent="0.25">
      <c r="A89" s="218"/>
      <c r="B89" s="219"/>
      <c r="C89" s="219"/>
      <c r="D89" s="219"/>
      <c r="E89" s="219"/>
      <c r="F89" s="219"/>
      <c r="G89" s="219"/>
      <c r="H89" s="219"/>
      <c r="I89" s="219"/>
      <c r="J89" s="219"/>
      <c r="K89" s="219"/>
      <c r="L89" s="220"/>
      <c r="M89" s="28"/>
      <c r="N89" s="28"/>
    </row>
    <row r="90" spans="1:14" ht="18" customHeight="1" x14ac:dyDescent="0.25">
      <c r="A90" s="159"/>
      <c r="B90" s="103"/>
      <c r="C90" s="103"/>
      <c r="D90" s="103"/>
      <c r="E90" s="104"/>
      <c r="F90" s="104"/>
      <c r="G90" s="103"/>
      <c r="H90" s="103"/>
      <c r="I90" s="103"/>
      <c r="J90" s="103"/>
      <c r="K90" s="103"/>
      <c r="L90" s="30"/>
      <c r="M90" s="29"/>
      <c r="N90" s="29"/>
    </row>
    <row r="91" spans="1:14" s="45" customFormat="1" ht="17.25" x14ac:dyDescent="0.3">
      <c r="A91" s="199" t="s">
        <v>92</v>
      </c>
      <c r="B91" s="200"/>
      <c r="C91" s="200"/>
      <c r="D91" s="100"/>
      <c r="E91" s="96"/>
      <c r="F91" s="96"/>
      <c r="G91" s="100"/>
      <c r="H91" s="81"/>
      <c r="I91" s="81"/>
      <c r="J91" s="81"/>
      <c r="K91" s="81"/>
      <c r="L91" s="47"/>
    </row>
    <row r="92" spans="1:14" s="45" customFormat="1" ht="17.25" x14ac:dyDescent="0.3">
      <c r="A92" s="44" t="s">
        <v>28</v>
      </c>
      <c r="B92" s="81"/>
      <c r="C92" s="81"/>
      <c r="D92" s="81"/>
      <c r="E92" s="82"/>
      <c r="F92" s="82"/>
      <c r="G92" s="81"/>
      <c r="H92" s="81"/>
      <c r="I92" s="81"/>
      <c r="J92" s="81"/>
      <c r="K92" s="81"/>
      <c r="L92" s="47"/>
    </row>
    <row r="93" spans="1:14" s="45" customFormat="1" ht="17.25" x14ac:dyDescent="0.3">
      <c r="A93" s="46" t="s">
        <v>10</v>
      </c>
      <c r="B93" s="247" t="s">
        <v>86</v>
      </c>
      <c r="C93" s="247"/>
      <c r="D93" s="247" t="s">
        <v>87</v>
      </c>
      <c r="E93" s="247"/>
      <c r="F93" s="247" t="s">
        <v>88</v>
      </c>
      <c r="G93" s="247"/>
      <c r="H93" s="81"/>
      <c r="I93" s="81"/>
      <c r="J93" s="81"/>
      <c r="K93" s="81"/>
      <c r="L93" s="47"/>
    </row>
    <row r="94" spans="1:14" x14ac:dyDescent="0.25">
      <c r="A94" s="183" t="s">
        <v>93</v>
      </c>
      <c r="B94" s="248">
        <v>257954105</v>
      </c>
      <c r="C94" s="248"/>
      <c r="D94" s="248">
        <v>214825191</v>
      </c>
      <c r="E94" s="248"/>
      <c r="F94" s="248">
        <v>43128913</v>
      </c>
      <c r="G94" s="248"/>
      <c r="H94" s="73"/>
      <c r="I94" s="73"/>
      <c r="J94" s="73"/>
      <c r="K94" s="73"/>
      <c r="L94" s="19"/>
    </row>
    <row r="95" spans="1:14" x14ac:dyDescent="0.25">
      <c r="A95" s="166" t="s">
        <v>94</v>
      </c>
      <c r="B95" s="248">
        <v>286208826.10000002</v>
      </c>
      <c r="C95" s="248"/>
      <c r="D95" s="248">
        <v>235819624.69999999</v>
      </c>
      <c r="E95" s="248"/>
      <c r="F95" s="248">
        <v>50389201.5</v>
      </c>
      <c r="G95" s="248"/>
      <c r="H95" s="73"/>
      <c r="I95" s="73"/>
      <c r="J95" s="73"/>
      <c r="K95" s="73"/>
      <c r="L95" s="19"/>
    </row>
    <row r="96" spans="1:14" x14ac:dyDescent="0.25">
      <c r="A96" s="31" t="s">
        <v>91</v>
      </c>
      <c r="B96" s="105"/>
      <c r="C96" s="105"/>
      <c r="D96" s="106"/>
      <c r="E96" s="101"/>
      <c r="F96" s="101"/>
      <c r="G96" s="106"/>
      <c r="H96" s="73"/>
      <c r="I96" s="73"/>
      <c r="J96" s="73"/>
      <c r="K96" s="73"/>
      <c r="L96" s="19"/>
    </row>
    <row r="97" spans="1:13" x14ac:dyDescent="0.25">
      <c r="A97" s="18"/>
      <c r="B97" s="102"/>
      <c r="C97" s="102"/>
      <c r="D97" s="73"/>
      <c r="E97" s="75"/>
      <c r="F97" s="75"/>
      <c r="G97" s="73"/>
      <c r="H97" s="73"/>
      <c r="I97" s="73"/>
      <c r="J97" s="73"/>
      <c r="K97" s="73"/>
      <c r="L97" s="19"/>
    </row>
    <row r="98" spans="1:13" s="45" customFormat="1" ht="17.25" x14ac:dyDescent="0.3">
      <c r="A98" s="62" t="s">
        <v>95</v>
      </c>
      <c r="B98" s="107"/>
      <c r="C98" s="107"/>
      <c r="D98" s="100"/>
      <c r="E98" s="96"/>
      <c r="F98" s="96"/>
      <c r="G98" s="81"/>
      <c r="H98" s="81"/>
      <c r="I98" s="81"/>
      <c r="J98" s="81"/>
      <c r="K98" s="81"/>
      <c r="L98" s="47"/>
    </row>
    <row r="99" spans="1:13" s="45" customFormat="1" ht="17.25" x14ac:dyDescent="0.3">
      <c r="A99" s="44" t="s">
        <v>28</v>
      </c>
      <c r="B99" s="108"/>
      <c r="C99" s="108"/>
      <c r="D99" s="81"/>
      <c r="E99" s="82"/>
      <c r="F99" s="82"/>
      <c r="G99" s="81"/>
      <c r="H99" s="81"/>
      <c r="I99" s="81"/>
      <c r="J99" s="81"/>
      <c r="K99" s="81"/>
      <c r="L99" s="47"/>
    </row>
    <row r="100" spans="1:13" s="45" customFormat="1" ht="17.25" x14ac:dyDescent="0.3">
      <c r="A100" s="46" t="s">
        <v>10</v>
      </c>
      <c r="B100" s="233" t="s">
        <v>96</v>
      </c>
      <c r="C100" s="234"/>
      <c r="D100" s="235"/>
      <c r="E100" s="233" t="s">
        <v>97</v>
      </c>
      <c r="F100" s="234"/>
      <c r="G100" s="235"/>
      <c r="H100" s="233" t="s">
        <v>98</v>
      </c>
      <c r="I100" s="234"/>
      <c r="J100" s="235"/>
      <c r="K100" s="81"/>
      <c r="L100" s="47"/>
    </row>
    <row r="101" spans="1:13" x14ac:dyDescent="0.25">
      <c r="A101" s="183" t="s">
        <v>89</v>
      </c>
      <c r="B101" s="53">
        <v>2016</v>
      </c>
      <c r="C101" s="53">
        <v>2017</v>
      </c>
      <c r="D101" s="53">
        <v>2018</v>
      </c>
      <c r="E101" s="53">
        <v>2016</v>
      </c>
      <c r="F101" s="53">
        <v>2017</v>
      </c>
      <c r="G101" s="53">
        <v>2018</v>
      </c>
      <c r="H101" s="53">
        <v>2016</v>
      </c>
      <c r="I101" s="53">
        <v>2017</v>
      </c>
      <c r="J101" s="53">
        <v>2018</v>
      </c>
      <c r="K101" s="101"/>
      <c r="L101" s="19"/>
    </row>
    <row r="102" spans="1:13" x14ac:dyDescent="0.25">
      <c r="A102" s="27" t="s">
        <v>99</v>
      </c>
      <c r="B102" s="132">
        <v>100504681</v>
      </c>
      <c r="C102" s="130">
        <v>83614555</v>
      </c>
      <c r="D102" s="132">
        <v>131526826</v>
      </c>
      <c r="E102" s="132">
        <v>86308592</v>
      </c>
      <c r="F102" s="131">
        <v>94073399</v>
      </c>
      <c r="G102" s="130">
        <v>127467133</v>
      </c>
      <c r="H102" s="132">
        <v>14196089</v>
      </c>
      <c r="I102" s="132">
        <v>-10458844</v>
      </c>
      <c r="J102" s="132">
        <v>4059693</v>
      </c>
      <c r="K102" s="73"/>
      <c r="L102" s="19"/>
    </row>
    <row r="103" spans="1:13" x14ac:dyDescent="0.25">
      <c r="A103" s="18" t="s">
        <v>91</v>
      </c>
      <c r="B103" s="102"/>
      <c r="C103" s="102"/>
      <c r="D103" s="73"/>
      <c r="E103" s="75"/>
      <c r="F103" s="75"/>
      <c r="G103" s="73"/>
      <c r="H103" s="73"/>
      <c r="I103" s="73"/>
      <c r="J103" s="73"/>
      <c r="K103" s="73"/>
      <c r="L103" s="19"/>
    </row>
    <row r="104" spans="1:13" x14ac:dyDescent="0.25">
      <c r="A104" s="18"/>
      <c r="B104" s="102"/>
      <c r="C104" s="102"/>
      <c r="D104" s="73"/>
      <c r="E104" s="75"/>
      <c r="F104" s="75"/>
      <c r="G104" s="73"/>
      <c r="H104" s="73"/>
      <c r="I104" s="73"/>
      <c r="J104" s="73"/>
      <c r="K104" s="73"/>
      <c r="L104" s="19"/>
    </row>
    <row r="105" spans="1:13" ht="30" customHeight="1" x14ac:dyDescent="0.25">
      <c r="A105" s="218" t="s">
        <v>100</v>
      </c>
      <c r="B105" s="219"/>
      <c r="C105" s="219"/>
      <c r="D105" s="219"/>
      <c r="E105" s="219"/>
      <c r="F105" s="219"/>
      <c r="G105" s="109"/>
      <c r="H105" s="109"/>
      <c r="I105" s="109"/>
      <c r="J105" s="109"/>
      <c r="K105" s="109"/>
      <c r="L105" s="66"/>
      <c r="M105" s="26"/>
    </row>
    <row r="106" spans="1:13" x14ac:dyDescent="0.25">
      <c r="A106" s="18"/>
      <c r="B106" s="102"/>
      <c r="C106" s="102"/>
      <c r="D106" s="73"/>
      <c r="E106" s="75"/>
      <c r="F106" s="75"/>
      <c r="G106" s="73"/>
      <c r="H106" s="73"/>
      <c r="I106" s="73"/>
      <c r="J106" s="73"/>
      <c r="K106" s="73"/>
      <c r="L106" s="19"/>
    </row>
    <row r="107" spans="1:13" s="45" customFormat="1" ht="17.25" x14ac:dyDescent="0.3">
      <c r="A107" s="199" t="s">
        <v>101</v>
      </c>
      <c r="B107" s="200"/>
      <c r="C107" s="200"/>
      <c r="D107" s="200"/>
      <c r="E107" s="96"/>
      <c r="F107" s="96"/>
      <c r="G107" s="100"/>
      <c r="H107" s="81"/>
      <c r="I107" s="81"/>
      <c r="J107" s="81"/>
      <c r="K107" s="81"/>
      <c r="L107" s="47"/>
    </row>
    <row r="108" spans="1:13" s="45" customFormat="1" ht="17.25" x14ac:dyDescent="0.3">
      <c r="A108" s="44" t="s">
        <v>28</v>
      </c>
      <c r="B108" s="108"/>
      <c r="C108" s="108"/>
      <c r="D108" s="81"/>
      <c r="E108" s="82"/>
      <c r="F108" s="82"/>
      <c r="G108" s="81"/>
      <c r="H108" s="81"/>
      <c r="I108" s="81"/>
      <c r="J108" s="81"/>
      <c r="K108" s="81"/>
      <c r="L108" s="47"/>
    </row>
    <row r="109" spans="1:13" s="45" customFormat="1" ht="17.25" x14ac:dyDescent="0.3">
      <c r="A109" s="46" t="s">
        <v>10</v>
      </c>
      <c r="B109" s="247" t="s">
        <v>96</v>
      </c>
      <c r="C109" s="247"/>
      <c r="D109" s="247" t="s">
        <v>102</v>
      </c>
      <c r="E109" s="247"/>
      <c r="F109" s="247" t="s">
        <v>98</v>
      </c>
      <c r="G109" s="247"/>
      <c r="H109" s="81"/>
      <c r="I109" s="81"/>
      <c r="J109" s="81"/>
      <c r="K109" s="81"/>
      <c r="L109" s="47"/>
    </row>
    <row r="110" spans="1:13" x14ac:dyDescent="0.25">
      <c r="A110" s="183" t="s">
        <v>93</v>
      </c>
      <c r="B110" s="249"/>
      <c r="C110" s="250"/>
      <c r="D110" s="249"/>
      <c r="E110" s="250"/>
      <c r="F110" s="249"/>
      <c r="G110" s="250"/>
      <c r="H110" s="73"/>
      <c r="I110" s="73"/>
      <c r="J110" s="73"/>
      <c r="K110" s="73"/>
      <c r="L110" s="19"/>
    </row>
    <row r="111" spans="1:13" x14ac:dyDescent="0.25">
      <c r="A111" s="52" t="s">
        <v>103</v>
      </c>
      <c r="B111" s="249">
        <v>144679508.59999999</v>
      </c>
      <c r="C111" s="250"/>
      <c r="D111" s="249">
        <v>140213846.30000001</v>
      </c>
      <c r="E111" s="250"/>
      <c r="F111" s="249">
        <v>4465662.3</v>
      </c>
      <c r="G111" s="250"/>
      <c r="H111" s="73"/>
      <c r="I111" s="73"/>
      <c r="J111" s="73"/>
      <c r="K111" s="73"/>
      <c r="L111" s="19"/>
    </row>
    <row r="112" spans="1:13" x14ac:dyDescent="0.25">
      <c r="A112" s="18" t="s">
        <v>91</v>
      </c>
      <c r="B112" s="102"/>
      <c r="C112" s="102"/>
      <c r="D112" s="73"/>
      <c r="E112" s="75"/>
      <c r="F112" s="75"/>
      <c r="G112" s="73"/>
      <c r="H112" s="73"/>
      <c r="I112" s="73"/>
      <c r="J112" s="73"/>
      <c r="K112" s="73"/>
      <c r="L112" s="19"/>
    </row>
    <row r="113" spans="1:13" ht="23.25" customHeight="1" x14ac:dyDescent="0.25">
      <c r="A113" s="16" t="s">
        <v>104</v>
      </c>
      <c r="B113" s="109"/>
      <c r="C113" s="109"/>
      <c r="D113" s="109"/>
      <c r="E113" s="109"/>
      <c r="F113" s="109"/>
      <c r="G113" s="109"/>
      <c r="H113" s="109"/>
      <c r="I113" s="109"/>
      <c r="J113" s="109"/>
      <c r="K113" s="109"/>
      <c r="L113" s="66"/>
      <c r="M113" s="26"/>
    </row>
    <row r="114" spans="1:13" x14ac:dyDescent="0.25">
      <c r="A114" s="32"/>
      <c r="B114" s="110"/>
      <c r="C114" s="110"/>
      <c r="D114" s="110"/>
      <c r="E114" s="78"/>
      <c r="F114" s="78"/>
      <c r="G114" s="110"/>
      <c r="H114" s="110"/>
      <c r="I114" s="110"/>
      <c r="J114" s="110"/>
      <c r="K114" s="110"/>
      <c r="L114" s="33"/>
      <c r="M114" s="26"/>
    </row>
    <row r="115" spans="1:13" s="45" customFormat="1" ht="17.25" x14ac:dyDescent="0.3">
      <c r="A115" s="62" t="s">
        <v>105</v>
      </c>
      <c r="B115" s="108"/>
      <c r="C115" s="108"/>
      <c r="D115" s="81"/>
      <c r="E115" s="82"/>
      <c r="F115" s="82"/>
      <c r="G115" s="81"/>
      <c r="H115" s="81"/>
      <c r="I115" s="81"/>
      <c r="J115" s="81"/>
      <c r="K115" s="81"/>
      <c r="L115" s="47"/>
    </row>
    <row r="116" spans="1:13" s="45" customFormat="1" ht="17.25" x14ac:dyDescent="0.3">
      <c r="A116" s="44" t="s">
        <v>28</v>
      </c>
      <c r="B116" s="108"/>
      <c r="C116" s="108"/>
      <c r="D116" s="81"/>
      <c r="E116" s="82"/>
      <c r="F116" s="82"/>
      <c r="G116" s="81"/>
      <c r="H116" s="81"/>
      <c r="I116" s="81"/>
      <c r="J116" s="81"/>
      <c r="K116" s="81"/>
      <c r="L116" s="47"/>
    </row>
    <row r="117" spans="1:13" s="45" customFormat="1" ht="17.25" x14ac:dyDescent="0.3">
      <c r="A117" s="46" t="s">
        <v>10</v>
      </c>
      <c r="B117" s="247" t="s">
        <v>106</v>
      </c>
      <c r="C117" s="247"/>
      <c r="D117" s="252" t="s">
        <v>139</v>
      </c>
      <c r="E117" s="252"/>
      <c r="F117" s="252" t="s">
        <v>94</v>
      </c>
      <c r="G117" s="252"/>
      <c r="H117" s="247" t="s">
        <v>94</v>
      </c>
      <c r="I117" s="247"/>
      <c r="J117" s="81"/>
      <c r="K117" s="81"/>
      <c r="L117" s="47"/>
    </row>
    <row r="118" spans="1:13" ht="15.75" customHeight="1" x14ac:dyDescent="0.25">
      <c r="A118" s="54" t="s">
        <v>107</v>
      </c>
      <c r="B118" s="249">
        <v>45808365</v>
      </c>
      <c r="C118" s="250"/>
      <c r="D118" s="249">
        <v>45808930</v>
      </c>
      <c r="E118" s="250"/>
      <c r="F118" s="249"/>
      <c r="G118" s="250"/>
      <c r="H118" s="249">
        <v>50389201.5</v>
      </c>
      <c r="I118" s="250"/>
      <c r="J118" s="73"/>
      <c r="K118" s="73"/>
      <c r="L118" s="19"/>
    </row>
    <row r="119" spans="1:13" ht="15.75" customHeight="1" x14ac:dyDescent="0.25">
      <c r="A119" s="167" t="s">
        <v>108</v>
      </c>
      <c r="B119" s="249"/>
      <c r="C119" s="250"/>
      <c r="D119" s="249"/>
      <c r="E119" s="250"/>
      <c r="F119" s="249"/>
      <c r="G119" s="250"/>
      <c r="H119" s="249"/>
      <c r="I119" s="250"/>
      <c r="J119" s="73"/>
      <c r="K119" s="73"/>
      <c r="L119" s="19"/>
    </row>
    <row r="120" spans="1:13" ht="15.75" customHeight="1" x14ac:dyDescent="0.25">
      <c r="A120" s="170" t="s">
        <v>109</v>
      </c>
      <c r="B120" s="251"/>
      <c r="C120" s="250"/>
      <c r="D120" s="249"/>
      <c r="E120" s="250"/>
      <c r="F120" s="249"/>
      <c r="G120" s="250"/>
      <c r="H120" s="249"/>
      <c r="I120" s="250"/>
      <c r="J120" s="73"/>
      <c r="K120" s="73"/>
      <c r="L120" s="19"/>
    </row>
    <row r="121" spans="1:13" ht="15.75" customHeight="1" x14ac:dyDescent="0.25">
      <c r="A121" s="168" t="s">
        <v>110</v>
      </c>
      <c r="B121" s="249"/>
      <c r="C121" s="250"/>
      <c r="D121" s="249"/>
      <c r="E121" s="250"/>
      <c r="F121" s="249"/>
      <c r="G121" s="250"/>
      <c r="H121" s="249"/>
      <c r="I121" s="250"/>
      <c r="J121" s="73"/>
      <c r="K121" s="73"/>
      <c r="L121" s="19"/>
    </row>
    <row r="122" spans="1:13" ht="15.75" customHeight="1" x14ac:dyDescent="0.25">
      <c r="A122" s="169" t="s">
        <v>111</v>
      </c>
      <c r="B122" s="249"/>
      <c r="C122" s="250"/>
      <c r="D122" s="249"/>
      <c r="E122" s="250"/>
      <c r="F122" s="249"/>
      <c r="G122" s="250"/>
      <c r="H122" s="249"/>
      <c r="I122" s="250"/>
      <c r="J122" s="73"/>
      <c r="K122" s="73"/>
      <c r="L122" s="19"/>
    </row>
    <row r="123" spans="1:13" x14ac:dyDescent="0.25">
      <c r="A123" s="18" t="s">
        <v>91</v>
      </c>
      <c r="B123" s="75"/>
      <c r="C123" s="75"/>
      <c r="D123" s="73"/>
      <c r="E123" s="75"/>
      <c r="F123" s="75"/>
      <c r="G123" s="73"/>
      <c r="H123" s="73"/>
      <c r="I123" s="73"/>
      <c r="J123" s="73"/>
      <c r="K123" s="73"/>
      <c r="L123" s="19"/>
    </row>
    <row r="124" spans="1:13" ht="23.25" customHeight="1" x14ac:dyDescent="0.25">
      <c r="A124" s="16" t="s">
        <v>104</v>
      </c>
      <c r="B124" s="109"/>
      <c r="C124" s="109"/>
      <c r="D124" s="109"/>
      <c r="E124" s="109"/>
      <c r="F124" s="109"/>
      <c r="G124" s="109"/>
      <c r="H124" s="109"/>
      <c r="I124" s="109"/>
      <c r="J124" s="109"/>
      <c r="K124" s="109"/>
      <c r="L124" s="66"/>
      <c r="M124" s="26"/>
    </row>
    <row r="125" spans="1:13" x14ac:dyDescent="0.25">
      <c r="A125" s="18"/>
      <c r="B125" s="73"/>
      <c r="C125" s="73"/>
      <c r="D125" s="73"/>
      <c r="E125" s="75"/>
      <c r="F125" s="75"/>
      <c r="G125" s="73"/>
      <c r="H125" s="73"/>
      <c r="I125" s="73"/>
      <c r="J125" s="73"/>
      <c r="K125" s="73"/>
      <c r="L125" s="19"/>
    </row>
    <row r="126" spans="1:13" s="45" customFormat="1" ht="17.25" x14ac:dyDescent="0.3">
      <c r="A126" s="212" t="s">
        <v>112</v>
      </c>
      <c r="B126" s="213"/>
      <c r="C126" s="213"/>
      <c r="D126" s="76"/>
      <c r="E126" s="164"/>
      <c r="F126" s="164"/>
      <c r="G126" s="76"/>
      <c r="H126" s="81"/>
      <c r="I126" s="81"/>
      <c r="J126" s="81"/>
      <c r="K126" s="81"/>
      <c r="L126" s="47"/>
    </row>
    <row r="127" spans="1:13" s="45" customFormat="1" ht="17.25" x14ac:dyDescent="0.3">
      <c r="A127" s="44" t="s">
        <v>28</v>
      </c>
      <c r="B127" s="81"/>
      <c r="C127" s="81"/>
      <c r="D127" s="81"/>
      <c r="E127" s="82"/>
      <c r="F127" s="82"/>
      <c r="G127" s="81"/>
      <c r="H127" s="81"/>
      <c r="I127" s="81"/>
      <c r="J127" s="81"/>
      <c r="K127" s="81"/>
      <c r="L127" s="47"/>
    </row>
    <row r="128" spans="1:13" s="45" customFormat="1" ht="51.75" x14ac:dyDescent="0.3">
      <c r="A128" s="153" t="s">
        <v>49</v>
      </c>
      <c r="B128" s="154" t="s">
        <v>113</v>
      </c>
      <c r="C128" s="156" t="s">
        <v>140</v>
      </c>
      <c r="D128" s="156" t="s">
        <v>114</v>
      </c>
      <c r="E128" s="128" t="s">
        <v>115</v>
      </c>
      <c r="F128" s="184" t="s">
        <v>116</v>
      </c>
      <c r="G128" s="227" t="s">
        <v>117</v>
      </c>
      <c r="H128" s="229"/>
      <c r="I128" s="81"/>
      <c r="J128" s="81"/>
      <c r="K128" s="81"/>
      <c r="L128" s="47"/>
    </row>
    <row r="129" spans="1:14" s="45" customFormat="1" ht="17.25" x14ac:dyDescent="0.3">
      <c r="A129" s="42" t="s">
        <v>118</v>
      </c>
      <c r="B129" s="113">
        <f>SUM(B130:B131)</f>
        <v>62146076556</v>
      </c>
      <c r="C129" s="113">
        <f t="shared" ref="C129:F129" si="4">SUM(C130:C131)</f>
        <v>55779370325</v>
      </c>
      <c r="D129" s="113">
        <f t="shared" si="4"/>
        <v>59990996518</v>
      </c>
      <c r="E129" s="113">
        <f t="shared" si="4"/>
        <v>2164796725</v>
      </c>
      <c r="F129" s="113">
        <f t="shared" si="4"/>
        <v>0</v>
      </c>
      <c r="G129" s="257">
        <f>SUM(G130:H131)</f>
        <v>2060000000</v>
      </c>
      <c r="H129" s="258"/>
      <c r="I129" s="81"/>
      <c r="J129" s="81"/>
      <c r="K129" s="81"/>
      <c r="L129" s="47"/>
    </row>
    <row r="130" spans="1:14" x14ac:dyDescent="0.25">
      <c r="A130" s="23" t="s">
        <v>80</v>
      </c>
      <c r="B130" s="114">
        <v>1646914804</v>
      </c>
      <c r="C130" s="114">
        <v>1606062301</v>
      </c>
      <c r="D130" s="114">
        <f>+B130*100%</f>
        <v>1646914804</v>
      </c>
      <c r="E130" s="114">
        <v>1011733735</v>
      </c>
      <c r="F130" s="114">
        <v>0</v>
      </c>
      <c r="G130" s="259">
        <f>350000000+500000000+80000000+30000000</f>
        <v>960000000</v>
      </c>
      <c r="H130" s="260"/>
      <c r="I130" s="73"/>
      <c r="J130" s="73"/>
      <c r="K130" s="73"/>
      <c r="L130" s="19"/>
    </row>
    <row r="131" spans="1:14" x14ac:dyDescent="0.25">
      <c r="A131" s="23" t="s">
        <v>119</v>
      </c>
      <c r="B131" s="114">
        <v>60499161752</v>
      </c>
      <c r="C131" s="114">
        <v>54173308024</v>
      </c>
      <c r="D131" s="114">
        <v>58344081714</v>
      </c>
      <c r="E131" s="114">
        <v>1153062990</v>
      </c>
      <c r="F131" s="114">
        <v>0</v>
      </c>
      <c r="G131" s="259">
        <v>1100000000</v>
      </c>
      <c r="H131" s="260"/>
      <c r="I131" s="73"/>
      <c r="J131" s="73"/>
      <c r="K131" s="73"/>
      <c r="L131" s="19"/>
    </row>
    <row r="132" spans="1:14" x14ac:dyDescent="0.25">
      <c r="A132" s="157" t="s">
        <v>120</v>
      </c>
      <c r="B132" s="158"/>
      <c r="C132" s="158"/>
      <c r="D132" s="189"/>
      <c r="E132" s="185"/>
      <c r="F132" s="88"/>
      <c r="G132" s="158"/>
      <c r="H132" s="73"/>
      <c r="I132" s="73"/>
      <c r="J132" s="73"/>
      <c r="K132" s="73"/>
      <c r="L132" s="19"/>
    </row>
    <row r="133" spans="1:14" ht="21" customHeight="1" x14ac:dyDescent="0.25">
      <c r="A133" s="216" t="s">
        <v>121</v>
      </c>
      <c r="B133" s="217"/>
      <c r="C133" s="217"/>
      <c r="D133" s="217"/>
      <c r="E133" s="217"/>
      <c r="F133" s="217"/>
      <c r="G133" s="217"/>
      <c r="H133" s="217"/>
      <c r="I133" s="217"/>
      <c r="J133" s="217"/>
      <c r="K133" s="217"/>
      <c r="L133" s="19"/>
    </row>
    <row r="134" spans="1:14" x14ac:dyDescent="0.25">
      <c r="A134" s="18"/>
      <c r="B134" s="73"/>
      <c r="C134" s="73"/>
      <c r="D134" s="73"/>
      <c r="E134" s="75"/>
      <c r="F134" s="75"/>
      <c r="G134" s="73"/>
      <c r="H134" s="73"/>
      <c r="I134" s="73"/>
      <c r="J134" s="73"/>
      <c r="K134" s="73"/>
      <c r="L134" s="19"/>
    </row>
    <row r="135" spans="1:14" x14ac:dyDescent="0.25">
      <c r="A135" s="18"/>
      <c r="B135" s="73"/>
      <c r="C135" s="73"/>
      <c r="D135" s="73"/>
      <c r="E135" s="75"/>
      <c r="F135" s="75"/>
      <c r="G135" s="73"/>
      <c r="H135" s="73"/>
      <c r="I135" s="73"/>
      <c r="J135" s="73"/>
      <c r="K135" s="73"/>
      <c r="L135" s="19"/>
    </row>
    <row r="136" spans="1:14" s="45" customFormat="1" ht="17.25" x14ac:dyDescent="0.3">
      <c r="A136" s="125" t="s">
        <v>122</v>
      </c>
      <c r="B136" s="76"/>
      <c r="C136" s="76"/>
      <c r="D136" s="76"/>
      <c r="E136" s="164"/>
      <c r="F136" s="164"/>
      <c r="G136" s="76"/>
      <c r="H136" s="76"/>
      <c r="I136" s="81"/>
      <c r="J136" s="81"/>
      <c r="K136" s="81"/>
      <c r="L136" s="47"/>
    </row>
    <row r="137" spans="1:14" x14ac:dyDescent="0.25">
      <c r="A137" s="18" t="s">
        <v>28</v>
      </c>
      <c r="B137" s="73"/>
      <c r="C137" s="73"/>
      <c r="D137" s="73"/>
      <c r="E137" s="75"/>
      <c r="F137" s="75"/>
      <c r="G137" s="73"/>
      <c r="H137" s="73"/>
      <c r="I137" s="73"/>
      <c r="J137" s="73"/>
      <c r="K137" s="73"/>
      <c r="L137" s="19"/>
    </row>
    <row r="138" spans="1:14" s="45" customFormat="1" ht="15" customHeight="1" x14ac:dyDescent="0.3">
      <c r="A138" s="201" t="s">
        <v>49</v>
      </c>
      <c r="B138" s="202" t="s">
        <v>123</v>
      </c>
      <c r="C138" s="254" t="s">
        <v>124</v>
      </c>
      <c r="D138" s="261" t="s">
        <v>125</v>
      </c>
      <c r="E138" s="262"/>
      <c r="F138" s="255" t="s">
        <v>126</v>
      </c>
      <c r="G138" s="255" t="s">
        <v>127</v>
      </c>
      <c r="H138" s="255" t="s">
        <v>128</v>
      </c>
      <c r="I138" s="255" t="s">
        <v>129</v>
      </c>
      <c r="J138" s="81"/>
      <c r="K138" s="81"/>
      <c r="L138" s="47"/>
    </row>
    <row r="139" spans="1:14" s="45" customFormat="1" ht="41.25" customHeight="1" x14ac:dyDescent="0.3">
      <c r="A139" s="201"/>
      <c r="B139" s="202"/>
      <c r="C139" s="254"/>
      <c r="D139" s="263"/>
      <c r="E139" s="264"/>
      <c r="F139" s="256"/>
      <c r="G139" s="256"/>
      <c r="H139" s="256"/>
      <c r="I139" s="256"/>
      <c r="J139" s="81"/>
      <c r="K139" s="81"/>
      <c r="L139" s="47"/>
    </row>
    <row r="140" spans="1:14" ht="15.6" customHeight="1" x14ac:dyDescent="0.25">
      <c r="A140" s="23" t="s">
        <v>130</v>
      </c>
      <c r="B140" s="17">
        <v>0</v>
      </c>
      <c r="C140" s="17">
        <v>0</v>
      </c>
      <c r="D140" s="265">
        <v>0</v>
      </c>
      <c r="E140" s="266"/>
      <c r="F140" s="17">
        <v>0</v>
      </c>
      <c r="G140" s="17">
        <v>0</v>
      </c>
      <c r="H140" s="17">
        <v>0</v>
      </c>
      <c r="I140" s="17">
        <v>0</v>
      </c>
      <c r="J140" s="73"/>
      <c r="K140" s="73"/>
      <c r="L140" s="19"/>
    </row>
    <row r="141" spans="1:14" x14ac:dyDescent="0.25">
      <c r="A141" s="23" t="s">
        <v>131</v>
      </c>
      <c r="B141" s="17">
        <v>0</v>
      </c>
      <c r="C141" s="17">
        <v>0</v>
      </c>
      <c r="D141" s="265">
        <v>0</v>
      </c>
      <c r="E141" s="266"/>
      <c r="F141" s="17">
        <v>0</v>
      </c>
      <c r="G141" s="17">
        <v>0</v>
      </c>
      <c r="H141" s="17">
        <v>0</v>
      </c>
      <c r="I141" s="17">
        <v>0</v>
      </c>
      <c r="J141" s="73"/>
      <c r="K141" s="73"/>
      <c r="L141" s="19"/>
    </row>
    <row r="142" spans="1:14" x14ac:dyDescent="0.25">
      <c r="A142" s="157" t="s">
        <v>132</v>
      </c>
      <c r="B142" s="158"/>
      <c r="C142" s="158"/>
      <c r="D142" s="158"/>
      <c r="E142" s="88"/>
      <c r="F142" s="88"/>
      <c r="G142" s="158"/>
      <c r="H142" s="158"/>
      <c r="I142" s="73"/>
      <c r="J142" s="73"/>
      <c r="K142" s="73"/>
      <c r="L142" s="19"/>
    </row>
    <row r="143" spans="1:14" x14ac:dyDescent="0.25">
      <c r="A143" s="157"/>
      <c r="B143" s="158"/>
      <c r="C143" s="158"/>
      <c r="D143" s="158"/>
      <c r="E143" s="88"/>
      <c r="F143" s="88"/>
      <c r="G143" s="158"/>
      <c r="H143" s="158"/>
      <c r="I143" s="73"/>
      <c r="J143" s="73"/>
      <c r="K143" s="73"/>
      <c r="L143" s="19"/>
    </row>
    <row r="144" spans="1:14" ht="16.5" thickBot="1" x14ac:dyDescent="0.3">
      <c r="A144" s="67" t="s">
        <v>133</v>
      </c>
      <c r="B144" s="68"/>
      <c r="C144" s="68"/>
      <c r="D144" s="68"/>
      <c r="E144" s="68"/>
      <c r="F144" s="68"/>
      <c r="G144" s="68"/>
      <c r="H144" s="68"/>
      <c r="I144" s="55"/>
      <c r="J144" s="55"/>
      <c r="K144" s="55"/>
      <c r="L144" s="56"/>
      <c r="M144" s="26"/>
      <c r="N144" s="26"/>
    </row>
    <row r="145" spans="1:12" x14ac:dyDescent="0.25">
      <c r="A145" s="18"/>
    </row>
    <row r="149" spans="1:12" x14ac:dyDescent="0.25">
      <c r="A149" s="194"/>
      <c r="B149" s="253"/>
      <c r="C149" s="253"/>
      <c r="D149" s="253"/>
      <c r="E149" s="253"/>
      <c r="F149" s="253"/>
      <c r="G149" s="253"/>
      <c r="H149" s="253"/>
      <c r="I149" s="253"/>
      <c r="J149" s="253"/>
      <c r="K149" s="253"/>
      <c r="L149" s="253"/>
    </row>
  </sheetData>
  <mergeCells count="140">
    <mergeCell ref="B1:J1"/>
    <mergeCell ref="A149:L149"/>
    <mergeCell ref="A138:A139"/>
    <mergeCell ref="B138:B139"/>
    <mergeCell ref="C138:C139"/>
    <mergeCell ref="F138:F139"/>
    <mergeCell ref="B122:C122"/>
    <mergeCell ref="D122:E122"/>
    <mergeCell ref="F122:G122"/>
    <mergeCell ref="H122:I122"/>
    <mergeCell ref="A126:C126"/>
    <mergeCell ref="G128:H128"/>
    <mergeCell ref="G129:H129"/>
    <mergeCell ref="G130:H130"/>
    <mergeCell ref="G131:H131"/>
    <mergeCell ref="D138:E139"/>
    <mergeCell ref="D140:E140"/>
    <mergeCell ref="D141:E141"/>
    <mergeCell ref="A133:K133"/>
    <mergeCell ref="G138:G139"/>
    <mergeCell ref="H138:H139"/>
    <mergeCell ref="I138:I139"/>
    <mergeCell ref="B120:C120"/>
    <mergeCell ref="D120:E120"/>
    <mergeCell ref="F120:G120"/>
    <mergeCell ref="H120:I120"/>
    <mergeCell ref="B121:C121"/>
    <mergeCell ref="D121:E121"/>
    <mergeCell ref="F121:G121"/>
    <mergeCell ref="H121:I121"/>
    <mergeCell ref="B117:C117"/>
    <mergeCell ref="D117:E117"/>
    <mergeCell ref="F117:G117"/>
    <mergeCell ref="H117:I117"/>
    <mergeCell ref="B118:C118"/>
    <mergeCell ref="D118:E118"/>
    <mergeCell ref="F118:G118"/>
    <mergeCell ref="H118:I118"/>
    <mergeCell ref="B119:C119"/>
    <mergeCell ref="D119:E119"/>
    <mergeCell ref="F119:G119"/>
    <mergeCell ref="H119:I119"/>
    <mergeCell ref="B110:C110"/>
    <mergeCell ref="D110:E110"/>
    <mergeCell ref="F110:G110"/>
    <mergeCell ref="B111:C111"/>
    <mergeCell ref="D111:E111"/>
    <mergeCell ref="F111:G111"/>
    <mergeCell ref="B100:D100"/>
    <mergeCell ref="E100:G100"/>
    <mergeCell ref="H100:J100"/>
    <mergeCell ref="A105:F105"/>
    <mergeCell ref="A107:D107"/>
    <mergeCell ref="B109:C109"/>
    <mergeCell ref="D109:E109"/>
    <mergeCell ref="F109:G109"/>
    <mergeCell ref="A89:L89"/>
    <mergeCell ref="A91:C91"/>
    <mergeCell ref="B93:C93"/>
    <mergeCell ref="D93:E93"/>
    <mergeCell ref="F93:G93"/>
    <mergeCell ref="B94:C94"/>
    <mergeCell ref="D94:E94"/>
    <mergeCell ref="F94:G94"/>
    <mergeCell ref="B95:C95"/>
    <mergeCell ref="D95:E95"/>
    <mergeCell ref="F95:G95"/>
    <mergeCell ref="A83:E83"/>
    <mergeCell ref="B85:D85"/>
    <mergeCell ref="E85:G85"/>
    <mergeCell ref="H85:J85"/>
    <mergeCell ref="B53:I53"/>
    <mergeCell ref="A73:A74"/>
    <mergeCell ref="B73:I73"/>
    <mergeCell ref="A79:F79"/>
    <mergeCell ref="A80:E80"/>
    <mergeCell ref="A71:B71"/>
    <mergeCell ref="G74:H74"/>
    <mergeCell ref="G76:H76"/>
    <mergeCell ref="G77:H77"/>
    <mergeCell ref="G78:H78"/>
    <mergeCell ref="G75:H75"/>
    <mergeCell ref="F39:F41"/>
    <mergeCell ref="G39:G41"/>
    <mergeCell ref="H39:H41"/>
    <mergeCell ref="A49:C49"/>
    <mergeCell ref="A52:B52"/>
    <mergeCell ref="A31:E31"/>
    <mergeCell ref="A37:C37"/>
    <mergeCell ref="A39:A41"/>
    <mergeCell ref="B39:B41"/>
    <mergeCell ref="C39:C41"/>
    <mergeCell ref="D39:D41"/>
    <mergeCell ref="E39:E41"/>
    <mergeCell ref="H29:I29"/>
    <mergeCell ref="B30:C30"/>
    <mergeCell ref="D30:E30"/>
    <mergeCell ref="F30:G30"/>
    <mergeCell ref="H30:I30"/>
    <mergeCell ref="B19:C19"/>
    <mergeCell ref="D19:E19"/>
    <mergeCell ref="F19:G19"/>
    <mergeCell ref="H19:I19"/>
    <mergeCell ref="A20:E20"/>
    <mergeCell ref="B29:C29"/>
    <mergeCell ref="A21:L21"/>
    <mergeCell ref="B24:B25"/>
    <mergeCell ref="C24:C25"/>
    <mergeCell ref="D24:I24"/>
    <mergeCell ref="D25:E25"/>
    <mergeCell ref="F25:I25"/>
    <mergeCell ref="A24:A26"/>
    <mergeCell ref="D29:G29"/>
    <mergeCell ref="B17:C17"/>
    <mergeCell ref="D17:E17"/>
    <mergeCell ref="F17:G17"/>
    <mergeCell ref="H17:I17"/>
    <mergeCell ref="B18:C18"/>
    <mergeCell ref="D18:E18"/>
    <mergeCell ref="F18:G18"/>
    <mergeCell ref="H18:I18"/>
    <mergeCell ref="A14:C14"/>
    <mergeCell ref="B16:C16"/>
    <mergeCell ref="D16:E16"/>
    <mergeCell ref="F16:G16"/>
    <mergeCell ref="H16:I16"/>
    <mergeCell ref="K7:L7"/>
    <mergeCell ref="C9:D9"/>
    <mergeCell ref="C10:D10"/>
    <mergeCell ref="A12:H12"/>
    <mergeCell ref="D2:L2"/>
    <mergeCell ref="A3:L3"/>
    <mergeCell ref="A5:D5"/>
    <mergeCell ref="A7:A8"/>
    <mergeCell ref="C7:D8"/>
    <mergeCell ref="E7:E8"/>
    <mergeCell ref="F7:F8"/>
    <mergeCell ref="G7:G8"/>
    <mergeCell ref="H7:H8"/>
    <mergeCell ref="I7:J7"/>
  </mergeCells>
  <pageMargins left="0.25" right="0.25" top="0.75" bottom="0.75" header="0.3" footer="0.3"/>
  <pageSetup scale="38" fitToHeight="0" orientation="landscape" r:id="rId1"/>
  <rowBreaks count="2" manualBreakCount="2">
    <brk id="48" max="11" man="1"/>
    <brk id="82" max="1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0" ma:contentTypeDescription="Crear nuevo documento." ma:contentTypeScope="" ma:versionID="685aca6e3b44243e94a0d6889a0212fc">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f28c8a7636e54ebdeb8e58db7cb8f80c"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39E95-52E1-4E57-A9EE-1B3C4E9BB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34D872-CECD-40BA-8AC8-23EC5F0EBE5A}">
  <ds:schemaRefs>
    <ds:schemaRef ds:uri="http://schemas.openxmlformats.org/package/2006/metadata/core-properties"/>
    <ds:schemaRef ds:uri="http://purl.org/dc/dcmitype/"/>
    <ds:schemaRef ds:uri="http://schemas.microsoft.com/office/2006/documentManagement/types"/>
    <ds:schemaRef ds:uri="http://purl.org/dc/terms/"/>
    <ds:schemaRef ds:uri="http://purl.org/dc/elements/1.1/"/>
    <ds:schemaRef ds:uri="64d77176-54eb-4753-be67-9b2e2fa23e0f"/>
    <ds:schemaRef ds:uri="http://www.w3.org/XML/1998/namespace"/>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D6176AD-10E8-411D-BEFA-B6BFC8362D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Instructivo-contacto</vt:lpstr>
      <vt:lpstr>Informe de Empalme ÁnimoLucro</vt:lpstr>
      <vt:lpstr>'Informe de Empalme ÁnimoLucro'!Área_de_impresión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Enrique Diaz</dc:creator>
  <cp:keywords/>
  <dc:description/>
  <cp:lastModifiedBy>Christian Medina Fandiño</cp:lastModifiedBy>
  <cp:revision/>
  <cp:lastPrinted>2019-12-04T20:20:27Z</cp:lastPrinted>
  <dcterms:created xsi:type="dcterms:W3CDTF">2015-08-14T20:00:05Z</dcterms:created>
  <dcterms:modified xsi:type="dcterms:W3CDTF">2019-12-04T20:20:36Z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