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3" i="61" l="1"/>
  <c r="H13" i="61"/>
  <c r="J13" i="61"/>
  <c r="L13" i="61"/>
  <c r="N13" i="61"/>
  <c r="P13" i="61"/>
  <c r="R13" i="61"/>
  <c r="F14" i="61"/>
  <c r="H14" i="61"/>
  <c r="J14" i="61"/>
  <c r="L14" i="61"/>
  <c r="N14" i="61"/>
  <c r="P14" i="61"/>
  <c r="R14" i="61"/>
  <c r="F15" i="61"/>
  <c r="H15" i="61"/>
  <c r="J15" i="61"/>
  <c r="L15" i="61"/>
  <c r="N15" i="61"/>
  <c r="P15" i="61"/>
  <c r="R15" i="61"/>
  <c r="F16" i="61"/>
  <c r="H16" i="61"/>
  <c r="J16" i="61"/>
  <c r="L16" i="61"/>
  <c r="N16" i="61"/>
  <c r="P16" i="61"/>
  <c r="R16" i="61"/>
  <c r="F17" i="61"/>
  <c r="H17" i="61"/>
  <c r="J17" i="61"/>
  <c r="L17" i="61"/>
  <c r="N17" i="61"/>
  <c r="P17" i="61"/>
  <c r="R17" i="61"/>
  <c r="F18" i="61"/>
  <c r="H18" i="61"/>
  <c r="J18" i="61"/>
  <c r="L18" i="61"/>
  <c r="N18" i="61"/>
  <c r="P18" i="61"/>
  <c r="R18" i="61"/>
  <c r="F12" i="61"/>
  <c r="H12" i="61"/>
  <c r="J12" i="61"/>
  <c r="L12" i="61"/>
  <c r="N12" i="61"/>
  <c r="P12" i="61"/>
  <c r="R12" i="61"/>
  <c r="F11" i="61"/>
  <c r="H11" i="61"/>
  <c r="J11" i="61"/>
  <c r="L11" i="61"/>
  <c r="N11" i="61"/>
  <c r="P11" i="61"/>
  <c r="R11" i="61"/>
  <c r="S17" i="61" l="1"/>
  <c r="S13" i="61"/>
  <c r="S15" i="61"/>
  <c r="S18" i="61"/>
  <c r="S14" i="61"/>
  <c r="S16" i="61"/>
  <c r="S12" i="61"/>
  <c r="S11" i="61"/>
  <c r="N10" i="61" l="1"/>
  <c r="R10" i="61" l="1"/>
  <c r="L10" i="61"/>
  <c r="P10" i="61"/>
  <c r="J10" i="61"/>
  <c r="H10" i="61"/>
  <c r="F10" i="61"/>
  <c r="S10"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<sst xmlns="http://schemas.openxmlformats.org/spreadsheetml/2006/main" count="412" uniqueCount="181">
  <si>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</si>
  <si>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</si>
  <si>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</si>
  <si>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</si>
  <si>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</si>
  <si>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</si>
  <si>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</si>
  <si>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</si>
  <si>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</si>
  <si>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</si>
  <si>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</si>
  <si>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</si>
  <si>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</si>
  <si>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</si>
  <si>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</si>
  <si>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</si>
  <si>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</si>
  <si>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</si>
  <si>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</si>
  <si>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</si>
  <si>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</si>
  <si>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</si>
  <si>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</si>
  <si>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</si>
  <si>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</si>
  <si>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</si>
  <si>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</si>
  <si>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</si>
  <si>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</si>
  <si>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</si>
  <si>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</si>
  <si>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</si>
  <si>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</si>
  <si>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</si>
  <si>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</si>
  <si>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</si>
  <si>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</si>
  <si>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</si>
  <si>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</si>
  <si>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</si>
  <si>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</si>
  <si>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</si>
  <si>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</si>
  <si>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</si>
  <si>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</si>
  <si>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</si>
  <si>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</si>
  <si>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</si>
  <si>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</si>
  <si>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</si>
  <si>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</si>
  <si>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</si>
  <si>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</si>
  <si>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</si>
  <si>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</si>
  <si>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</si>
  <si>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</si>
  <si>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</si>
  <si>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</si>
  <si>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</si>
  <si>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</si>
  <si>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</si>
  <si>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</si>
  <si>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</si>
  <si>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</si>
  <si>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</si>
  <si>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</si>
  <si>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</si>
  <si>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</si>
  <si>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</si>
  <si>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</si>
  <si>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</si>
  <si>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</si>
  <si>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</si>
  <si>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</si>
  <si>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</si>
  <si>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</si>
  <si>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</si>
  <si>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</si>
  <si>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</si>
  <si>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</si>
  <si>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</si>
  <si>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</si>
  <si>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</si>
  <si>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</si>
  <si>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</si>
  <si>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</si>
  <si>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</si>
  <si>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</si>
  <si>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</si>
  <si>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</si>
  <si>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</si>
  <si>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</si>
  <si>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</si>
  <si>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</si>
  <si>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</si>
  <si>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</si>
  <si>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Nombre</t>
  </si>
  <si>
    <t>Profesión</t>
  </si>
  <si>
    <t xml:space="preserve">Evaluador OCI: </t>
  </si>
  <si>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20</t>
    </r>
    <r>
      <rPr>
        <b/>
        <sz val="12"/>
        <color theme="5" tint="-0.499984740745262"/>
        <rFont val="Arial"/>
        <family val="2"/>
      </rPr>
      <t xml:space="preserve">  - JUNIO - 2019 Y 26 - JUNIO - 2019
 </t>
    </r>
  </si>
  <si>
    <t>INTERVENCIÓN DE LA MALLA VIAL LOCAL</t>
  </si>
  <si>
    <t>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t>
  </si>
  <si>
    <t>MAPA DE RIESGOS RECIBIDO DE OAP - VERSIÓN 3</t>
  </si>
  <si>
    <t>Deficiencias en la calidad de las obras ejecutadas.</t>
  </si>
  <si>
    <t>GESTIÓN</t>
  </si>
  <si>
    <t>Materiales e insumos que no cumplan especificaciones técnicas.</t>
  </si>
  <si>
    <t>Los profesionales designados por el Gerente de Intervención serán los encargados de  verificar semanalmente la adecuada aplicación de los procedimientos,  instructivos y demás documentación asociados al proceso de intervención de la malla vial, en caso de encontrar que no se están aplicando debidamente, se realizarán observaciones que seran subsanadas de manera inmediata.</t>
  </si>
  <si>
    <t>No continuidad en el seguimiento y control de la ejecución de las actividades de obra</t>
  </si>
  <si>
    <t xml:space="preserve">Deficiencia en la operatividad de la maquinaria y equipo </t>
  </si>
  <si>
    <t xml:space="preserve">Los profesionales del grupo de calidad, designados por el Gerente de Intervención se encargarán de revisar semanalmente que se cumpla con el seguimiento a los segmentos viales en ejecución y ejecutados por la Gerencia de Intervención para que sean acordes con los instructivos y al diseño propuesto. En caso  que el seguimiento  compruebe que no se está cumpliendo acabalidad con los procedimientos se levantará la correspodiente acta de visita de obra y se consignará el compromiso  de tomar la acción correctiva o complementaria.   </t>
  </si>
  <si>
    <t>Los profesionales designados por el Gerente de Intervención verificarán semanalmente el estado de operatividad  de la maquinaria y equipos y la experticia del operador . En caso  que no sea adecuada se informará a la Gerencia de producción.</t>
  </si>
  <si>
    <t xml:space="preserve">Retrasos en la ejecución de la obra  </t>
  </si>
  <si>
    <t>Falta de reacción a las alertas generadas durante el seguimiento a la programación</t>
  </si>
  <si>
    <t>Imprevistos en el suministro de equipo, maquinaria e insumos</t>
  </si>
  <si>
    <t xml:space="preserve">El Gerente de Intervención revisa semanalmente el cumplimiento de la programación e informa al comité tecnico, en caso de evidenciar retrasos el comite planteará soluciones que deben ser implementadas por  los profesionales designados para dar cumplimiento al programa de trabajo. </t>
  </si>
  <si>
    <t>Profesionales designados por el Gerente de Intervención se encargaran de verificar mensualmente los reportes  de los imprevistos presentados en relación a los suministros de equipo, maquinaria e insumos; en caso de encontrar imprevistos sin resolver, se realizarán observaciones que seran subsanadas de manera inmediata.</t>
  </si>
  <si>
    <t>Incumplimiento de la normativa, procedimientos y manuales vigentes en la intervención de la malla vial</t>
  </si>
  <si>
    <t xml:space="preserve">Desconocimiento en los lineamientos y procedimientos  por parte de los colaboradores. </t>
  </si>
  <si>
    <t xml:space="preserve">Deficiencia en el seguimiento y control de la aplicación de los procedimientos en las intervenciones dela Entidad. </t>
  </si>
  <si>
    <t xml:space="preserve">El gerente GASA al iniciar la vigencia verificara que se incorporen actividades de sensibilización sobre los procedimientos, manuales y lineamientos en materia Ambiental, Social y SSt en los planes del proceso
En el caso que se identifique ausencia de estas actividades, se solicitará el respectivo ajuste. El equipo de profesionales de la Gerencia GASA que lideran las áreas social, ambiental y SST se encargarán de adelantar las sensibilizaciones y/o socializaciones sobre los lineamientos y  procedimientos establecidos por la Gerencia GASA para el debido cumplimiento normativo.
Un profesional designado por el gerente GASA revisará semestralmente que se de cumplimiento de las sensibilizaciones y/o socializaciones mencionadas.   
En el caso que se identifique incumplimiento de los lineamientos, se suscribirá acta de compromiso con el fin de dar cumplimiento a lo establecido en el cronograma.  </t>
  </si>
  <si>
    <t xml:space="preserve">Los profesionales designados por el gerente GASA revisarán semestralmente la correcta implementación de los procedimientos y el adecuado diligenciamiento de los formatos (Se escogerá una muestra aleatoria), asociados a los mismos, el gerente GASA validará que esta información sea veraz .
En el caso que se identifiquen anomalías, se procede a informar al supervisor del contrato y el líder del área respectiva para tomar las medidas correctivas necesarias. </t>
  </si>
  <si>
    <t>Pérdida de la integridad</t>
  </si>
  <si>
    <t>SEGURIDAD DE LA INFORMACIÓN</t>
  </si>
  <si>
    <t>Contraseñas sin protección</t>
  </si>
  <si>
    <t>Autenticación débil</t>
  </si>
  <si>
    <t>Los profesionales designados por el Gerente de Intervención serán los encargados de verificar trimestralmente el adecuado  monitoreo de la actualización de las contraseñas de los usuarios sobre el sistema, en caso de que se genere alguna alarma ante anomalías, se procede a infromar al líder del área para realizar las medidas correctivas necesarias ante el caso.</t>
  </si>
  <si>
    <t>El Gerente de Intervención designa los profesionales responsables para revisar trimestralmente los mecanismos de autenticación para evitar perdida de la integridad de las bases de datos y la actualización de licencias en los programas adicionales que requiere la gerecia,en caso de presentarse  alguna anomalía durante el proceso el equipo de profesionales que lidera el área  se encargarán de tomar medidas inmediatas frente al suceso.</t>
  </si>
  <si>
    <r>
      <t>MAPA DE RIESGO DEL PROCESO VERSIÓN</t>
    </r>
    <r>
      <rPr>
        <b/>
        <sz val="11"/>
        <color theme="5" tint="-0.499984740745262"/>
        <rFont val="Arial"/>
        <family val="2"/>
      </rPr>
      <t xml:space="preserve"> 3</t>
    </r>
  </si>
  <si>
    <t>EDY JOHANA MELGAREJO PINTO</t>
  </si>
  <si>
    <t>Ingeniera en Transporte y Vías - Contratista OCI</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</si>
  <si>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20  - JUNIO - 2019 Y 26 - JUNIO - 2019 </t>
    </r>
  </si>
  <si>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20  - JUNIO - 2019 Y 26 - JUNIO - 2019 </t>
    </r>
  </si>
  <si>
    <t>PROCESO:                  INTERVENCIÓN DE LA MALLA VIAL LOCAL</t>
  </si>
  <si>
    <t xml:space="preserve">OBJETIVO:               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   </t>
  </si>
  <si>
    <t>El control no se esta ejecutando como se diseño, no fue posible verificar la periocidad semanal, dado que la evidencia suministrada por el por el proceso solo presentó correo de actualización de formatos.</t>
  </si>
  <si>
    <t xml:space="preserve">Se recomienda mejorar la redacción del control, en cuanto a la evidencia y la fuente de información que se usa para la ejecución del mismo.
En la prueba de recorrido no se encontró la designación  de los responsables de ejecutar el control, sin embargo el control se ejecuta a diario y se consolida mensualmente en un informe, se recomienda documentar la asignación y validar si las desviaciones identificadas en la ejecución dle control son resueltas oportunamente..
</t>
  </si>
  <si>
    <t>Se recomienda revisar si el responsable del control es directamente la Gerencia de Intervención y mejorar  la redacción del control, incluyendo la evidencia de la ejecución del control..</t>
  </si>
  <si>
    <t>En la prueba de recorrido se identificó que no es claro el control para las personas que lo ejecutan y no esta documentada la designación de responsables de la ejecución del control.</t>
  </si>
  <si>
    <t>Se recomienda identificar el control de acuerdo a las variables establecidas para el diseño de controles que mitigue la causa de desconocimiento en los lineamientos y procedimientos  por parte de los colaboradores.  
Revisar si el control de acuerdo a la causa solo aplica al área social, ambiental y SST o si por el contrario es general y se debe articular con el actividades de Intervención</t>
  </si>
  <si>
    <t>En la prueba de recorrido se identificó que el control solo aplica para el tema ambiental, social y SST y el riesgo es general en el Incumplimiento de la normativa, procedimientos y manuales vigentes en la intervención de la malla vial.
Por la periocidad se convierte en un control detectivo, no es clara la fuente fuente de información y como evidencia se presentó cronograma de sensibilizaciones</t>
  </si>
  <si>
    <t>CONCLUSIÓN</t>
  </si>
  <si>
    <t>Debe revisarse la causa porque no guarda relación con el control</t>
  </si>
  <si>
    <t xml:space="preserve">1. EL riesgo puede llegar a afectar el cumplimiento del objetivo.  SI
2. El control mitiga la causa. SI
</t>
  </si>
  <si>
    <t xml:space="preserve">Del análisis de (4) cuatro riesgos identificados por el proceso de Intervención de la Malla Vial Local, se identificaron los siguientes resultados:
(2) dos son significativos y afectan el cumplimiento del objetivo del proceso, y 
(2) dos debe revisarse la redacción del riesgo.
De los (9) nueve controles diseñados por el proceso, (3) tres eliminan las causas, (3) tres debe revisarse el control , y  (3) tres mitigan parcialmenente la causa identifica.
</t>
  </si>
  <si>
    <t>RANGO DE CALIFICACIÓN DEL CONTROL</t>
  </si>
  <si>
    <t>Débil</t>
  </si>
  <si>
    <t>Moderado</t>
  </si>
  <si>
    <t>Fuerte</t>
  </si>
  <si>
    <t xml:space="preserve"> </t>
  </si>
  <si>
    <t>CONCLUSION:</t>
  </si>
  <si>
    <t>De la evaluación al diseño de  9 controles asociados a 4 riesgos, se identificaron los siguientes resultados:
* Ninguna de las calificaciones efectuadas por OCI del diseño  de controles del proceso de Intervención de la Malla Vial Local, es similar a la calificación efectuada por el proceso, se encontraron diferencias en los criterios de diseño de: oportunidad, fuente de información, observaciones, deviaciones o diferencias y la evidencia no existe o está incompleta 
* (8) ocho controles generaron un rango de calificación débil y (1)  uno moderado;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t>
  </si>
  <si>
    <t xml:space="preserve">El control no esta mitigando la causa  de materiales e insumos que no cumplan especificaciones técnicas, las evidencias suminsitradas en la evaluación de la prueba de reccorido están enfocadas a la revisión documental del proceso y no al  cumplimiento de especificaciones técnicas de los materiales e insumos.
</t>
  </si>
  <si>
    <t>De hecho el control se realiza diariamente</t>
  </si>
  <si>
    <t>Las evidencias entregadas en la prueba de recorrido no tiene una periocidad que permita un seguimiento y que al evaluar el control por un tercero se concluya lo mismo que el que diseño el control</t>
  </si>
  <si>
    <t xml:space="preserve">Se recomienda revisar la redacción del control, con el fin que mitigue de manera adecuada el riesgo de deficiencias en la calidad de las obras ejecutadas.
Se hace necesario rediseñar el control para que mitigue la causa identificada.
El control como lo estan ejecutando puede servir si el riesgo se asocia a la calidad documental.
</t>
  </si>
  <si>
    <t>Se recomienda mejorar la redacción del control, en cuanto a la evidencia y la fuente de información que se usa para la ejecución del mismo.
En la prueba de recorrido adicionlmente se identificó que el grupo de calidad, tambien realiza consolida diario de las solicitudes de ensayos de laboratorio y se hace seguimiento a la ejecución de los mismos y a los resultados  que remite el laboratorio.
Es un control que se esta implementando y no se registra en el Mapa de Riesgos del proceso pero si esta mitigando la causa identificada de Materiales e insumos que no cumplan especificaciones técnicas, se recomienda validar su inclusión en el rediseño del control 1 del riesgo 1.
En lo posible diseñar controles preventivos.</t>
  </si>
  <si>
    <t>Se recomienda identificar un control preventivo y no correctivo, así mismo asignar un responsable de la ejecución del control, dado que en la prueba de recorrido fue confuso el entender quien era el responsable o responsables de ejecutar el control.
Identificar la evidencia de la ejecución del control de verificar mensualmente los reportes de los imprevistos presentados en relación a los suministros de equipo, maquinaria e insumos, e inclurla en la redacción del control y revisar la oportunidad en el diseño.</t>
  </si>
  <si>
    <t>El diseño del control no es claro dado que se evidenció la ejecución de 4 actividades diversas en el mismo.
En la descripción de estas actividades no todas relacionan la frecuencia.</t>
  </si>
  <si>
    <t xml:space="preserve">Se recomienda identificar si el control solo aplica para el tema social, ambiental y SST.
Revisar la fuente de información, no es claro cuando indica que la información es veraz.
Mejorar la redacción del control, incluyendo la evidencia y revisando la fuente de información.
Revisar  la periocidad de ejecución del control y proponer un control preventivo no correctivo.
</t>
  </si>
  <si>
    <t xml:space="preserve">Se recomienda mejorar la redacción del control, incluyendo la evidencia y la fuente de información que se utiliza en el desarrollo del mismo.
Asi como validar si este control hace parte de Sistemas, en la implementación de la Política de  seguridad de la información.
</t>
  </si>
  <si>
    <t xml:space="preserve">Se recomienda identificar la fuente de la información que se utiliza en el desarrollo del control y mejorar a redacción del control, incluyendo la evidencia y la fuente de infrmación que se utiliza ne el desarrollo del mismo.
Asi como validar si este control hace parte de Sistemas, en la implementación de la Política de  seguridad de la información.
</t>
  </si>
  <si>
    <t xml:space="preserve">
En la prueba de recorrido realizada con el enlace del proceso y/o responsables de los 9 controles asociados a 4 riesgos, se identificaron los siguientes resultados:
Eficacia: de los (9) nueve controles,  (7) siete se ejecutan como fueron diseñados, (1) uno parcialmente y (1) no se ejecuta. 
Eficiencia: de los (9) nueve controles, (5) cinco sirven para mitigar el riesgo, (1) uno parcialmente y (3) tres no sirven.  
El proceso de Intervención de la Malla Vial, debe identificar con mayor precisión los riesgos de seguridad digital, que afecten el cumplimiento del objetivo del proceso,, asi como perfeccionar la redacción de los controles implementado TODAS las variables para el adecuado diseño de controles.
Socializar con todos los colaboradores del proceso el Mapa de Riesgos, para que todos los responsables tengan claridad de los controles
  </t>
  </si>
  <si>
    <t>FORMATO DE MONITOREO RECIBIDO DE OAP DE FECHA: 06 DE MAYO DE 2019</t>
  </si>
  <si>
    <r>
      <t xml:space="preserve">1. EL riesgo puede llegar a afectar el cumplimiento del objetivo.  SI
2. El control mitiga la causa. SI
</t>
    </r>
    <r>
      <rPr>
        <b/>
        <sz val="11"/>
        <color rgb="FF7030A0"/>
        <rFont val="Arial"/>
        <family val="2"/>
      </rPr>
      <t xml:space="preserve">RECOMENDACIONES   
</t>
    </r>
    <r>
      <rPr>
        <sz val="11"/>
        <color rgb="FF7030A0"/>
        <rFont val="Arial"/>
        <family val="2"/>
      </rPr>
      <t xml:space="preserve">
1. </t>
    </r>
    <r>
      <rPr>
        <sz val="11"/>
        <rFont val="Arial"/>
        <family val="2"/>
      </rPr>
      <t xml:space="preserve">Precisar la causa, en cuanto a que se refiere a operatividad de la maquinaria y equipo.
2. La causa identificada no es directa del proceso, corresponde a la Gerencia de Producción; es importante definir el límite.
</t>
    </r>
    <r>
      <rPr>
        <sz val="11"/>
        <color rgb="FF7030A0"/>
        <rFont val="Arial"/>
        <family val="2"/>
      </rPr>
      <t xml:space="preserve">
</t>
    </r>
  </si>
  <si>
    <r>
      <t xml:space="preserve">1. EL riesgo puede llegar a afectar el cumplimiento del objetivo.  
</t>
    </r>
    <r>
      <rPr>
        <sz val="11"/>
        <rFont val="Arial"/>
        <family val="2"/>
      </rPr>
      <t>Es importante precisar cual es el verdadero riesgo, puede estar enfocado a demandas y/o sancione</t>
    </r>
    <r>
      <rPr>
        <sz val="11"/>
        <color rgb="FFFF0000"/>
        <rFont val="Arial"/>
        <family val="2"/>
      </rPr>
      <t>s.</t>
    </r>
    <r>
      <rPr>
        <sz val="11"/>
        <color theme="1"/>
        <rFont val="Arial"/>
        <family val="2"/>
      </rPr>
      <t xml:space="preserve">
2. El control mitiga la causa. 
</t>
    </r>
    <r>
      <rPr>
        <b/>
        <sz val="11"/>
        <color rgb="FFFF0000"/>
        <rFont val="Arial"/>
        <family val="2"/>
      </rPr>
      <t xml:space="preserve">(NO) </t>
    </r>
    <r>
      <rPr>
        <sz val="11"/>
        <rFont val="Arial"/>
        <family val="2"/>
      </rPr>
      <t>El control tal como esta redactado son las acciones para mitigar la causa de  desconocimiento en los lineamientos y procedimientos  por parte de los colaboradores pero solo enfocado al tema social, ambiental y SST. Sinembargo no es el control.</t>
    </r>
    <r>
      <rPr>
        <sz val="11"/>
        <color rgb="FFFF0000"/>
        <rFont val="Arial"/>
        <family val="2"/>
      </rPr>
      <t xml:space="preserve">
</t>
    </r>
    <r>
      <rPr>
        <sz val="11"/>
        <color theme="1"/>
        <rFont val="Arial"/>
        <family val="2"/>
      </rPr>
      <t xml:space="preserve">
</t>
    </r>
    <r>
      <rPr>
        <b/>
        <sz val="11"/>
        <color rgb="FF7030A0"/>
        <rFont val="Arial"/>
        <family val="2"/>
      </rPr>
      <t>RECOMENDACIONES</t>
    </r>
    <r>
      <rPr>
        <sz val="11"/>
        <color rgb="FF7030A0"/>
        <rFont val="Arial"/>
        <family val="2"/>
      </rPr>
      <t xml:space="preserve">
1. </t>
    </r>
    <r>
      <rPr>
        <sz val="11"/>
        <rFont val="Arial"/>
        <family val="2"/>
      </rPr>
      <t xml:space="preserve">Verificar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2.  Armonizar la redacción del control, y revisar si de acuerdo a la causa solo aplica al área social, ambiental y SST o si por el contrario es general y se debe articular con el actividades de Intervención.
</t>
    </r>
    <r>
      <rPr>
        <sz val="11"/>
        <color rgb="FF7030A0"/>
        <rFont val="Arial"/>
        <family val="2"/>
      </rPr>
      <t xml:space="preserve">
3.</t>
    </r>
    <r>
      <rPr>
        <sz val="11"/>
        <rFont val="Arial"/>
        <family val="2"/>
      </rPr>
      <t xml:space="preserve"> Identificar un mecanismo para validar que la causa sea eliminada.</t>
    </r>
  </si>
  <si>
    <r>
      <t xml:space="preserve">1. EL riesgo puede llegar a afectar el cumplimiento del objetivo.  
</t>
    </r>
    <r>
      <rPr>
        <sz val="11"/>
        <rFont val="Arial"/>
        <family val="2"/>
      </rPr>
      <t xml:space="preserve">Es importante precisar cual es el verdadero riesgo, puede estar enfocado a demandas y/o sanciones.
</t>
    </r>
    <r>
      <rPr>
        <sz val="11"/>
        <color rgb="FFFF0000"/>
        <rFont val="Arial"/>
        <family val="2"/>
      </rPr>
      <t xml:space="preserve">
</t>
    </r>
    <r>
      <rPr>
        <sz val="11"/>
        <color theme="1"/>
        <rFont val="Arial"/>
        <family val="2"/>
      </rPr>
      <t xml:space="preserve">
2. El control mitiga la causa. SI
</t>
    </r>
    <r>
      <rPr>
        <b/>
        <sz val="11"/>
        <color rgb="FFFF0000"/>
        <rFont val="Arial"/>
        <family val="2"/>
      </rPr>
      <t>(NO)</t>
    </r>
    <r>
      <rPr>
        <sz val="11"/>
        <color rgb="FFFF0000"/>
        <rFont val="Arial"/>
        <family val="2"/>
      </rPr>
      <t xml:space="preserve"> </t>
    </r>
    <r>
      <rPr>
        <sz val="11"/>
        <rFont val="Arial"/>
        <family val="2"/>
      </rPr>
      <t>El control como esta redactado solo aplica para el tema ambiental, social y SST y el riesgo es general aplica para todo el proceso de Intervención de la Malla Vial.</t>
    </r>
    <r>
      <rPr>
        <sz val="11"/>
        <color rgb="FFFF0000"/>
        <rFont val="Arial"/>
        <family val="2"/>
      </rPr>
      <t xml:space="preserve">
</t>
    </r>
    <r>
      <rPr>
        <sz val="11"/>
        <color theme="1"/>
        <rFont val="Arial"/>
        <family val="2"/>
      </rPr>
      <t xml:space="preserve">
</t>
    </r>
    <r>
      <rPr>
        <b/>
        <sz val="11"/>
        <color rgb="FF7030A0"/>
        <rFont val="Arial"/>
        <family val="2"/>
      </rPr>
      <t>RECOMENDACIONES</t>
    </r>
    <r>
      <rPr>
        <sz val="11"/>
        <color rgb="FF7030A0"/>
        <rFont val="Arial"/>
        <family val="2"/>
      </rPr>
      <t xml:space="preserve">
1.</t>
    </r>
    <r>
      <rPr>
        <sz val="11"/>
        <rFont val="Arial"/>
        <family val="2"/>
      </rPr>
      <t xml:space="preserve"> Mejorar la redacción del control armonizando los dos procesos.
 2. Verificar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t>
    </r>
  </si>
  <si>
    <r>
      <t xml:space="preserve">1. EL riesgo puede llegar a afectar el cumplimiento del objetivo.  
</t>
    </r>
    <r>
      <rPr>
        <sz val="11"/>
        <rFont val="Arial"/>
        <family val="2"/>
      </rPr>
      <t>No es claro el riesgo, debe indicar hacia que es la pérdida de integridad:
- Software
- Información
- Documentos físicos</t>
    </r>
    <r>
      <rPr>
        <sz val="11"/>
        <color rgb="FFFF0000"/>
        <rFont val="Arial"/>
        <family val="2"/>
      </rPr>
      <t xml:space="preserve">
</t>
    </r>
    <r>
      <rPr>
        <sz val="11"/>
        <color theme="1"/>
        <rFont val="Arial"/>
        <family val="2"/>
      </rPr>
      <t xml:space="preserve">
2. El control mitiga la causa. 
</t>
    </r>
    <r>
      <rPr>
        <sz val="11"/>
        <rFont val="Arial"/>
        <family val="2"/>
      </rPr>
      <t>El control de verificar trimestralmente el adecuado  monitoreo de la actualización de las contraseñas de los usuarios sobre el sistema es una política de seguridad de información, por lo tanto no es del proceso y se debe cumplir.</t>
    </r>
    <r>
      <rPr>
        <sz val="11"/>
        <color rgb="FFFF0000"/>
        <rFont val="Arial"/>
        <family val="2"/>
      </rPr>
      <t xml:space="preserve">
</t>
    </r>
    <r>
      <rPr>
        <b/>
        <sz val="11"/>
        <color rgb="FFFF0000"/>
        <rFont val="Arial"/>
        <family val="2"/>
      </rPr>
      <t xml:space="preserve">
</t>
    </r>
    <r>
      <rPr>
        <b/>
        <sz val="11"/>
        <color rgb="FF7030A0"/>
        <rFont val="Arial"/>
        <family val="2"/>
      </rPr>
      <t xml:space="preserve">RECOMENDACIONES
</t>
    </r>
    <r>
      <rPr>
        <sz val="11"/>
        <color rgb="FF7030A0"/>
        <rFont val="Arial"/>
        <family val="2"/>
      </rPr>
      <t xml:space="preserve">
1. </t>
    </r>
    <r>
      <rPr>
        <sz val="11"/>
        <rFont val="Arial"/>
        <family val="2"/>
      </rPr>
      <t xml:space="preserve">Mejorar la redacción del riesgo, indicando donde se puede presentar la pérdida de integridad que afecte el objetivo del proceso.
2. Identificar las causas del riesgo de seguridad digital que pueden materializar el riesgo.
</t>
    </r>
  </si>
  <si>
    <r>
      <t xml:space="preserve">1. EL riesgo puede llegar a afectar el cumplimiento del objetivo.  SI
2. El control mitiga la causa.
</t>
    </r>
    <r>
      <rPr>
        <b/>
        <sz val="11"/>
        <color rgb="FFFF0000"/>
        <rFont val="Arial"/>
        <family val="2"/>
      </rPr>
      <t xml:space="preserve">(NO) </t>
    </r>
    <r>
      <rPr>
        <sz val="11"/>
        <rFont val="Arial"/>
        <family val="2"/>
      </rPr>
      <t>El control de  verificar semanalmente la adecuada aplicación de los procedimientos,  instructivos y demás documentación asociados al proceso de intervención de la malla vial, no mitiga la causa porque esta enfocado a la revision documental y no al cumplimiento de especificaciones técnicas de los materiales e insumos.</t>
    </r>
    <r>
      <rPr>
        <sz val="11"/>
        <color theme="1"/>
        <rFont val="Arial"/>
        <family val="2"/>
      </rPr>
      <t xml:space="preserve">
</t>
    </r>
    <r>
      <rPr>
        <b/>
        <sz val="11"/>
        <color rgb="FF7030A0"/>
        <rFont val="Arial"/>
        <family val="2"/>
      </rPr>
      <t>RECOMENDACIONES</t>
    </r>
    <r>
      <rPr>
        <sz val="11"/>
        <color rgb="FF7030A0"/>
        <rFont val="Arial"/>
        <family val="2"/>
      </rPr>
      <t xml:space="preserve">
1. I</t>
    </r>
    <r>
      <rPr>
        <sz val="11"/>
        <rFont val="Arial"/>
        <family val="2"/>
      </rPr>
      <t>ncluir  un riesgo enfocándolo a la calidad documental, identificando su causa donde el control establecido por el proceso puede aplicar.</t>
    </r>
  </si>
  <si>
    <r>
      <t xml:space="preserve">1. EL riesgo puede llegar a afectar el cumplimiento del objetivo.  SI
2. El control mitiga la causa. 
</t>
    </r>
    <r>
      <rPr>
        <b/>
        <sz val="11"/>
        <color rgb="FF7030A0"/>
        <rFont val="Arial"/>
        <family val="2"/>
      </rPr>
      <t>(Parcialmente)</t>
    </r>
    <r>
      <rPr>
        <sz val="11"/>
        <color rgb="FFFF0000"/>
        <rFont val="Arial"/>
        <family val="2"/>
      </rPr>
      <t xml:space="preserve"> </t>
    </r>
    <r>
      <rPr>
        <sz val="11"/>
        <rFont val="Arial"/>
        <family val="2"/>
      </rPr>
      <t xml:space="preserve">El control de verificar mensualmente los reportes  de los imprevistos presentados en relación a los suministros de equipo, maquinaria e insumos, pude permitir la materialización del riesgo por la periocidad.
</t>
    </r>
    <r>
      <rPr>
        <sz val="11"/>
        <color theme="1"/>
        <rFont val="Arial"/>
        <family val="2"/>
      </rPr>
      <t xml:space="preserve">
</t>
    </r>
  </si>
  <si>
    <r>
      <t xml:space="preserve">1. La calificación efectuada por OCI del diseño del control es similar a la efectuada por el proceso. 
</t>
    </r>
    <r>
      <rPr>
        <b/>
        <sz val="11"/>
        <color rgb="FFFF0000"/>
        <rFont val="Arial"/>
        <family val="2"/>
      </rPr>
      <t>(NO)</t>
    </r>
    <r>
      <rPr>
        <sz val="11"/>
        <color rgb="FFFF0000"/>
        <rFont val="Arial"/>
        <family val="2"/>
      </rPr>
      <t xml:space="preserve"> </t>
    </r>
    <r>
      <rPr>
        <sz val="11"/>
        <rFont val="Arial"/>
        <family val="2"/>
      </rPr>
      <t xml:space="preserve">No es posible precisar si la fuente de información es confiable, dado que el control no mitiga el riesgo, no se relaciona la evidencia de la ejecución del control y es importante revisar la oportunidad, si el riesgo esta asociado a la calidad documental porque si realmente es a la calidad en obra, semanalmente ya no es oportuno, </t>
    </r>
    <r>
      <rPr>
        <sz val="11"/>
        <color rgb="FFFF0000"/>
        <rFont val="Arial"/>
        <family val="2"/>
      </rPr>
      <t xml:space="preserve">
</t>
    </r>
    <r>
      <rPr>
        <b/>
        <sz val="11"/>
        <color rgb="FFFF0000"/>
        <rFont val="Arial"/>
        <family val="2"/>
      </rPr>
      <t xml:space="preserve">
</t>
    </r>
    <r>
      <rPr>
        <b/>
        <sz val="11"/>
        <color rgb="FF7030A0"/>
        <rFont val="Arial"/>
        <family val="2"/>
      </rPr>
      <t xml:space="preserve">OBSERVACIÓN
</t>
    </r>
    <r>
      <rPr>
        <sz val="11"/>
        <color rgb="FF7030A0"/>
        <rFont val="Arial"/>
        <family val="2"/>
      </rPr>
      <t xml:space="preserve">
</t>
    </r>
    <r>
      <rPr>
        <sz val="11"/>
        <rFont val="Arial"/>
        <family val="2"/>
      </rPr>
      <t xml:space="preserve">Se sugiere redactar el control en presente y no en futuro.  </t>
    </r>
    <r>
      <rPr>
        <sz val="11"/>
        <color rgb="FF7030A0"/>
        <rFont val="Arial"/>
        <family val="2"/>
      </rPr>
      <t xml:space="preserve">
</t>
    </r>
    <r>
      <rPr>
        <b/>
        <sz val="11"/>
        <color rgb="FF7030A0"/>
        <rFont val="Arial"/>
        <family val="2"/>
      </rPr>
      <t xml:space="preserve">RECOMENDACIONES
</t>
    </r>
    <r>
      <rPr>
        <sz val="11"/>
        <color rgb="FF7030A0"/>
        <rFont val="Arial"/>
        <family val="2"/>
      </rPr>
      <t xml:space="preserve">
1.</t>
    </r>
    <r>
      <rPr>
        <sz val="11"/>
        <rFont val="Arial"/>
        <family val="2"/>
      </rPr>
      <t xml:space="preserve"> Identificar la evidencia que deja la ejecución del control.
2. Mejorar la redacción, incluyendo la evidencia de la ejecución del control y la fuente de información. 
3. Revisar la redacción del control, con el fin que mitigue de manera adecuada el riesgo de defciencias en la calidad de las obras ejecutadas.
</t>
    </r>
  </si>
  <si>
    <r>
      <t xml:space="preserve">1. La calificación efectuada por OCI del diseño del control es similar a la efectuada por el proceso. 
</t>
    </r>
    <r>
      <rPr>
        <b/>
        <sz val="11"/>
        <color rgb="FFFF0000"/>
        <rFont val="Arial"/>
        <family val="2"/>
      </rPr>
      <t xml:space="preserve">(NO) </t>
    </r>
    <r>
      <rPr>
        <sz val="11"/>
        <rFont val="Arial"/>
        <family val="2"/>
      </rPr>
      <t xml:space="preserve">No esta identificada la fuente de información que se usa en el desarrollo del control,  la evidencia de la ejecución del control es incompleta y es un control detectivo.
</t>
    </r>
    <r>
      <rPr>
        <sz val="11"/>
        <color theme="1"/>
        <rFont val="Arial"/>
        <family val="2"/>
      </rPr>
      <t xml:space="preserve">
</t>
    </r>
    <r>
      <rPr>
        <b/>
        <sz val="11"/>
        <color rgb="FF7030A0"/>
        <rFont val="Arial"/>
        <family val="2"/>
      </rPr>
      <t>RECOMENDACIONES</t>
    </r>
    <r>
      <rPr>
        <sz val="11"/>
        <color rgb="FF7030A0"/>
        <rFont val="Arial"/>
        <family val="2"/>
      </rPr>
      <t xml:space="preserve">
1. </t>
    </r>
    <r>
      <rPr>
        <sz val="11"/>
        <rFont val="Arial"/>
        <family val="2"/>
      </rPr>
      <t xml:space="preserve">Identificar la fuente de información que se usa en el desarrollo del control.
2. Mejorar la redacción del control, en cuanto a la evidencia y la fuente de información.
</t>
    </r>
    <r>
      <rPr>
        <sz val="11"/>
        <color rgb="FF7030A0"/>
        <rFont val="Arial"/>
        <family val="2"/>
      </rPr>
      <t xml:space="preserve">
</t>
    </r>
  </si>
  <si>
    <r>
      <t xml:space="preserve">1. La calificación efectuada por OCI del diseño del control es similar a la efectuada por el proceso. 
</t>
    </r>
    <r>
      <rPr>
        <b/>
        <sz val="11"/>
        <color theme="1"/>
        <rFont val="Arial"/>
        <family val="2"/>
      </rPr>
      <t xml:space="preserve">
</t>
    </r>
    <r>
      <rPr>
        <b/>
        <sz val="11"/>
        <color rgb="FFFF0000"/>
        <rFont val="Arial"/>
        <family val="2"/>
      </rPr>
      <t>(NO)</t>
    </r>
    <r>
      <rPr>
        <sz val="11"/>
        <color rgb="FFFF0000"/>
        <rFont val="Arial"/>
        <family val="2"/>
      </rPr>
      <t xml:space="preserve"> </t>
    </r>
    <r>
      <rPr>
        <sz val="11"/>
        <rFont val="Arial"/>
        <family val="2"/>
      </rPr>
      <t>En el control no se identifica la evidencia de la ejecución del mismo</t>
    </r>
    <r>
      <rPr>
        <sz val="11"/>
        <color rgb="FFFF0000"/>
        <rFont val="Arial"/>
        <family val="2"/>
      </rPr>
      <t xml:space="preserve">.
</t>
    </r>
    <r>
      <rPr>
        <sz val="11"/>
        <color theme="1"/>
        <rFont val="Arial"/>
        <family val="2"/>
      </rPr>
      <t xml:space="preserve">
</t>
    </r>
    <r>
      <rPr>
        <b/>
        <sz val="11"/>
        <color rgb="FF7030A0"/>
        <rFont val="Arial"/>
        <family val="2"/>
      </rPr>
      <t xml:space="preserve">RECOMENDACIONES
</t>
    </r>
    <r>
      <rPr>
        <sz val="11"/>
        <color rgb="FF7030A0"/>
        <rFont val="Arial"/>
        <family val="2"/>
      </rPr>
      <t xml:space="preserve">
1. </t>
    </r>
    <r>
      <rPr>
        <sz val="11"/>
        <rFont val="Arial"/>
        <family val="2"/>
      </rPr>
      <t xml:space="preserve">Identificar la evidencia de la ejecución del control de revisar semanalmente el cumplimiento de la programación. 
2. Mejorar la redacción del control, incluyendo la evidencia.
</t>
    </r>
  </si>
  <si>
    <r>
      <t xml:space="preserve">1. EL riesgo puede llegar a afectar el cumplimiento del objetivo.  SI
2. El control mitiga la causa. SI
</t>
    </r>
    <r>
      <rPr>
        <b/>
        <sz val="11"/>
        <color rgb="FF7030A0"/>
        <rFont val="Arial"/>
        <family val="2"/>
      </rPr>
      <t>RECOMENDACIÓN</t>
    </r>
    <r>
      <rPr>
        <sz val="11"/>
        <color rgb="FF7030A0"/>
        <rFont val="Arial"/>
        <family val="2"/>
      </rPr>
      <t xml:space="preserve">
1</t>
    </r>
    <r>
      <rPr>
        <sz val="11"/>
        <rFont val="Arial"/>
        <family val="2"/>
      </rPr>
      <t>. Mejorar la redacción de la causa, para que sea mas específica.</t>
    </r>
  </si>
  <si>
    <r>
      <t xml:space="preserve">1. La calificación efectuada por OCI del diseño del control es similar a la efectuada por el proceso. 
</t>
    </r>
    <r>
      <rPr>
        <b/>
        <sz val="11"/>
        <color rgb="FFFF0000"/>
        <rFont val="Arial"/>
        <family val="2"/>
      </rPr>
      <t>(NO)</t>
    </r>
    <r>
      <rPr>
        <sz val="11"/>
        <rFont val="Arial"/>
        <family val="2"/>
      </rPr>
      <t xml:space="preserve"> De acuerdo a la oportunidad el control es detectivo y puede permitir la materialización del riesgo,  no se relaciona la evidencia de la ejecución del control y la fuente de informacipon que se utiliza en el desarrollo del control no es clara.</t>
    </r>
    <r>
      <rPr>
        <sz val="11"/>
        <color rgb="FFFF0000"/>
        <rFont val="Arial"/>
        <family val="2"/>
      </rPr>
      <t xml:space="preserve">
</t>
    </r>
    <r>
      <rPr>
        <b/>
        <sz val="11"/>
        <color rgb="FFFF0000"/>
        <rFont val="Arial"/>
        <family val="2"/>
      </rPr>
      <t xml:space="preserve">
</t>
    </r>
    <r>
      <rPr>
        <b/>
        <sz val="11"/>
        <rFont val="Arial"/>
        <family val="2"/>
      </rPr>
      <t xml:space="preserve">OBSERVACIÓN
</t>
    </r>
    <r>
      <rPr>
        <sz val="11"/>
        <color rgb="FF7030A0"/>
        <rFont val="Arial"/>
        <family val="2"/>
      </rPr>
      <t xml:space="preserve">
</t>
    </r>
    <r>
      <rPr>
        <sz val="11"/>
        <rFont val="Arial"/>
        <family val="2"/>
      </rPr>
      <t>Se sugiere redactar el control en presente y no en futuro</t>
    </r>
    <r>
      <rPr>
        <sz val="11"/>
        <color rgb="FFFF0000"/>
        <rFont val="Arial"/>
        <family val="2"/>
      </rPr>
      <t xml:space="preserve">.  
</t>
    </r>
    <r>
      <rPr>
        <sz val="11"/>
        <color theme="1"/>
        <rFont val="Arial"/>
        <family val="2"/>
      </rPr>
      <t xml:space="preserve">
</t>
    </r>
    <r>
      <rPr>
        <b/>
        <sz val="11"/>
        <color rgb="FF7030A0"/>
        <rFont val="Arial"/>
        <family val="2"/>
      </rPr>
      <t xml:space="preserve">RECOMENDACIONES
</t>
    </r>
    <r>
      <rPr>
        <sz val="11"/>
        <color rgb="FF7030A0"/>
        <rFont val="Arial"/>
        <family val="2"/>
      </rPr>
      <t xml:space="preserve">
1.</t>
    </r>
    <r>
      <rPr>
        <sz val="11"/>
        <rFont val="Arial"/>
        <family val="2"/>
      </rPr>
      <t xml:space="preserve"> Identificar la evidencia de la ejecución del control de verificar mensualmente los reportes de los imprevistos presentados en relación a los suministros de equipo, maquinaria e insumos
2. Mejorar  redacción del control, incluyendo la evidencia.
3. Revisar si es posible que el control sea preventivo y no correctivo.
4. Verificar si el responsable del control es directamente la Gerencia de Intervención.</t>
    </r>
  </si>
  <si>
    <r>
      <t xml:space="preserve">1. La calificación efectuada por OCI del diseño del control es similar a la efectuada por el proceso. 
</t>
    </r>
    <r>
      <rPr>
        <b/>
        <sz val="11"/>
        <color rgb="FFFF0000"/>
        <rFont val="Arial"/>
        <family val="2"/>
      </rPr>
      <t xml:space="preserve">(NO) </t>
    </r>
    <r>
      <rPr>
        <sz val="11"/>
        <rFont val="Arial"/>
        <family val="2"/>
      </rPr>
      <t>En el control redactado no es claro el propósito, dado que reune varias actividades, asi mismo la periocidad establecida no ayuda a prevenir el riesgo, el cual no esta adecuadamnete identificado dado que en su redacción se observa un factor de riesgo (causa) , la fuente de información no es confiable y aplica solo para el tema ambiental, social y SST.</t>
    </r>
    <r>
      <rPr>
        <sz val="11"/>
        <color rgb="FFFF0000"/>
        <rFont val="Arial"/>
        <family val="2"/>
      </rPr>
      <t xml:space="preserve">
</t>
    </r>
    <r>
      <rPr>
        <b/>
        <sz val="11"/>
        <rFont val="Arial"/>
        <family val="2"/>
      </rPr>
      <t>OBSERVACIÓN</t>
    </r>
    <r>
      <rPr>
        <sz val="11"/>
        <rFont val="Arial"/>
        <family val="2"/>
      </rPr>
      <t xml:space="preserve">
</t>
    </r>
    <r>
      <rPr>
        <sz val="11"/>
        <color rgb="FF7030A0"/>
        <rFont val="Arial"/>
        <family val="2"/>
      </rPr>
      <t xml:space="preserve">
</t>
    </r>
    <r>
      <rPr>
        <sz val="11"/>
        <rFont val="Arial"/>
        <family val="2"/>
      </rPr>
      <t>Se sugiere redactar el control en presente y no en futuro.</t>
    </r>
    <r>
      <rPr>
        <sz val="11"/>
        <color rgb="FF7030A0"/>
        <rFont val="Arial"/>
        <family val="2"/>
      </rPr>
      <t xml:space="preserve"> </t>
    </r>
    <r>
      <rPr>
        <sz val="11"/>
        <color rgb="FFFF0000"/>
        <rFont val="Arial"/>
        <family val="2"/>
      </rPr>
      <t xml:space="preserve"> 
</t>
    </r>
    <r>
      <rPr>
        <sz val="11"/>
        <color theme="1"/>
        <rFont val="Arial"/>
        <family val="2"/>
      </rPr>
      <t xml:space="preserve">
</t>
    </r>
    <r>
      <rPr>
        <b/>
        <sz val="11"/>
        <color rgb="FF7030A0"/>
        <rFont val="Arial"/>
        <family val="2"/>
      </rPr>
      <t>RECOMENDACIONES</t>
    </r>
    <r>
      <rPr>
        <sz val="11"/>
        <color rgb="FF7030A0"/>
        <rFont val="Arial"/>
        <family val="2"/>
      </rPr>
      <t xml:space="preserve">
1.</t>
    </r>
    <r>
      <rPr>
        <sz val="11"/>
        <rFont val="Arial"/>
        <family val="2"/>
      </rPr>
      <t xml:space="preserve"> Identificar el control de acuerdo a las variables establecidad para el adecuado diseño de controles
2. Revisar si el control de acuerdo a la causa solo aplica al área social, ambiental y SST o si por el contrario es general y se debe articular con el actividades de Intervención.
</t>
    </r>
  </si>
  <si>
    <r>
      <t xml:space="preserve">1. La calificación efectuada por OCI del diseño del control es similar a la efectuada por el proceso. SI
</t>
    </r>
    <r>
      <rPr>
        <b/>
        <sz val="11"/>
        <color rgb="FFFF0000"/>
        <rFont val="Arial"/>
        <family val="2"/>
      </rPr>
      <t>(NO</t>
    </r>
    <r>
      <rPr>
        <sz val="11"/>
        <color rgb="FFFF0000"/>
        <rFont val="Arial"/>
        <family val="2"/>
      </rPr>
      <t xml:space="preserve">) </t>
    </r>
    <r>
      <rPr>
        <sz val="11"/>
        <rFont val="Arial"/>
        <family val="2"/>
      </rPr>
      <t>La periocidad semestral no ayuda a prevenir la mitigación del riesgo y se convierte en un control detectivo, no es clara la fuente de información que se utiliza en el desarrollo del control, no se relaciona la evidencia de la ejecución del control.</t>
    </r>
    <r>
      <rPr>
        <sz val="11"/>
        <color rgb="FFFF0000"/>
        <rFont val="Arial"/>
        <family val="2"/>
      </rPr>
      <t xml:space="preserve">
</t>
    </r>
    <r>
      <rPr>
        <b/>
        <sz val="11"/>
        <rFont val="Arial"/>
        <family val="2"/>
      </rPr>
      <t>OBSERVACIÓN</t>
    </r>
    <r>
      <rPr>
        <sz val="11"/>
        <color rgb="FF7030A0"/>
        <rFont val="Arial"/>
        <family val="2"/>
      </rPr>
      <t xml:space="preserve">
</t>
    </r>
    <r>
      <rPr>
        <sz val="11"/>
        <rFont val="Arial"/>
        <family val="2"/>
      </rPr>
      <t xml:space="preserve">Se sugiere redactar el control en presente y no en futuro.  </t>
    </r>
    <r>
      <rPr>
        <sz val="11"/>
        <color rgb="FF7030A0"/>
        <rFont val="Arial"/>
        <family val="2"/>
      </rPr>
      <t xml:space="preserve">
</t>
    </r>
    <r>
      <rPr>
        <b/>
        <sz val="11"/>
        <color theme="1"/>
        <rFont val="Arial"/>
        <family val="2"/>
      </rPr>
      <t xml:space="preserve">
</t>
    </r>
    <r>
      <rPr>
        <b/>
        <sz val="11"/>
        <color rgb="FF7030A0"/>
        <rFont val="Arial"/>
        <family val="2"/>
      </rPr>
      <t xml:space="preserve">RECOMENDACIONES
</t>
    </r>
    <r>
      <rPr>
        <sz val="11"/>
        <color rgb="FF7030A0"/>
        <rFont val="Arial"/>
        <family val="2"/>
      </rPr>
      <t xml:space="preserve">
1. </t>
    </r>
    <r>
      <rPr>
        <sz val="11"/>
        <rFont val="Arial"/>
        <family val="2"/>
      </rPr>
      <t>Identificar si el control solo aplica para el tema social, ambiental y SST.
2. Mejorar la redacción del control, armonizando los dos procesos, incluyendo la evidencia y revisando la fuente de información, no es claro cuando indica que la información es veraz.
3. Revisar  la periocidad de ejecución del control y proponer un control preventivo no correctivo.</t>
    </r>
  </si>
  <si>
    <r>
      <t xml:space="preserve">1. La calificación efectuada por OCI del diseño del control es similar a la efectuada por el proceso.
</t>
    </r>
    <r>
      <rPr>
        <b/>
        <sz val="11"/>
        <color rgb="FFFF0000"/>
        <rFont val="Arial"/>
        <family val="2"/>
      </rPr>
      <t>(NO)</t>
    </r>
    <r>
      <rPr>
        <sz val="11"/>
        <color rgb="FFFF0000"/>
        <rFont val="Arial"/>
        <family val="2"/>
      </rPr>
      <t xml:space="preserve"> </t>
    </r>
    <r>
      <rPr>
        <sz val="11"/>
        <rFont val="Arial"/>
        <family val="2"/>
      </rPr>
      <t xml:space="preserve">No es claro sobre cual sistema se ejecuta el control y no se relaciona la evidencia de la ejecución del control
</t>
    </r>
    <r>
      <rPr>
        <b/>
        <sz val="11"/>
        <rFont val="Arial"/>
        <family val="2"/>
      </rPr>
      <t>OBSERVACIÓN</t>
    </r>
    <r>
      <rPr>
        <sz val="11"/>
        <rFont val="Arial"/>
        <family val="2"/>
      </rPr>
      <t xml:space="preserve">
</t>
    </r>
    <r>
      <rPr>
        <sz val="11"/>
        <color rgb="FF7030A0"/>
        <rFont val="Arial"/>
        <family val="2"/>
      </rPr>
      <t xml:space="preserve">
</t>
    </r>
    <r>
      <rPr>
        <sz val="11"/>
        <rFont val="Arial"/>
        <family val="2"/>
      </rPr>
      <t xml:space="preserve">Se sugiere redactar el control en presente y no en futuro.  
</t>
    </r>
    <r>
      <rPr>
        <sz val="11"/>
        <color theme="1"/>
        <rFont val="Arial"/>
        <family val="2"/>
      </rPr>
      <t xml:space="preserve">
</t>
    </r>
    <r>
      <rPr>
        <b/>
        <sz val="11"/>
        <color rgb="FF7030A0"/>
        <rFont val="Arial"/>
        <family val="2"/>
      </rPr>
      <t>RECOMENDACIONES</t>
    </r>
    <r>
      <rPr>
        <sz val="11"/>
        <color rgb="FF7030A0"/>
        <rFont val="Arial"/>
        <family val="2"/>
      </rPr>
      <t xml:space="preserve">
</t>
    </r>
    <r>
      <rPr>
        <sz val="11"/>
        <rFont val="Arial"/>
        <family val="2"/>
      </rPr>
      <t xml:space="preserve">
1. Mejorar la redacción del control, incluyendo la evidencia y la fuente de infrmación que se utiliza ne el desarrollo del mismo.
2. Diseñar un control que sea directamente del proceso y no sea una política de seguridad de la información.
</t>
    </r>
  </si>
  <si>
    <r>
      <t xml:space="preserve">1. La calificación efectuada por OCI del diseño del control es similar a la efectuada por el proceso. 
</t>
    </r>
    <r>
      <rPr>
        <b/>
        <sz val="11"/>
        <color rgb="FFFF0000"/>
        <rFont val="Arial"/>
        <family val="2"/>
      </rPr>
      <t>(NO)</t>
    </r>
    <r>
      <rPr>
        <sz val="11"/>
        <color rgb="FFFF0000"/>
        <rFont val="Arial"/>
        <family val="2"/>
      </rPr>
      <t xml:space="preserve"> </t>
    </r>
    <r>
      <rPr>
        <sz val="11"/>
        <rFont val="Arial"/>
        <family val="2"/>
      </rPr>
      <t>No esta identificada la fuente de información que se usa en el desarrollo del control,  no existe la evidencia de la ejecución del control, no es claro si las desviaciones son resueltas oportunamente y la periocidad puede permitir la materialización del riesgo</t>
    </r>
    <r>
      <rPr>
        <sz val="11"/>
        <color rgb="FFFF0000"/>
        <rFont val="Arial"/>
        <family val="2"/>
      </rPr>
      <t xml:space="preserve">
</t>
    </r>
    <r>
      <rPr>
        <sz val="11"/>
        <rFont val="Arial"/>
        <family val="2"/>
      </rPr>
      <t xml:space="preserve">
</t>
    </r>
    <r>
      <rPr>
        <b/>
        <sz val="11"/>
        <rFont val="Arial"/>
        <family val="2"/>
      </rPr>
      <t xml:space="preserve">OBSERVACIÓN
</t>
    </r>
    <r>
      <rPr>
        <sz val="11"/>
        <color rgb="FF7030A0"/>
        <rFont val="Arial"/>
        <family val="2"/>
      </rPr>
      <t xml:space="preserve">
</t>
    </r>
    <r>
      <rPr>
        <sz val="11"/>
        <rFont val="Arial"/>
        <family val="2"/>
      </rPr>
      <t xml:space="preserve">Se sugiere redactar el control en presente y no en futuro.  </t>
    </r>
    <r>
      <rPr>
        <sz val="11"/>
        <color rgb="FFFF0000"/>
        <rFont val="Arial"/>
        <family val="2"/>
      </rPr>
      <t xml:space="preserve">
</t>
    </r>
    <r>
      <rPr>
        <sz val="11"/>
        <color theme="1"/>
        <rFont val="Arial"/>
        <family val="2"/>
      </rPr>
      <t xml:space="preserve">
</t>
    </r>
    <r>
      <rPr>
        <b/>
        <sz val="11"/>
        <color rgb="FF7030A0"/>
        <rFont val="Arial"/>
        <family val="2"/>
      </rPr>
      <t xml:space="preserve">RECOMENDACIONES
</t>
    </r>
    <r>
      <rPr>
        <sz val="11"/>
        <color rgb="FF7030A0"/>
        <rFont val="Arial"/>
        <family val="2"/>
      </rPr>
      <t xml:space="preserve">
1.</t>
    </r>
    <r>
      <rPr>
        <sz val="11"/>
        <rFont val="Arial"/>
        <family val="2"/>
      </rPr>
      <t xml:space="preserve"> Identificar la fuente de información que se utiliza en el desarrollo del control
2. Mejorar la redacción de las desviaciones para que sean resuleltas oportunamente
3.Incluir la evidencia de la ejecución del control. 
4. Revisar la oportunidad del control.</t>
    </r>
  </si>
  <si>
    <r>
      <t xml:space="preserve">1. La calificación efectuada por OCI del diseño del control es similar a la efectuada por el proceso.
</t>
    </r>
    <r>
      <rPr>
        <b/>
        <sz val="11"/>
        <color theme="1"/>
        <rFont val="Arial"/>
        <family val="2"/>
      </rPr>
      <t xml:space="preserve">
</t>
    </r>
    <r>
      <rPr>
        <b/>
        <sz val="11"/>
        <color rgb="FFFF0000"/>
        <rFont val="Arial"/>
        <family val="2"/>
      </rPr>
      <t>(NO)</t>
    </r>
    <r>
      <rPr>
        <b/>
        <sz val="11"/>
        <rFont val="Arial"/>
        <family val="2"/>
      </rPr>
      <t xml:space="preserve"> L</t>
    </r>
    <r>
      <rPr>
        <sz val="11"/>
        <rFont val="Arial"/>
        <family val="2"/>
      </rPr>
      <t>a fuente de información utilizada ne la ejecución del control no es clara, por lo tanto, o es confiable, asi mismos no se relaciona la evidenica de la ejecución del control.</t>
    </r>
    <r>
      <rPr>
        <sz val="11"/>
        <color rgb="FFFF0000"/>
        <rFont val="Arial"/>
        <family val="2"/>
      </rPr>
      <t xml:space="preserve">
</t>
    </r>
    <r>
      <rPr>
        <sz val="11"/>
        <color theme="1"/>
        <rFont val="Arial"/>
        <family val="2"/>
      </rPr>
      <t xml:space="preserve">
</t>
    </r>
    <r>
      <rPr>
        <b/>
        <sz val="11"/>
        <color rgb="FF7030A0"/>
        <rFont val="Arial"/>
        <family val="2"/>
      </rPr>
      <t>RECOMENDACIONES</t>
    </r>
    <r>
      <rPr>
        <sz val="11"/>
        <color rgb="FF7030A0"/>
        <rFont val="Arial"/>
        <family val="2"/>
      </rPr>
      <t xml:space="preserve">
1. </t>
    </r>
    <r>
      <rPr>
        <sz val="11"/>
        <rFont val="Arial"/>
        <family val="2"/>
      </rPr>
      <t xml:space="preserve">Identificar la fuente de la información que se utiliza en el desarrollo del control.
2.Mejorar la redacción del control, incluyendo la evidencia y la fuente de infrmación que se utiliza ne el desarrollo del mismo.
2. Diseñar un control que sea directamente del proceso y no sea una política de seguridad de la información.
</t>
    </r>
    <r>
      <rPr>
        <sz val="11"/>
        <color rgb="FF7030A0"/>
        <rFont val="Arial"/>
        <family val="2"/>
      </rPr>
      <t xml:space="preserve">
</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</si>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</sst>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b/>
      <sz val="11"/>
      <color rgb="FFFF0000"/>
      <name val="Arial"/>
      <family val="2"/>
    </font>
    <font>
      <sz val="11"/>
      <name val="Arial"/>
      <family val="2"/>
    </font>
    <font>
      <b/>
      <sz val="11"/>
      <name val="Arial"/>
      <family val="2"/>
    </font>
    <font>
      <sz val="12"/>
      <color theme="1"/>
      <name val="Arial"/>
      <family val="2"/>
    </font>
    <font>
      <b/>
      <sz val="12"/>
      <name val="Arial"/>
      <family val="2"/>
    </font>
    <font>
      <sz val="11"/>
      <color rgb="FFFF0000"/>
      <name val="Arial"/>
      <family val="2"/>
    </font>
    <font>
      <b/>
      <sz val="11"/>
      <color rgb="FF7030A0"/>
      <name val="Arial"/>
      <family val="2"/>
    </font>
    <font>
      <sz val="11"/>
      <color rgb="FF7030A0"/>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dashed">
        <color indexed="64"/>
      </top>
      <bottom style="dashed">
        <color indexed="64"/>
      </bottom>
      <diagonal/>
    </border>
  </borders>
  <cellStyleXfs count="2">
    <xf numFmtId="0" fontId="0" fillId="0" borderId="0"/>
    <xf numFmtId="9" fontId="7" fillId="0" borderId="0" applyFont="0" applyFill="0" applyBorder="0" applyAlignment="0" applyProtection="0"/>
  </cellStyleXfs>
  <cellXfs count="156">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1" fillId="11" borderId="1" xfId="0" applyFont="1" applyFill="1" applyBorder="1" applyAlignment="1">
      <alignment vertical="center"/>
    </xf>
    <xf numFmtId="0" fontId="22" fillId="6" borderId="0" xfId="0" applyFont="1" applyFill="1" applyBorder="1" applyAlignment="1">
      <alignment vertical="center"/>
    </xf>
    <xf numFmtId="0" fontId="23" fillId="6" borderId="0" xfId="0" applyFont="1" applyFill="1" applyBorder="1" applyAlignment="1">
      <alignment vertical="center"/>
    </xf>
    <xf numFmtId="0" fontId="11" fillId="9" borderId="2" xfId="0" applyFont="1" applyFill="1" applyBorder="1" applyAlignment="1">
      <alignment horizontal="center" vertical="center" wrapText="1"/>
    </xf>
    <xf numFmtId="0" fontId="22" fillId="6" borderId="0" xfId="0" applyFont="1" applyFill="1" applyBorder="1" applyAlignment="1">
      <alignment horizontal="center" vertical="center"/>
    </xf>
    <xf numFmtId="0" fontId="24" fillId="0" borderId="0" xfId="0" applyFont="1" applyAlignment="1">
      <alignment vertical="center"/>
    </xf>
    <xf numFmtId="0" fontId="14" fillId="0" borderId="0" xfId="0" applyFont="1" applyAlignment="1">
      <alignment horizontal="center" vertical="center"/>
    </xf>
    <xf numFmtId="0" fontId="22" fillId="6" borderId="0" xfId="0" applyFont="1" applyFill="1" applyBorder="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xf>
    <xf numFmtId="0" fontId="24" fillId="0" borderId="0" xfId="0" applyFont="1" applyAlignment="1">
      <alignment horizontal="left" vertical="center"/>
    </xf>
    <xf numFmtId="0" fontId="11" fillId="11" borderId="2"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9" borderId="2" xfId="0" applyFont="1" applyFill="1" applyBorder="1" applyAlignment="1">
      <alignment vertical="center" wrapText="1"/>
    </xf>
    <xf numFmtId="0" fontId="13" fillId="6" borderId="25" xfId="0" applyFont="1" applyFill="1" applyBorder="1" applyAlignment="1">
      <alignment vertical="center"/>
    </xf>
    <xf numFmtId="0" fontId="13" fillId="6" borderId="25" xfId="0" applyFont="1" applyFill="1" applyBorder="1" applyAlignment="1">
      <alignment vertical="center" wrapText="1"/>
    </xf>
    <xf numFmtId="0" fontId="22" fillId="6" borderId="25" xfId="0" applyFont="1" applyFill="1" applyBorder="1" applyAlignment="1">
      <alignment vertical="center" wrapText="1"/>
    </xf>
    <xf numFmtId="0" fontId="21" fillId="0" borderId="25" xfId="0" applyFont="1" applyFill="1" applyBorder="1" applyAlignment="1">
      <alignment vertical="center" wrapText="1"/>
    </xf>
    <xf numFmtId="0" fontId="13" fillId="6" borderId="25" xfId="0" applyFont="1" applyFill="1" applyBorder="1" applyAlignment="1">
      <alignment horizontal="left" vertical="center" wrapText="1"/>
    </xf>
    <xf numFmtId="0" fontId="27" fillId="0" borderId="25" xfId="0" applyFont="1" applyFill="1" applyBorder="1" applyAlignment="1">
      <alignment vertical="center"/>
    </xf>
    <xf numFmtId="0" fontId="21" fillId="6" borderId="25" xfId="0" applyFont="1" applyFill="1" applyBorder="1" applyAlignment="1">
      <alignment vertical="center" wrapText="1"/>
    </xf>
    <xf numFmtId="0" fontId="21" fillId="6" borderId="25" xfId="0" applyFont="1" applyFill="1" applyBorder="1" applyAlignment="1">
      <alignment vertical="center"/>
    </xf>
    <xf numFmtId="0" fontId="11" fillId="0" borderId="25" xfId="0" applyFont="1" applyBorder="1" applyAlignment="1">
      <alignment vertical="center"/>
    </xf>
    <xf numFmtId="0" fontId="13" fillId="9" borderId="2" xfId="0" applyFont="1" applyFill="1" applyBorder="1" applyAlignment="1">
      <alignment horizontal="center" vertical="center" wrapText="1"/>
    </xf>
    <xf numFmtId="0" fontId="13" fillId="6" borderId="25" xfId="0" applyFont="1" applyFill="1" applyBorder="1" applyAlignment="1">
      <alignment horizontal="center" vertical="center"/>
    </xf>
    <xf numFmtId="0" fontId="21" fillId="6" borderId="25" xfId="0" applyFont="1" applyFill="1" applyBorder="1" applyAlignment="1">
      <alignment horizontal="center" vertical="center"/>
    </xf>
    <xf numFmtId="0" fontId="13" fillId="0" borderId="25" xfId="0" applyFont="1" applyBorder="1" applyAlignment="1">
      <alignment vertical="center"/>
    </xf>
    <xf numFmtId="0" fontId="13" fillId="0" borderId="25" xfId="0" applyFont="1" applyBorder="1" applyAlignment="1">
      <alignment horizontal="center" vertical="center"/>
    </xf>
    <xf numFmtId="0" fontId="25" fillId="6" borderId="25" xfId="0" applyFont="1" applyFill="1" applyBorder="1" applyAlignment="1">
      <alignment vertical="center" wrapText="1"/>
    </xf>
    <xf numFmtId="0" fontId="14" fillId="6" borderId="25" xfId="0" applyFont="1" applyFill="1" applyBorder="1" applyAlignment="1">
      <alignment vertical="center" wrapText="1"/>
    </xf>
    <xf numFmtId="0" fontId="14" fillId="0" borderId="25" xfId="0" applyFont="1" applyBorder="1" applyAlignment="1">
      <alignment vertical="center"/>
    </xf>
    <xf numFmtId="0" fontId="21" fillId="0" borderId="25" xfId="0" applyFont="1" applyBorder="1" applyAlignment="1">
      <alignment horizontal="center" vertical="center" wrapText="1"/>
    </xf>
    <xf numFmtId="0" fontId="22" fillId="0" borderId="25" xfId="0" applyFont="1" applyBorder="1" applyAlignment="1">
      <alignment horizontal="justify" vertical="center" wrapText="1"/>
    </xf>
    <xf numFmtId="0" fontId="13" fillId="0" borderId="25" xfId="0" applyFont="1" applyBorder="1" applyAlignment="1">
      <alignment horizontal="center" vertical="center" wrapText="1"/>
    </xf>
    <xf numFmtId="0" fontId="22" fillId="0" borderId="25" xfId="0" applyFont="1" applyBorder="1" applyAlignment="1">
      <alignment vertical="center"/>
    </xf>
    <xf numFmtId="0" fontId="27" fillId="0" borderId="25" xfId="0" applyFont="1" applyBorder="1" applyAlignment="1">
      <alignment horizontal="center" vertical="center" wrapText="1"/>
    </xf>
    <xf numFmtId="0" fontId="14" fillId="6" borderId="25" xfId="0" applyFont="1" applyFill="1" applyBorder="1" applyAlignment="1">
      <alignment vertical="center"/>
    </xf>
    <xf numFmtId="0" fontId="22" fillId="0" borderId="25" xfId="0" applyFont="1" applyBorder="1" applyAlignment="1">
      <alignment vertical="center" wrapText="1"/>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13" fillId="6" borderId="25" xfId="0" applyFont="1" applyFill="1" applyBorder="1" applyAlignment="1">
      <alignment horizontal="justify" vertical="center" wrapText="1"/>
    </xf>
    <xf numFmtId="0" fontId="13" fillId="6" borderId="25" xfId="0" applyFont="1" applyFill="1" applyBorder="1" applyAlignment="1">
      <alignment horizontal="left" vertical="center" wrapText="1"/>
    </xf>
    <xf numFmtId="0" fontId="11" fillId="0" borderId="25" xfId="0" applyFont="1" applyBorder="1" applyAlignment="1">
      <alignment horizontal="left" vertical="center"/>
    </xf>
    <xf numFmtId="0" fontId="14" fillId="0" borderId="25" xfId="0" applyFont="1" applyBorder="1" applyAlignment="1">
      <alignment horizontal="center"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9"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3" fillId="0" borderId="25" xfId="0" applyFont="1" applyBorder="1" applyAlignment="1">
      <alignment horizontal="left" vertical="top" wrapText="1"/>
    </xf>
    <xf numFmtId="0" fontId="14" fillId="9" borderId="1" xfId="0" applyFont="1" applyFill="1" applyBorder="1" applyAlignment="1">
      <alignment horizontal="center" vertical="center" wrapText="1"/>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3" fillId="9" borderId="1"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24" fillId="6" borderId="25" xfId="0" applyFont="1" applyFill="1" applyBorder="1" applyAlignment="1">
      <alignment horizontal="left" vertical="center"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83" t="s">
        <v>36</v>
      </c>
      <c r="D2" s="105" t="s">
        <v>19</v>
      </c>
      <c r="E2" s="106"/>
      <c r="F2" s="106"/>
      <c r="G2" s="106"/>
      <c r="H2" s="106"/>
      <c r="I2" s="106"/>
      <c r="J2" s="106"/>
      <c r="K2" s="106"/>
      <c r="L2" s="106"/>
      <c r="M2" s="106"/>
      <c r="N2" s="106"/>
      <c r="O2" s="106"/>
      <c r="P2" s="106"/>
      <c r="Q2" s="106"/>
      <c r="R2" s="106"/>
      <c r="S2" s="106"/>
      <c r="T2" s="106"/>
      <c r="U2" s="106"/>
      <c r="V2" s="107"/>
    </row>
    <row r="3" spans="3:22" ht="15" customHeight="1" x14ac:dyDescent="0.25">
      <c r="C3" s="84"/>
      <c r="D3" s="95" t="s">
        <v>20</v>
      </c>
      <c r="E3" s="96"/>
      <c r="F3" s="96"/>
      <c r="G3" s="96"/>
      <c r="H3" s="96"/>
      <c r="I3" s="96"/>
      <c r="J3" s="96"/>
      <c r="K3" s="97"/>
      <c r="L3" s="86" t="s">
        <v>18</v>
      </c>
      <c r="M3" s="87"/>
      <c r="N3" s="87"/>
      <c r="O3" s="87"/>
      <c r="P3" s="87"/>
      <c r="Q3" s="87"/>
      <c r="R3" s="87"/>
      <c r="S3" s="87"/>
      <c r="T3" s="88"/>
      <c r="U3" s="114" t="s">
        <v>37</v>
      </c>
      <c r="V3" s="115"/>
    </row>
    <row r="4" spans="3:22" ht="30" customHeight="1" x14ac:dyDescent="0.25">
      <c r="C4" s="84"/>
      <c r="D4" s="120" t="s">
        <v>21</v>
      </c>
      <c r="E4" s="92" t="s">
        <v>42</v>
      </c>
      <c r="F4" s="108" t="s">
        <v>33</v>
      </c>
      <c r="G4" s="109"/>
      <c r="H4" s="109"/>
      <c r="I4" s="110"/>
      <c r="J4" s="92" t="s">
        <v>40</v>
      </c>
      <c r="K4" s="92" t="s">
        <v>34</v>
      </c>
      <c r="L4" s="89" t="s">
        <v>35</v>
      </c>
      <c r="M4" s="89" t="s">
        <v>22</v>
      </c>
      <c r="N4" s="89" t="s">
        <v>23</v>
      </c>
      <c r="O4" s="98" t="s">
        <v>24</v>
      </c>
      <c r="P4" s="99"/>
      <c r="Q4" s="89" t="s">
        <v>23</v>
      </c>
      <c r="R4" s="100" t="s">
        <v>26</v>
      </c>
      <c r="S4" s="101"/>
      <c r="T4" s="89" t="s">
        <v>23</v>
      </c>
      <c r="U4" s="116"/>
      <c r="V4" s="117"/>
    </row>
    <row r="5" spans="3:22" ht="15" customHeight="1" x14ac:dyDescent="0.25">
      <c r="C5" s="84"/>
      <c r="D5" s="121"/>
      <c r="E5" s="93"/>
      <c r="F5" s="111"/>
      <c r="G5" s="112"/>
      <c r="H5" s="112"/>
      <c r="I5" s="113"/>
      <c r="J5" s="93"/>
      <c r="K5" s="93"/>
      <c r="L5" s="90"/>
      <c r="M5" s="90"/>
      <c r="N5" s="90"/>
      <c r="O5" s="98" t="s">
        <v>25</v>
      </c>
      <c r="P5" s="99"/>
      <c r="Q5" s="90"/>
      <c r="R5" s="102"/>
      <c r="S5" s="103"/>
      <c r="T5" s="90"/>
      <c r="U5" s="118"/>
      <c r="V5" s="119"/>
    </row>
    <row r="6" spans="3:22" ht="25.5" x14ac:dyDescent="0.25">
      <c r="C6" s="85"/>
      <c r="D6" s="122"/>
      <c r="E6" s="94"/>
      <c r="F6" s="4" t="s">
        <v>29</v>
      </c>
      <c r="G6" s="4" t="s">
        <v>31</v>
      </c>
      <c r="H6" s="4" t="s">
        <v>30</v>
      </c>
      <c r="I6" s="4" t="s">
        <v>32</v>
      </c>
      <c r="J6" s="94"/>
      <c r="K6" s="94"/>
      <c r="L6" s="91"/>
      <c r="M6" s="91"/>
      <c r="N6" s="91"/>
      <c r="O6" s="39" t="s">
        <v>16</v>
      </c>
      <c r="P6" s="39" t="s">
        <v>17</v>
      </c>
      <c r="Q6" s="91"/>
      <c r="R6" s="39" t="s">
        <v>27</v>
      </c>
      <c r="S6" s="39" t="s">
        <v>28</v>
      </c>
      <c r="T6" s="91"/>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104"/>
      <c r="E24" s="104"/>
      <c r="F24" s="104"/>
      <c r="G24" s="104"/>
      <c r="H24" s="104"/>
      <c r="I24" s="104"/>
      <c r="J24" s="104"/>
      <c r="K24" s="104"/>
      <c r="L24" s="104"/>
      <c r="M24" s="104"/>
      <c r="N24" s="104"/>
      <c r="O24" s="104"/>
      <c r="P24" s="104"/>
      <c r="Q24" s="104"/>
      <c r="R24" s="104"/>
      <c r="S24" s="104"/>
      <c r="T24" s="104"/>
      <c r="U24" s="104"/>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D24:U24"/>
    <mergeCell ref="D2:V2"/>
    <mergeCell ref="F4:I5"/>
    <mergeCell ref="U3:V5"/>
    <mergeCell ref="J4:J6"/>
    <mergeCell ref="E4:E6"/>
    <mergeCell ref="D4:D6"/>
    <mergeCell ref="C2:C6"/>
    <mergeCell ref="L3:T3"/>
    <mergeCell ref="Q4:Q6"/>
    <mergeCell ref="T4:T6"/>
    <mergeCell ref="K4:K6"/>
    <mergeCell ref="L4:L6"/>
    <mergeCell ref="M4:M6"/>
    <mergeCell ref="N4:N6"/>
    <mergeCell ref="D3:K3"/>
    <mergeCell ref="O4:P4"/>
    <mergeCell ref="O5:P5"/>
    <mergeCell ref="R4:S5"/>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zoomScale="66" zoomScaleNormal="66" workbookViewId="0">
      <pane ySplit="11" topLeftCell="A21" activePane="bottomLeft" state="frozen"/>
      <selection activeCell="A6" sqref="A6"/>
      <selection pane="bottomLeft" activeCell="A24" sqref="A24"/>
    </sheetView>
  </sheetViews>
  <sheetFormatPr baseColWidth="10" defaultColWidth="11.42578125" defaultRowHeight="14.25" x14ac:dyDescent="0.25"/>
  <cols>
    <col min="1" max="1" width="27.7109375" style="41" customWidth="1"/>
    <col min="2" max="2" width="20.5703125" style="41" customWidth="1"/>
    <col min="3" max="3" width="27.7109375" style="41" customWidth="1"/>
    <col min="4" max="4" width="40.7109375" style="41" customWidth="1"/>
    <col min="5" max="5" width="26.7109375" style="41" customWidth="1"/>
    <col min="6" max="6" width="28.28515625" style="41" customWidth="1"/>
    <col min="7" max="7" width="83.140625" style="54" customWidth="1"/>
    <col min="8" max="16384" width="11.42578125" style="41"/>
  </cols>
  <sheetData>
    <row r="1" spans="1:7" ht="74.099999999999994" hidden="1" customHeight="1" x14ac:dyDescent="0.25">
      <c r="A1" s="41" t="s">
        <v>62</v>
      </c>
      <c r="C1" s="41" t="s">
        <v>62</v>
      </c>
    </row>
    <row r="2" spans="1:7" ht="82.5" hidden="1" customHeight="1" x14ac:dyDescent="0.25">
      <c r="A2" s="41" t="s">
        <v>36</v>
      </c>
      <c r="C2" s="41" t="s">
        <v>36</v>
      </c>
    </row>
    <row r="3" spans="1:7" ht="131.44999999999999" hidden="1" customHeight="1" x14ac:dyDescent="0.25">
      <c r="C3" s="41" t="s">
        <v>142</v>
      </c>
    </row>
    <row r="4" spans="1:7" ht="80.099999999999994" hidden="1" customHeight="1" x14ac:dyDescent="0.25">
      <c r="C4" s="41" t="s">
        <v>76</v>
      </c>
    </row>
    <row r="5" spans="1:7" ht="72.599999999999994" hidden="1" customHeight="1" x14ac:dyDescent="0.25">
      <c r="A5" s="41" t="s">
        <v>75</v>
      </c>
      <c r="C5" s="41" t="s">
        <v>78</v>
      </c>
    </row>
    <row r="6" spans="1:7" ht="63.95" hidden="1" customHeight="1" x14ac:dyDescent="0.25">
      <c r="C6" s="41" t="s">
        <v>77</v>
      </c>
    </row>
    <row r="7" spans="1:7" ht="130.5" customHeight="1" x14ac:dyDescent="0.25">
      <c r="A7" s="127" t="s">
        <v>100</v>
      </c>
      <c r="B7" s="128"/>
      <c r="C7" s="128"/>
      <c r="D7" s="128"/>
      <c r="E7" s="128"/>
      <c r="F7" s="128"/>
      <c r="G7" s="129"/>
    </row>
    <row r="8" spans="1:7" ht="40.5" customHeight="1" x14ac:dyDescent="0.25">
      <c r="A8" s="42" t="s">
        <v>65</v>
      </c>
      <c r="B8" s="130" t="s">
        <v>101</v>
      </c>
      <c r="C8" s="130"/>
      <c r="D8" s="130"/>
      <c r="E8" s="130"/>
      <c r="F8" s="130"/>
      <c r="G8" s="131"/>
    </row>
    <row r="9" spans="1:7" ht="57" customHeight="1" x14ac:dyDescent="0.25">
      <c r="A9" s="42" t="s">
        <v>66</v>
      </c>
      <c r="B9" s="132" t="s">
        <v>102</v>
      </c>
      <c r="C9" s="132"/>
      <c r="D9" s="132"/>
      <c r="E9" s="132"/>
      <c r="F9" s="132"/>
      <c r="G9" s="133"/>
    </row>
    <row r="10" spans="1:7" ht="39.75" hidden="1" customHeight="1" x14ac:dyDescent="0.25">
      <c r="A10" s="134" t="s">
        <v>103</v>
      </c>
      <c r="B10" s="130"/>
      <c r="C10" s="130"/>
      <c r="D10" s="130"/>
      <c r="E10" s="135" t="s">
        <v>71</v>
      </c>
      <c r="F10" s="135"/>
      <c r="G10" s="136" t="s">
        <v>70</v>
      </c>
    </row>
    <row r="11" spans="1:7" s="43" customFormat="1" ht="74.25" customHeight="1" x14ac:dyDescent="0.25">
      <c r="A11" s="56" t="s">
        <v>87</v>
      </c>
      <c r="B11" s="57" t="s">
        <v>43</v>
      </c>
      <c r="C11" s="56" t="s">
        <v>88</v>
      </c>
      <c r="D11" s="56" t="s">
        <v>89</v>
      </c>
      <c r="E11" s="58" t="s">
        <v>67</v>
      </c>
      <c r="F11" s="58" t="s">
        <v>79</v>
      </c>
      <c r="G11" s="137"/>
    </row>
    <row r="12" spans="1:7" ht="328.5" customHeight="1" x14ac:dyDescent="0.25">
      <c r="A12" s="73" t="s">
        <v>104</v>
      </c>
      <c r="B12" s="59" t="s">
        <v>105</v>
      </c>
      <c r="C12" s="60" t="s">
        <v>106</v>
      </c>
      <c r="D12" s="61" t="s">
        <v>107</v>
      </c>
      <c r="E12" s="59" t="s">
        <v>62</v>
      </c>
      <c r="F12" s="62" t="s">
        <v>77</v>
      </c>
      <c r="G12" s="63" t="s">
        <v>168</v>
      </c>
    </row>
    <row r="13" spans="1:7" ht="279" customHeight="1" x14ac:dyDescent="0.25">
      <c r="A13" s="73" t="s">
        <v>104</v>
      </c>
      <c r="B13" s="59" t="s">
        <v>105</v>
      </c>
      <c r="C13" s="60" t="s">
        <v>108</v>
      </c>
      <c r="D13" s="61" t="s">
        <v>110</v>
      </c>
      <c r="E13" s="59" t="s">
        <v>62</v>
      </c>
      <c r="F13" s="59" t="s">
        <v>62</v>
      </c>
      <c r="G13" s="63" t="s">
        <v>173</v>
      </c>
    </row>
    <row r="14" spans="1:7" ht="279" customHeight="1" x14ac:dyDescent="0.25">
      <c r="A14" s="73" t="s">
        <v>104</v>
      </c>
      <c r="B14" s="59" t="s">
        <v>105</v>
      </c>
      <c r="C14" s="60" t="s">
        <v>109</v>
      </c>
      <c r="D14" s="61" t="s">
        <v>111</v>
      </c>
      <c r="E14" s="59" t="s">
        <v>62</v>
      </c>
      <c r="F14" s="59" t="s">
        <v>62</v>
      </c>
      <c r="G14" s="63" t="s">
        <v>164</v>
      </c>
    </row>
    <row r="15" spans="1:7" ht="187.5" customHeight="1" x14ac:dyDescent="0.25">
      <c r="A15" s="73" t="s">
        <v>112</v>
      </c>
      <c r="B15" s="59" t="s">
        <v>105</v>
      </c>
      <c r="C15" s="60" t="s">
        <v>113</v>
      </c>
      <c r="D15" s="60" t="s">
        <v>115</v>
      </c>
      <c r="E15" s="59" t="s">
        <v>62</v>
      </c>
      <c r="F15" s="59" t="s">
        <v>62</v>
      </c>
      <c r="G15" s="63" t="s">
        <v>143</v>
      </c>
    </row>
    <row r="16" spans="1:7" ht="201.6" customHeight="1" x14ac:dyDescent="0.25">
      <c r="A16" s="73" t="s">
        <v>112</v>
      </c>
      <c r="B16" s="59" t="s">
        <v>105</v>
      </c>
      <c r="C16" s="60" t="s">
        <v>114</v>
      </c>
      <c r="D16" s="61" t="s">
        <v>116</v>
      </c>
      <c r="E16" s="59" t="s">
        <v>62</v>
      </c>
      <c r="F16" s="64" t="s">
        <v>76</v>
      </c>
      <c r="G16" s="63" t="s">
        <v>169</v>
      </c>
    </row>
    <row r="17" spans="1:7" ht="409.5" customHeight="1" x14ac:dyDescent="0.25">
      <c r="A17" s="73" t="s">
        <v>117</v>
      </c>
      <c r="B17" s="59" t="s">
        <v>105</v>
      </c>
      <c r="C17" s="60" t="s">
        <v>118</v>
      </c>
      <c r="D17" s="61" t="s">
        <v>120</v>
      </c>
      <c r="E17" s="65" t="s">
        <v>75</v>
      </c>
      <c r="F17" s="66" t="s">
        <v>77</v>
      </c>
      <c r="G17" s="63" t="s">
        <v>165</v>
      </c>
    </row>
    <row r="18" spans="1:7" ht="360" customHeight="1" x14ac:dyDescent="0.25">
      <c r="A18" s="73" t="s">
        <v>117</v>
      </c>
      <c r="B18" s="59" t="s">
        <v>105</v>
      </c>
      <c r="C18" s="60" t="s">
        <v>119</v>
      </c>
      <c r="D18" s="60" t="s">
        <v>121</v>
      </c>
      <c r="E18" s="65" t="s">
        <v>75</v>
      </c>
      <c r="F18" s="66" t="s">
        <v>77</v>
      </c>
      <c r="G18" s="63" t="s">
        <v>166</v>
      </c>
    </row>
    <row r="19" spans="1:7" ht="278.10000000000002" customHeight="1" x14ac:dyDescent="0.25">
      <c r="A19" s="81" t="s">
        <v>122</v>
      </c>
      <c r="B19" s="60" t="s">
        <v>123</v>
      </c>
      <c r="C19" s="59" t="s">
        <v>124</v>
      </c>
      <c r="D19" s="60" t="s">
        <v>126</v>
      </c>
      <c r="E19" s="65" t="s">
        <v>75</v>
      </c>
      <c r="F19" s="66" t="s">
        <v>76</v>
      </c>
      <c r="G19" s="124" t="s">
        <v>167</v>
      </c>
    </row>
    <row r="20" spans="1:7" ht="248.45" customHeight="1" x14ac:dyDescent="0.25">
      <c r="A20" s="81" t="s">
        <v>122</v>
      </c>
      <c r="B20" s="60" t="s">
        <v>123</v>
      </c>
      <c r="C20" s="59" t="s">
        <v>125</v>
      </c>
      <c r="D20" s="60" t="s">
        <v>127</v>
      </c>
      <c r="E20" s="65" t="s">
        <v>75</v>
      </c>
      <c r="F20" s="66" t="s">
        <v>76</v>
      </c>
      <c r="G20" s="124"/>
    </row>
    <row r="21" spans="1:7" ht="114" customHeight="1" x14ac:dyDescent="0.25">
      <c r="A21" s="73" t="s">
        <v>141</v>
      </c>
      <c r="B21" s="123" t="s">
        <v>144</v>
      </c>
      <c r="C21" s="123"/>
      <c r="D21" s="123"/>
      <c r="E21" s="123"/>
      <c r="F21" s="123"/>
      <c r="G21" s="123"/>
    </row>
    <row r="22" spans="1:7" ht="31.5" customHeight="1" x14ac:dyDescent="0.25">
      <c r="A22" s="126" t="s">
        <v>99</v>
      </c>
      <c r="B22" s="67" t="s">
        <v>97</v>
      </c>
      <c r="C22" s="125" t="s">
        <v>129</v>
      </c>
      <c r="D22" s="125"/>
      <c r="E22" s="125"/>
      <c r="F22" s="125"/>
      <c r="G22" s="125"/>
    </row>
    <row r="23" spans="1:7" ht="31.5" customHeight="1" x14ac:dyDescent="0.25">
      <c r="A23" s="126"/>
      <c r="B23" s="67" t="s">
        <v>98</v>
      </c>
      <c r="C23" s="125" t="s">
        <v>130</v>
      </c>
      <c r="D23" s="125"/>
      <c r="E23" s="125"/>
      <c r="F23" s="125"/>
      <c r="G23" s="125"/>
    </row>
    <row r="24" spans="1:7" ht="41.25" customHeight="1" x14ac:dyDescent="0.25">
      <c r="A24" s="44" t="s">
        <v>180</v>
      </c>
      <c r="B24" s="44"/>
      <c r="C24" s="51"/>
      <c r="D24" s="51"/>
      <c r="E24" s="51"/>
      <c r="F24" s="50"/>
      <c r="G24" s="55"/>
    </row>
    <row r="25" spans="1:7" ht="57.75" customHeight="1" x14ac:dyDescent="0.25">
      <c r="A25" s="44"/>
      <c r="B25" s="44"/>
      <c r="C25" s="44"/>
      <c r="D25" s="44"/>
      <c r="E25" s="44"/>
      <c r="F25" s="50"/>
      <c r="G25" s="55"/>
    </row>
  </sheetData>
  <mergeCells count="11">
    <mergeCell ref="A7:G7"/>
    <mergeCell ref="B8:G8"/>
    <mergeCell ref="B9:G9"/>
    <mergeCell ref="A10:D10"/>
    <mergeCell ref="E10:F10"/>
    <mergeCell ref="G10:G11"/>
    <mergeCell ref="B21:G21"/>
    <mergeCell ref="G19:G20"/>
    <mergeCell ref="C22:G22"/>
    <mergeCell ref="C23:G23"/>
    <mergeCell ref="A22:A23"/>
  </mergeCells>
  <dataValidations count="2">
    <dataValidation type="list" allowBlank="1" showInputMessage="1" showErrorMessage="1" sqref="E12:E20">
      <formula1>$A$1:$A$5</formula1>
    </dataValidation>
    <dataValidation type="list" allowBlank="1" showInputMessage="1" showErrorMessage="1" sqref="F12:F20">
      <formula1>$C$1:$C$6</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A5" zoomScale="60" zoomScaleNormal="60" workbookViewId="0">
      <selection activeCell="A3" sqref="A3:XFD4"/>
    </sheetView>
  </sheetViews>
  <sheetFormatPr baseColWidth="10" defaultColWidth="11.42578125" defaultRowHeight="14.25" x14ac:dyDescent="0.25"/>
  <cols>
    <col min="1" max="1" width="18.85546875" style="41" customWidth="1"/>
    <col min="2" max="2" width="20" style="41" customWidth="1"/>
    <col min="3" max="3" width="19.7109375" style="41" customWidth="1"/>
    <col min="4" max="4" width="41.140625" style="41" customWidth="1"/>
    <col min="5" max="5" width="21.7109375"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19.5703125" style="41" customWidth="1"/>
    <col min="12" max="12" width="19.5703125" style="41" hidden="1" customWidth="1"/>
    <col min="13" max="13" width="20.140625" style="41" customWidth="1"/>
    <col min="14" max="14" width="15.42578125" style="41" hidden="1" customWidth="1"/>
    <col min="15" max="15" width="24.85546875" style="41" customWidth="1"/>
    <col min="16" max="16" width="14.42578125" style="41" hidden="1" customWidth="1"/>
    <col min="17" max="17" width="16.42578125" style="41" customWidth="1"/>
    <col min="18" max="18" width="13.85546875" style="41" hidden="1" customWidth="1"/>
    <col min="19" max="20" width="20.85546875" style="43" customWidth="1"/>
    <col min="21" max="21" width="21.7109375" style="43" customWidth="1"/>
    <col min="22" max="22" width="81.5703125" style="41" customWidth="1"/>
    <col min="23" max="23" width="42.5703125" style="41" customWidth="1"/>
    <col min="24" max="16384" width="11.42578125" style="41"/>
  </cols>
  <sheetData>
    <row r="1" spans="1:23" ht="45" hidden="1" customHeight="1" x14ac:dyDescent="0.25">
      <c r="A1" s="41" t="s">
        <v>45</v>
      </c>
      <c r="B1" s="41" t="s">
        <v>47</v>
      </c>
      <c r="C1" s="41" t="s">
        <v>49</v>
      </c>
      <c r="D1" s="41" t="s">
        <v>51</v>
      </c>
      <c r="E1" s="41" t="s">
        <v>56</v>
      </c>
      <c r="F1" s="41" t="s">
        <v>58</v>
      </c>
      <c r="I1" s="41" t="s">
        <v>62</v>
      </c>
      <c r="K1" s="41" t="s">
        <v>62</v>
      </c>
      <c r="M1" s="41" t="s">
        <v>54</v>
      </c>
      <c r="Q1" s="41" t="s">
        <v>146</v>
      </c>
    </row>
    <row r="2" spans="1:23" ht="50.25" hidden="1" customHeight="1" x14ac:dyDescent="0.25">
      <c r="A2" s="41" t="s">
        <v>46</v>
      </c>
      <c r="B2" s="41" t="s">
        <v>48</v>
      </c>
      <c r="C2" s="41" t="s">
        <v>50</v>
      </c>
      <c r="D2" s="41" t="s">
        <v>52</v>
      </c>
      <c r="E2" s="41" t="s">
        <v>57</v>
      </c>
      <c r="F2" s="41" t="s">
        <v>59</v>
      </c>
      <c r="I2" s="41" t="s">
        <v>36</v>
      </c>
      <c r="K2" s="41" t="s">
        <v>36</v>
      </c>
      <c r="M2" s="41" t="s">
        <v>55</v>
      </c>
      <c r="Q2" s="41" t="s">
        <v>147</v>
      </c>
    </row>
    <row r="3" spans="1:23" ht="41.25" hidden="1" customHeight="1" x14ac:dyDescent="0.25">
      <c r="D3" s="41" t="s">
        <v>53</v>
      </c>
      <c r="F3" s="41" t="s">
        <v>60</v>
      </c>
      <c r="I3" s="41" t="s">
        <v>75</v>
      </c>
      <c r="K3" s="41" t="s">
        <v>78</v>
      </c>
      <c r="Q3" s="41" t="s">
        <v>148</v>
      </c>
    </row>
    <row r="4" spans="1:23" ht="33.75" hidden="1" customHeight="1" x14ac:dyDescent="0.25">
      <c r="K4" s="41" t="s">
        <v>77</v>
      </c>
    </row>
    <row r="5" spans="1:23" ht="89.25" customHeight="1" x14ac:dyDescent="0.25">
      <c r="A5" s="139" t="s">
        <v>131</v>
      </c>
      <c r="B5" s="139"/>
      <c r="C5" s="139"/>
      <c r="D5" s="139"/>
      <c r="E5" s="139"/>
      <c r="F5" s="139"/>
      <c r="G5" s="139"/>
      <c r="H5" s="139"/>
      <c r="I5" s="139"/>
      <c r="J5" s="139"/>
      <c r="K5" s="139"/>
      <c r="L5" s="139"/>
      <c r="M5" s="139"/>
      <c r="N5" s="139"/>
      <c r="O5" s="139"/>
      <c r="P5" s="139"/>
      <c r="Q5" s="139"/>
      <c r="R5" s="139"/>
      <c r="S5" s="139"/>
      <c r="T5" s="139"/>
      <c r="U5" s="139"/>
      <c r="V5" s="139"/>
    </row>
    <row r="6" spans="1:23" ht="40.5" customHeight="1" x14ac:dyDescent="0.25">
      <c r="A6" s="42" t="s">
        <v>65</v>
      </c>
      <c r="B6" s="130" t="s">
        <v>101</v>
      </c>
      <c r="C6" s="130"/>
      <c r="D6" s="130"/>
      <c r="E6" s="130"/>
      <c r="F6" s="130"/>
      <c r="G6" s="130"/>
      <c r="H6" s="130"/>
      <c r="I6" s="131"/>
      <c r="J6" s="45"/>
      <c r="K6" s="140" t="s">
        <v>128</v>
      </c>
      <c r="L6" s="141"/>
      <c r="M6" s="141"/>
      <c r="N6" s="141"/>
      <c r="O6" s="141"/>
      <c r="P6" s="141"/>
      <c r="Q6" s="141"/>
      <c r="R6" s="141"/>
      <c r="S6" s="141"/>
      <c r="T6" s="141"/>
      <c r="U6" s="141"/>
      <c r="V6" s="142"/>
    </row>
    <row r="7" spans="1:23" ht="70.5" customHeight="1" x14ac:dyDescent="0.25">
      <c r="A7" s="42" t="s">
        <v>66</v>
      </c>
      <c r="B7" s="132" t="s">
        <v>102</v>
      </c>
      <c r="C7" s="132"/>
      <c r="D7" s="132"/>
      <c r="E7" s="132"/>
      <c r="F7" s="132"/>
      <c r="G7" s="132"/>
      <c r="H7" s="132"/>
      <c r="I7" s="133"/>
      <c r="J7" s="42" t="s">
        <v>85</v>
      </c>
      <c r="K7" s="140" t="s">
        <v>163</v>
      </c>
      <c r="L7" s="141"/>
      <c r="M7" s="141"/>
      <c r="N7" s="141"/>
      <c r="O7" s="141"/>
      <c r="P7" s="141"/>
      <c r="Q7" s="141"/>
      <c r="R7" s="141"/>
      <c r="S7" s="141"/>
      <c r="T7" s="141"/>
      <c r="U7" s="141"/>
      <c r="V7" s="142"/>
    </row>
    <row r="8" spans="1:23" ht="48.75" customHeight="1" x14ac:dyDescent="0.25">
      <c r="A8" s="134" t="s">
        <v>84</v>
      </c>
      <c r="B8" s="130"/>
      <c r="C8" s="130"/>
      <c r="D8" s="130"/>
      <c r="E8" s="147" t="s">
        <v>81</v>
      </c>
      <c r="F8" s="148"/>
      <c r="G8" s="148"/>
      <c r="H8" s="148"/>
      <c r="I8" s="148"/>
      <c r="J8" s="148"/>
      <c r="K8" s="148"/>
      <c r="L8" s="148"/>
      <c r="M8" s="148"/>
      <c r="N8" s="148"/>
      <c r="O8" s="148"/>
      <c r="P8" s="148"/>
      <c r="Q8" s="148"/>
      <c r="R8" s="148"/>
      <c r="S8" s="148"/>
      <c r="T8" s="149"/>
      <c r="U8" s="145" t="s">
        <v>82</v>
      </c>
      <c r="V8" s="143" t="s">
        <v>70</v>
      </c>
    </row>
    <row r="9" spans="1:23" s="43" customFormat="1" ht="244.5" customHeight="1" x14ac:dyDescent="0.25">
      <c r="A9" s="56" t="s">
        <v>90</v>
      </c>
      <c r="B9" s="57" t="s">
        <v>43</v>
      </c>
      <c r="C9" s="56" t="s">
        <v>91</v>
      </c>
      <c r="D9" s="56" t="s">
        <v>89</v>
      </c>
      <c r="E9" s="48" t="s">
        <v>73</v>
      </c>
      <c r="F9" s="48" t="s">
        <v>44</v>
      </c>
      <c r="G9" s="48" t="s">
        <v>92</v>
      </c>
      <c r="H9" s="48" t="s">
        <v>44</v>
      </c>
      <c r="I9" s="48" t="s">
        <v>74</v>
      </c>
      <c r="J9" s="48" t="s">
        <v>44</v>
      </c>
      <c r="K9" s="48" t="s">
        <v>93</v>
      </c>
      <c r="L9" s="48" t="s">
        <v>44</v>
      </c>
      <c r="M9" s="48" t="s">
        <v>69</v>
      </c>
      <c r="N9" s="48" t="s">
        <v>44</v>
      </c>
      <c r="O9" s="48" t="s">
        <v>80</v>
      </c>
      <c r="P9" s="48" t="s">
        <v>44</v>
      </c>
      <c r="Q9" s="48" t="s">
        <v>68</v>
      </c>
      <c r="R9" s="68" t="s">
        <v>44</v>
      </c>
      <c r="S9" s="48" t="s">
        <v>72</v>
      </c>
      <c r="T9" s="48" t="s">
        <v>145</v>
      </c>
      <c r="U9" s="146"/>
      <c r="V9" s="144"/>
    </row>
    <row r="10" spans="1:23" ht="409.6" customHeight="1" x14ac:dyDescent="0.25">
      <c r="A10" s="73" t="s">
        <v>104</v>
      </c>
      <c r="B10" s="59" t="s">
        <v>105</v>
      </c>
      <c r="C10" s="60" t="s">
        <v>106</v>
      </c>
      <c r="D10" s="60" t="s">
        <v>107</v>
      </c>
      <c r="E10" s="59" t="s">
        <v>45</v>
      </c>
      <c r="F10" s="59">
        <f>+IF(E10=$A$1,15,0)</f>
        <v>15</v>
      </c>
      <c r="G10" s="59" t="s">
        <v>47</v>
      </c>
      <c r="H10" s="59">
        <f>+IF(G10=$B$1,15,0)</f>
        <v>15</v>
      </c>
      <c r="I10" s="59" t="s">
        <v>50</v>
      </c>
      <c r="J10" s="59">
        <f t="shared" ref="J10" si="0">+IF(I10=$C$1,15,0)</f>
        <v>0</v>
      </c>
      <c r="K10" s="59" t="s">
        <v>52</v>
      </c>
      <c r="L10" s="59">
        <f>+IF(K10=$D$1,15,IF(K10=$D$2,10,0))</f>
        <v>10</v>
      </c>
      <c r="M10" s="59" t="s">
        <v>55</v>
      </c>
      <c r="N10" s="59">
        <f>+IF(M10=$M$1,15,0)</f>
        <v>0</v>
      </c>
      <c r="O10" s="59" t="s">
        <v>56</v>
      </c>
      <c r="P10" s="59">
        <f>+IF(O10=$E$1,15,0)</f>
        <v>15</v>
      </c>
      <c r="Q10" s="59" t="s">
        <v>60</v>
      </c>
      <c r="R10" s="59">
        <f>+IF(Q10=$F$1,10,IF(Q10=$F$2,5,0))</f>
        <v>0</v>
      </c>
      <c r="S10" s="69">
        <f>+F10+H10+J10+L10+N10+P10+R10</f>
        <v>55</v>
      </c>
      <c r="T10" s="70" t="s">
        <v>146</v>
      </c>
      <c r="U10" s="69">
        <v>100</v>
      </c>
      <c r="V10" s="60" t="s">
        <v>170</v>
      </c>
      <c r="W10" s="53" t="s">
        <v>149</v>
      </c>
    </row>
    <row r="11" spans="1:23" ht="330" customHeight="1" x14ac:dyDescent="0.25">
      <c r="A11" s="73" t="s">
        <v>104</v>
      </c>
      <c r="B11" s="59" t="s">
        <v>105</v>
      </c>
      <c r="C11" s="60" t="s">
        <v>108</v>
      </c>
      <c r="D11" s="60" t="s">
        <v>110</v>
      </c>
      <c r="E11" s="59" t="s">
        <v>45</v>
      </c>
      <c r="F11" s="59">
        <f t="shared" ref="F11:F18" si="1">+IF(E11=$A$1,15,0)</f>
        <v>15</v>
      </c>
      <c r="G11" s="59" t="s">
        <v>47</v>
      </c>
      <c r="H11" s="59">
        <f t="shared" ref="H11:H18" si="2">+IF(G11=$B$1,15,0)</f>
        <v>15</v>
      </c>
      <c r="I11" s="59" t="s">
        <v>50</v>
      </c>
      <c r="J11" s="59">
        <f t="shared" ref="J11" si="3">+IF(I11=$C$1,15,0)</f>
        <v>0</v>
      </c>
      <c r="K11" s="59" t="s">
        <v>52</v>
      </c>
      <c r="L11" s="59">
        <f t="shared" ref="L11:L18" si="4">+IF(K11=$D$1,15,IF(K11=$D$2,10,0))</f>
        <v>10</v>
      </c>
      <c r="M11" s="59" t="s">
        <v>55</v>
      </c>
      <c r="N11" s="59">
        <f t="shared" ref="N11:N18" si="5">+IF(M11=$M$1,15,0)</f>
        <v>0</v>
      </c>
      <c r="O11" s="59" t="s">
        <v>56</v>
      </c>
      <c r="P11" s="59">
        <f t="shared" ref="P11:P18" si="6">+IF(O11=$E$1,15,0)</f>
        <v>15</v>
      </c>
      <c r="Q11" s="59" t="s">
        <v>59</v>
      </c>
      <c r="R11" s="59">
        <f t="shared" ref="R11:R18" si="7">+IF(Q11=$F$1,10,IF(Q11=$F$2,5,0))</f>
        <v>5</v>
      </c>
      <c r="S11" s="69">
        <f t="shared" ref="S11" si="8">+F11+H11+J11+L11+N11+P11+R11</f>
        <v>60</v>
      </c>
      <c r="T11" s="70" t="s">
        <v>146</v>
      </c>
      <c r="U11" s="69">
        <v>95</v>
      </c>
      <c r="V11" s="60" t="s">
        <v>171</v>
      </c>
    </row>
    <row r="12" spans="1:23" ht="374.1" customHeight="1" x14ac:dyDescent="0.25">
      <c r="A12" s="73" t="s">
        <v>104</v>
      </c>
      <c r="B12" s="59" t="s">
        <v>105</v>
      </c>
      <c r="C12" s="60" t="s">
        <v>109</v>
      </c>
      <c r="D12" s="60" t="s">
        <v>111</v>
      </c>
      <c r="E12" s="59" t="s">
        <v>45</v>
      </c>
      <c r="F12" s="59">
        <f t="shared" si="1"/>
        <v>15</v>
      </c>
      <c r="G12" s="59" t="s">
        <v>47</v>
      </c>
      <c r="H12" s="59">
        <f t="shared" si="2"/>
        <v>15</v>
      </c>
      <c r="I12" s="59" t="s">
        <v>50</v>
      </c>
      <c r="J12" s="59">
        <f t="shared" ref="J12" si="9">+IF(I12=$C$1,15,0)</f>
        <v>0</v>
      </c>
      <c r="K12" s="59" t="s">
        <v>52</v>
      </c>
      <c r="L12" s="59">
        <f t="shared" si="4"/>
        <v>10</v>
      </c>
      <c r="M12" s="59" t="s">
        <v>55</v>
      </c>
      <c r="N12" s="59">
        <f t="shared" si="5"/>
        <v>0</v>
      </c>
      <c r="O12" s="59" t="s">
        <v>57</v>
      </c>
      <c r="P12" s="59">
        <f t="shared" si="6"/>
        <v>0</v>
      </c>
      <c r="Q12" s="59" t="s">
        <v>60</v>
      </c>
      <c r="R12" s="59">
        <f t="shared" si="7"/>
        <v>0</v>
      </c>
      <c r="S12" s="69">
        <f t="shared" ref="S12" si="10">+F12+H12+J12+L12+N12+P12+R12</f>
        <v>40</v>
      </c>
      <c r="T12" s="70" t="s">
        <v>146</v>
      </c>
      <c r="U12" s="69">
        <v>80</v>
      </c>
      <c r="V12" s="60" t="s">
        <v>178</v>
      </c>
    </row>
    <row r="13" spans="1:23" ht="270" customHeight="1" x14ac:dyDescent="0.25">
      <c r="A13" s="73" t="s">
        <v>112</v>
      </c>
      <c r="B13" s="59" t="s">
        <v>105</v>
      </c>
      <c r="C13" s="60" t="s">
        <v>113</v>
      </c>
      <c r="D13" s="60" t="s">
        <v>115</v>
      </c>
      <c r="E13" s="59" t="s">
        <v>45</v>
      </c>
      <c r="F13" s="59">
        <f t="shared" si="1"/>
        <v>15</v>
      </c>
      <c r="G13" s="59" t="s">
        <v>47</v>
      </c>
      <c r="H13" s="59">
        <f t="shared" si="2"/>
        <v>15</v>
      </c>
      <c r="I13" s="59" t="s">
        <v>49</v>
      </c>
      <c r="J13" s="59">
        <f t="shared" ref="J13:J18" si="11">+IF(I13=$C$1,15,0)</f>
        <v>15</v>
      </c>
      <c r="K13" s="59" t="s">
        <v>51</v>
      </c>
      <c r="L13" s="59">
        <f t="shared" si="4"/>
        <v>15</v>
      </c>
      <c r="M13" s="59" t="s">
        <v>54</v>
      </c>
      <c r="N13" s="59">
        <f t="shared" si="5"/>
        <v>15</v>
      </c>
      <c r="O13" s="59" t="s">
        <v>56</v>
      </c>
      <c r="P13" s="59">
        <f t="shared" si="6"/>
        <v>15</v>
      </c>
      <c r="Q13" s="59" t="s">
        <v>60</v>
      </c>
      <c r="R13" s="59">
        <f t="shared" si="7"/>
        <v>0</v>
      </c>
      <c r="S13" s="69">
        <f t="shared" ref="S13:S18" si="12">+F13+H13+J13+L13+N13+P13+R13</f>
        <v>90</v>
      </c>
      <c r="T13" s="69" t="s">
        <v>147</v>
      </c>
      <c r="U13" s="69">
        <v>100</v>
      </c>
      <c r="V13" s="60" t="s">
        <v>172</v>
      </c>
    </row>
    <row r="14" spans="1:23" ht="409.6" customHeight="1" x14ac:dyDescent="0.25">
      <c r="A14" s="73" t="s">
        <v>112</v>
      </c>
      <c r="B14" s="59" t="s">
        <v>105</v>
      </c>
      <c r="C14" s="60" t="s">
        <v>114</v>
      </c>
      <c r="D14" s="60" t="s">
        <v>116</v>
      </c>
      <c r="E14" s="59" t="s">
        <v>45</v>
      </c>
      <c r="F14" s="59">
        <f t="shared" si="1"/>
        <v>15</v>
      </c>
      <c r="G14" s="59" t="s">
        <v>47</v>
      </c>
      <c r="H14" s="59">
        <f t="shared" si="2"/>
        <v>15</v>
      </c>
      <c r="I14" s="59" t="s">
        <v>50</v>
      </c>
      <c r="J14" s="59">
        <f t="shared" si="11"/>
        <v>0</v>
      </c>
      <c r="K14" s="59" t="s">
        <v>52</v>
      </c>
      <c r="L14" s="59">
        <f t="shared" si="4"/>
        <v>10</v>
      </c>
      <c r="M14" s="59" t="s">
        <v>55</v>
      </c>
      <c r="N14" s="59">
        <f t="shared" si="5"/>
        <v>0</v>
      </c>
      <c r="O14" s="59" t="s">
        <v>56</v>
      </c>
      <c r="P14" s="59">
        <f t="shared" si="6"/>
        <v>15</v>
      </c>
      <c r="Q14" s="59" t="s">
        <v>60</v>
      </c>
      <c r="R14" s="59">
        <f t="shared" si="7"/>
        <v>0</v>
      </c>
      <c r="S14" s="69">
        <f t="shared" si="12"/>
        <v>55</v>
      </c>
      <c r="T14" s="70" t="s">
        <v>146</v>
      </c>
      <c r="U14" s="69">
        <v>95</v>
      </c>
      <c r="V14" s="60" t="s">
        <v>174</v>
      </c>
    </row>
    <row r="15" spans="1:23" ht="395.45" customHeight="1" x14ac:dyDescent="0.25">
      <c r="A15" s="73" t="s">
        <v>117</v>
      </c>
      <c r="B15" s="59" t="s">
        <v>105</v>
      </c>
      <c r="C15" s="60" t="s">
        <v>118</v>
      </c>
      <c r="D15" s="60" t="s">
        <v>120</v>
      </c>
      <c r="E15" s="59" t="s">
        <v>45</v>
      </c>
      <c r="F15" s="59">
        <f t="shared" si="1"/>
        <v>15</v>
      </c>
      <c r="G15" s="59" t="s">
        <v>47</v>
      </c>
      <c r="H15" s="59">
        <f t="shared" si="2"/>
        <v>15</v>
      </c>
      <c r="I15" s="59" t="s">
        <v>50</v>
      </c>
      <c r="J15" s="59">
        <f t="shared" si="11"/>
        <v>0</v>
      </c>
      <c r="K15" s="59" t="s">
        <v>53</v>
      </c>
      <c r="L15" s="59">
        <f t="shared" si="4"/>
        <v>0</v>
      </c>
      <c r="M15" s="59" t="s">
        <v>55</v>
      </c>
      <c r="N15" s="59">
        <f t="shared" si="5"/>
        <v>0</v>
      </c>
      <c r="O15" s="59" t="s">
        <v>56</v>
      </c>
      <c r="P15" s="59">
        <f t="shared" si="6"/>
        <v>15</v>
      </c>
      <c r="Q15" s="59" t="s">
        <v>59</v>
      </c>
      <c r="R15" s="59">
        <f t="shared" si="7"/>
        <v>5</v>
      </c>
      <c r="S15" s="69">
        <f t="shared" si="12"/>
        <v>50</v>
      </c>
      <c r="T15" s="70" t="s">
        <v>146</v>
      </c>
      <c r="U15" s="69">
        <v>100</v>
      </c>
      <c r="V15" s="60" t="s">
        <v>175</v>
      </c>
      <c r="W15" s="53"/>
    </row>
    <row r="16" spans="1:23" ht="409.6" customHeight="1" x14ac:dyDescent="0.25">
      <c r="A16" s="73" t="s">
        <v>117</v>
      </c>
      <c r="B16" s="59" t="s">
        <v>105</v>
      </c>
      <c r="C16" s="60" t="s">
        <v>119</v>
      </c>
      <c r="D16" s="60" t="s">
        <v>121</v>
      </c>
      <c r="E16" s="59" t="s">
        <v>45</v>
      </c>
      <c r="F16" s="59">
        <f t="shared" si="1"/>
        <v>15</v>
      </c>
      <c r="G16" s="59" t="s">
        <v>47</v>
      </c>
      <c r="H16" s="59">
        <f t="shared" si="2"/>
        <v>15</v>
      </c>
      <c r="I16" s="59" t="s">
        <v>50</v>
      </c>
      <c r="J16" s="59">
        <f t="shared" si="11"/>
        <v>0</v>
      </c>
      <c r="K16" s="59" t="s">
        <v>52</v>
      </c>
      <c r="L16" s="59">
        <f t="shared" si="4"/>
        <v>10</v>
      </c>
      <c r="M16" s="59" t="s">
        <v>55</v>
      </c>
      <c r="N16" s="59">
        <f t="shared" si="5"/>
        <v>0</v>
      </c>
      <c r="O16" s="59" t="s">
        <v>56</v>
      </c>
      <c r="P16" s="59">
        <f t="shared" si="6"/>
        <v>15</v>
      </c>
      <c r="Q16" s="59" t="s">
        <v>60</v>
      </c>
      <c r="R16" s="59">
        <f t="shared" si="7"/>
        <v>0</v>
      </c>
      <c r="S16" s="69">
        <f t="shared" si="12"/>
        <v>55</v>
      </c>
      <c r="T16" s="70" t="s">
        <v>146</v>
      </c>
      <c r="U16" s="69">
        <v>95</v>
      </c>
      <c r="V16" s="60" t="s">
        <v>176</v>
      </c>
      <c r="W16" s="53"/>
    </row>
    <row r="17" spans="1:22" ht="287.25" x14ac:dyDescent="0.25">
      <c r="A17" s="74" t="s">
        <v>122</v>
      </c>
      <c r="B17" s="60" t="s">
        <v>123</v>
      </c>
      <c r="C17" s="60" t="s">
        <v>124</v>
      </c>
      <c r="D17" s="60" t="s">
        <v>126</v>
      </c>
      <c r="E17" s="59" t="s">
        <v>45</v>
      </c>
      <c r="F17" s="59">
        <f t="shared" si="1"/>
        <v>15</v>
      </c>
      <c r="G17" s="59" t="s">
        <v>47</v>
      </c>
      <c r="H17" s="59">
        <f t="shared" si="2"/>
        <v>15</v>
      </c>
      <c r="I17" s="59" t="s">
        <v>49</v>
      </c>
      <c r="J17" s="59">
        <f t="shared" si="11"/>
        <v>15</v>
      </c>
      <c r="K17" s="59" t="s">
        <v>51</v>
      </c>
      <c r="L17" s="59">
        <f t="shared" si="4"/>
        <v>15</v>
      </c>
      <c r="M17" s="59" t="s">
        <v>55</v>
      </c>
      <c r="N17" s="59">
        <f t="shared" si="5"/>
        <v>0</v>
      </c>
      <c r="O17" s="59" t="s">
        <v>56</v>
      </c>
      <c r="P17" s="59">
        <f t="shared" si="6"/>
        <v>15</v>
      </c>
      <c r="Q17" s="59" t="s">
        <v>60</v>
      </c>
      <c r="R17" s="59">
        <f t="shared" si="7"/>
        <v>0</v>
      </c>
      <c r="S17" s="69">
        <f t="shared" si="12"/>
        <v>75</v>
      </c>
      <c r="T17" s="70" t="s">
        <v>146</v>
      </c>
      <c r="U17" s="69">
        <v>95</v>
      </c>
      <c r="V17" s="60" t="s">
        <v>177</v>
      </c>
    </row>
    <row r="18" spans="1:22" ht="368.45" customHeight="1" x14ac:dyDescent="0.25">
      <c r="A18" s="74" t="s">
        <v>122</v>
      </c>
      <c r="B18" s="60" t="s">
        <v>123</v>
      </c>
      <c r="C18" s="59" t="s">
        <v>125</v>
      </c>
      <c r="D18" s="60" t="s">
        <v>127</v>
      </c>
      <c r="E18" s="59" t="s">
        <v>45</v>
      </c>
      <c r="F18" s="59">
        <f t="shared" si="1"/>
        <v>15</v>
      </c>
      <c r="G18" s="59" t="s">
        <v>47</v>
      </c>
      <c r="H18" s="59">
        <f t="shared" si="2"/>
        <v>15</v>
      </c>
      <c r="I18" s="59" t="s">
        <v>49</v>
      </c>
      <c r="J18" s="59">
        <f t="shared" si="11"/>
        <v>15</v>
      </c>
      <c r="K18" s="59" t="s">
        <v>51</v>
      </c>
      <c r="L18" s="59">
        <f t="shared" si="4"/>
        <v>15</v>
      </c>
      <c r="M18" s="59" t="s">
        <v>55</v>
      </c>
      <c r="N18" s="59">
        <f t="shared" si="5"/>
        <v>0</v>
      </c>
      <c r="O18" s="59" t="s">
        <v>56</v>
      </c>
      <c r="P18" s="59">
        <f t="shared" si="6"/>
        <v>15</v>
      </c>
      <c r="Q18" s="59" t="s">
        <v>60</v>
      </c>
      <c r="R18" s="59">
        <f t="shared" si="7"/>
        <v>0</v>
      </c>
      <c r="S18" s="69">
        <f t="shared" si="12"/>
        <v>75</v>
      </c>
      <c r="T18" s="70" t="s">
        <v>146</v>
      </c>
      <c r="U18" s="69">
        <v>100</v>
      </c>
      <c r="V18" s="60" t="s">
        <v>179</v>
      </c>
    </row>
    <row r="19" spans="1:22" ht="15.75" x14ac:dyDescent="0.25">
      <c r="A19" s="75"/>
      <c r="B19" s="71"/>
      <c r="C19" s="71"/>
      <c r="D19" s="71"/>
      <c r="E19" s="71"/>
      <c r="F19" s="71"/>
      <c r="G19" s="71"/>
      <c r="H19" s="71"/>
      <c r="I19" s="71"/>
      <c r="J19" s="71"/>
      <c r="K19" s="71"/>
      <c r="L19" s="71"/>
      <c r="M19" s="71"/>
      <c r="N19" s="71"/>
      <c r="O19" s="71"/>
      <c r="P19" s="71"/>
      <c r="Q19" s="71"/>
      <c r="R19" s="71"/>
      <c r="S19" s="72"/>
      <c r="T19" s="72"/>
      <c r="U19" s="72"/>
      <c r="V19" s="71"/>
    </row>
    <row r="20" spans="1:22" ht="132.75" customHeight="1" x14ac:dyDescent="0.25">
      <c r="A20" s="75" t="s">
        <v>150</v>
      </c>
      <c r="B20" s="138" t="s">
        <v>151</v>
      </c>
      <c r="C20" s="138"/>
      <c r="D20" s="138"/>
      <c r="E20" s="138"/>
      <c r="F20" s="138"/>
      <c r="G20" s="138"/>
      <c r="H20" s="138"/>
      <c r="I20" s="138"/>
      <c r="J20" s="138"/>
      <c r="K20" s="138"/>
      <c r="L20" s="138"/>
      <c r="M20" s="138"/>
      <c r="N20" s="138"/>
      <c r="O20" s="138"/>
      <c r="P20" s="138"/>
      <c r="Q20" s="138"/>
      <c r="R20" s="138"/>
      <c r="S20" s="138"/>
      <c r="T20" s="138"/>
      <c r="U20" s="138"/>
      <c r="V20" s="138"/>
    </row>
  </sheetData>
  <mergeCells count="10">
    <mergeCell ref="B20:V20"/>
    <mergeCell ref="A5:V5"/>
    <mergeCell ref="B6:I6"/>
    <mergeCell ref="K6:V6"/>
    <mergeCell ref="B7:I7"/>
    <mergeCell ref="A8:D8"/>
    <mergeCell ref="V8:V9"/>
    <mergeCell ref="U8:U9"/>
    <mergeCell ref="K7:V7"/>
    <mergeCell ref="E8:T8"/>
  </mergeCells>
  <dataValidations count="8">
    <dataValidation type="list" allowBlank="1" showInputMessage="1" showErrorMessage="1" sqref="E10:E18">
      <formula1>$A$1:$A$2</formula1>
    </dataValidation>
    <dataValidation type="list" allowBlank="1" showInputMessage="1" showErrorMessage="1" sqref="G10:G18">
      <formula1>$B$1:$B$2</formula1>
    </dataValidation>
    <dataValidation type="list" allowBlank="1" showInputMessage="1" showErrorMessage="1" sqref="I10:I18">
      <formula1>$C$1:$C$2</formula1>
    </dataValidation>
    <dataValidation type="list" allowBlank="1" showInputMessage="1" showErrorMessage="1" sqref="K10:K18">
      <formula1>$D$1:$D$3</formula1>
    </dataValidation>
    <dataValidation type="list" allowBlank="1" showInputMessage="1" showErrorMessage="1" sqref="O10:O18">
      <formula1>$E$1:$E$2</formula1>
    </dataValidation>
    <dataValidation type="list" allowBlank="1" showInputMessage="1" showErrorMessage="1" sqref="Q10:Q18">
      <formula1>$F$1:$F$3</formula1>
    </dataValidation>
    <dataValidation type="list" allowBlank="1" showInputMessage="1" showErrorMessage="1" sqref="M10:M18">
      <formula1>$M$1:$M$2</formula1>
    </dataValidation>
    <dataValidation type="list" allowBlank="1" showInputMessage="1" showErrorMessage="1" sqref="T10:T18">
      <formula1>$Q$1:$Q$3</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
  <sheetViews>
    <sheetView topLeftCell="A10" zoomScale="60" zoomScaleNormal="60" workbookViewId="0">
      <selection activeCell="C13" sqref="C13"/>
    </sheetView>
  </sheetViews>
  <sheetFormatPr baseColWidth="10" defaultColWidth="11.42578125" defaultRowHeight="14.25" x14ac:dyDescent="0.25"/>
  <cols>
    <col min="1" max="1" width="25" style="41" customWidth="1"/>
    <col min="2" max="2" width="18.5703125" style="41" customWidth="1"/>
    <col min="3" max="3" width="43" style="41" customWidth="1"/>
    <col min="4" max="4" width="26" style="41" customWidth="1"/>
    <col min="5" max="5" width="24" style="41" customWidth="1"/>
    <col min="6" max="6" width="26.7109375" style="41" customWidth="1"/>
    <col min="7" max="7" width="29" style="41" customWidth="1"/>
    <col min="8" max="8" width="40.7109375" style="41" customWidth="1"/>
    <col min="9" max="9" width="38.85546875" style="46" customWidth="1"/>
    <col min="10" max="16384" width="11.42578125" style="46"/>
  </cols>
  <sheetData>
    <row r="1" spans="1:24" hidden="1" x14ac:dyDescent="0.25">
      <c r="A1" s="41" t="s">
        <v>62</v>
      </c>
    </row>
    <row r="2" spans="1:24" hidden="1" x14ac:dyDescent="0.25">
      <c r="A2" s="41" t="s">
        <v>36</v>
      </c>
    </row>
    <row r="3" spans="1:24" hidden="1" x14ac:dyDescent="0.25">
      <c r="A3" s="41" t="s">
        <v>76</v>
      </c>
    </row>
    <row r="4" spans="1:24" ht="51.75" customHeight="1" x14ac:dyDescent="0.25">
      <c r="A4" s="127" t="s">
        <v>132</v>
      </c>
      <c r="B4" s="151"/>
      <c r="C4" s="151"/>
      <c r="D4" s="151"/>
      <c r="E4" s="151"/>
      <c r="F4" s="151"/>
      <c r="G4" s="151"/>
      <c r="H4" s="152"/>
    </row>
    <row r="5" spans="1:24" ht="29.25" customHeight="1" x14ac:dyDescent="0.25">
      <c r="A5" s="154" t="s">
        <v>133</v>
      </c>
      <c r="B5" s="154"/>
      <c r="C5" s="154"/>
      <c r="D5" s="154"/>
      <c r="E5" s="154"/>
      <c r="F5" s="154"/>
      <c r="G5" s="154"/>
      <c r="H5" s="154"/>
      <c r="I5" s="47"/>
      <c r="J5" s="47"/>
      <c r="K5" s="47"/>
      <c r="L5" s="47"/>
      <c r="M5" s="47"/>
      <c r="N5" s="47"/>
      <c r="O5" s="47"/>
      <c r="P5" s="47"/>
      <c r="Q5" s="47"/>
      <c r="R5" s="47"/>
      <c r="S5" s="47"/>
      <c r="T5" s="47"/>
      <c r="U5" s="47"/>
      <c r="V5" s="47"/>
      <c r="W5" s="47"/>
      <c r="X5" s="47"/>
    </row>
    <row r="6" spans="1:24" ht="44.1" customHeight="1" x14ac:dyDescent="0.25">
      <c r="A6" s="155" t="s">
        <v>134</v>
      </c>
      <c r="B6" s="155"/>
      <c r="C6" s="155"/>
      <c r="D6" s="155"/>
      <c r="E6" s="155"/>
      <c r="F6" s="155"/>
      <c r="G6" s="155"/>
      <c r="H6" s="155"/>
    </row>
    <row r="7" spans="1:24" ht="25.5" customHeight="1" x14ac:dyDescent="0.25">
      <c r="A7" s="153" t="s">
        <v>61</v>
      </c>
      <c r="B7" s="153"/>
      <c r="C7" s="153"/>
      <c r="D7" s="147" t="s">
        <v>63</v>
      </c>
      <c r="E7" s="148"/>
      <c r="F7" s="148"/>
      <c r="G7" s="148"/>
      <c r="H7" s="149"/>
    </row>
    <row r="8" spans="1:24" s="49" customFormat="1" ht="105" customHeight="1" x14ac:dyDescent="0.25">
      <c r="A8" s="56" t="s">
        <v>90</v>
      </c>
      <c r="B8" s="57" t="s">
        <v>43</v>
      </c>
      <c r="C8" s="56" t="s">
        <v>83</v>
      </c>
      <c r="D8" s="48" t="s">
        <v>94</v>
      </c>
      <c r="E8" s="48" t="s">
        <v>96</v>
      </c>
      <c r="F8" s="48" t="s">
        <v>86</v>
      </c>
      <c r="G8" s="48" t="s">
        <v>95</v>
      </c>
      <c r="H8" s="48" t="s">
        <v>64</v>
      </c>
    </row>
    <row r="9" spans="1:24" ht="237.6" customHeight="1" x14ac:dyDescent="0.25">
      <c r="A9" s="73" t="s">
        <v>104</v>
      </c>
      <c r="B9" s="59" t="s">
        <v>105</v>
      </c>
      <c r="C9" s="60" t="s">
        <v>107</v>
      </c>
      <c r="D9" s="76" t="s">
        <v>36</v>
      </c>
      <c r="E9" s="77" t="s">
        <v>135</v>
      </c>
      <c r="F9" s="76" t="s">
        <v>36</v>
      </c>
      <c r="G9" s="77" t="s">
        <v>152</v>
      </c>
      <c r="H9" s="77" t="s">
        <v>155</v>
      </c>
      <c r="I9" s="52"/>
    </row>
    <row r="10" spans="1:24" ht="366.6" customHeight="1" x14ac:dyDescent="0.25">
      <c r="A10" s="73" t="s">
        <v>104</v>
      </c>
      <c r="B10" s="59" t="s">
        <v>105</v>
      </c>
      <c r="C10" s="60" t="s">
        <v>110</v>
      </c>
      <c r="D10" s="78" t="s">
        <v>62</v>
      </c>
      <c r="E10" s="77" t="s">
        <v>153</v>
      </c>
      <c r="F10" s="78" t="s">
        <v>62</v>
      </c>
      <c r="G10" s="79"/>
      <c r="H10" s="77" t="s">
        <v>156</v>
      </c>
      <c r="I10" s="52"/>
    </row>
    <row r="11" spans="1:24" ht="213.75" x14ac:dyDescent="0.25">
      <c r="A11" s="73" t="s">
        <v>104</v>
      </c>
      <c r="B11" s="59" t="s">
        <v>105</v>
      </c>
      <c r="C11" s="60" t="s">
        <v>111</v>
      </c>
      <c r="D11" s="78" t="s">
        <v>62</v>
      </c>
      <c r="E11" s="77" t="s">
        <v>153</v>
      </c>
      <c r="F11" s="78" t="s">
        <v>62</v>
      </c>
      <c r="G11" s="79"/>
      <c r="H11" s="77" t="s">
        <v>136</v>
      </c>
      <c r="I11" s="52"/>
    </row>
    <row r="12" spans="1:24" ht="153" customHeight="1" x14ac:dyDescent="0.25">
      <c r="A12" s="73" t="s">
        <v>112</v>
      </c>
      <c r="B12" s="59" t="s">
        <v>105</v>
      </c>
      <c r="C12" s="60" t="s">
        <v>115</v>
      </c>
      <c r="D12" s="78" t="s">
        <v>62</v>
      </c>
      <c r="E12" s="79"/>
      <c r="F12" s="78" t="s">
        <v>62</v>
      </c>
      <c r="G12" s="79"/>
      <c r="H12" s="77" t="s">
        <v>137</v>
      </c>
      <c r="I12" s="52"/>
    </row>
    <row r="13" spans="1:24" ht="244.5" customHeight="1" x14ac:dyDescent="0.25">
      <c r="A13" s="73" t="s">
        <v>112</v>
      </c>
      <c r="B13" s="59" t="s">
        <v>105</v>
      </c>
      <c r="C13" s="60" t="s">
        <v>116</v>
      </c>
      <c r="D13" s="80" t="s">
        <v>76</v>
      </c>
      <c r="E13" s="77" t="s">
        <v>138</v>
      </c>
      <c r="F13" s="80" t="s">
        <v>76</v>
      </c>
      <c r="G13" s="77" t="s">
        <v>154</v>
      </c>
      <c r="H13" s="77" t="s">
        <v>157</v>
      </c>
      <c r="I13" s="52"/>
    </row>
    <row r="14" spans="1:24" ht="342" x14ac:dyDescent="0.25">
      <c r="A14" s="73" t="s">
        <v>117</v>
      </c>
      <c r="B14" s="59" t="s">
        <v>105</v>
      </c>
      <c r="C14" s="60" t="s">
        <v>120</v>
      </c>
      <c r="D14" s="78" t="s">
        <v>62</v>
      </c>
      <c r="E14" s="79"/>
      <c r="F14" s="76" t="s">
        <v>36</v>
      </c>
      <c r="G14" s="77" t="s">
        <v>158</v>
      </c>
      <c r="H14" s="77" t="s">
        <v>139</v>
      </c>
      <c r="I14" s="52"/>
    </row>
    <row r="15" spans="1:24" ht="228" x14ac:dyDescent="0.25">
      <c r="A15" s="73" t="s">
        <v>117</v>
      </c>
      <c r="B15" s="59" t="s">
        <v>105</v>
      </c>
      <c r="C15" s="60" t="s">
        <v>121</v>
      </c>
      <c r="D15" s="78" t="s">
        <v>62</v>
      </c>
      <c r="E15" s="79"/>
      <c r="F15" s="76" t="s">
        <v>36</v>
      </c>
      <c r="G15" s="77" t="s">
        <v>140</v>
      </c>
      <c r="H15" s="77" t="s">
        <v>159</v>
      </c>
      <c r="I15" s="52"/>
    </row>
    <row r="16" spans="1:24" ht="142.5" x14ac:dyDescent="0.25">
      <c r="A16" s="81" t="s">
        <v>122</v>
      </c>
      <c r="B16" s="60" t="s">
        <v>123</v>
      </c>
      <c r="C16" s="60" t="s">
        <v>126</v>
      </c>
      <c r="D16" s="78" t="s">
        <v>62</v>
      </c>
      <c r="E16" s="79"/>
      <c r="F16" s="78" t="s">
        <v>62</v>
      </c>
      <c r="G16" s="79"/>
      <c r="H16" s="82" t="s">
        <v>160</v>
      </c>
      <c r="I16" s="52"/>
    </row>
    <row r="17" spans="1:9" ht="171" x14ac:dyDescent="0.25">
      <c r="A17" s="81" t="s">
        <v>122</v>
      </c>
      <c r="B17" s="60" t="s">
        <v>123</v>
      </c>
      <c r="C17" s="60" t="s">
        <v>127</v>
      </c>
      <c r="D17" s="78" t="s">
        <v>62</v>
      </c>
      <c r="E17" s="79"/>
      <c r="F17" s="78" t="s">
        <v>62</v>
      </c>
      <c r="G17" s="79"/>
      <c r="H17" s="82" t="s">
        <v>161</v>
      </c>
      <c r="I17" s="52"/>
    </row>
    <row r="18" spans="1:9" ht="154.5" customHeight="1" x14ac:dyDescent="0.25">
      <c r="A18" s="73" t="s">
        <v>141</v>
      </c>
      <c r="B18" s="150" t="s">
        <v>162</v>
      </c>
      <c r="C18" s="150"/>
      <c r="D18" s="150"/>
      <c r="E18" s="150"/>
      <c r="F18" s="150"/>
      <c r="G18" s="150"/>
      <c r="H18" s="150"/>
    </row>
  </sheetData>
  <mergeCells count="6">
    <mergeCell ref="B18:H18"/>
    <mergeCell ref="A4:H4"/>
    <mergeCell ref="A7:C7"/>
    <mergeCell ref="D7:H7"/>
    <mergeCell ref="A5:H5"/>
    <mergeCell ref="A6:H6"/>
  </mergeCells>
  <dataValidations count="1">
    <dataValidation type="list" allowBlank="1" showInputMessage="1" showErrorMessage="1" sqref="F9:F17 D9:D17">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2019-09-27T19:52:47Z</dcterms:modified>
</cp:coreProperties>
</file>