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2" i="61" l="1"/>
  <c r="P11" i="61"/>
  <c r="N12" i="61"/>
  <c r="N11" i="61"/>
  <c r="L12" i="61"/>
  <c r="L11" i="61"/>
  <c r="J12" i="61"/>
  <c r="J11" i="61"/>
  <c r="H12" i="61"/>
  <c r="H11" i="61"/>
  <c r="F12" i="61"/>
  <c r="F11" i="61"/>
  <c r="F10" i="61"/>
  <c r="R11" i="61" l="1"/>
  <c r="S11" i="61" s="1"/>
  <c r="R12" i="61"/>
  <c r="N10" i="61"/>
  <c r="R10" i="61" l="1"/>
  <c r="L10" i="61"/>
  <c r="P10" i="61"/>
  <c r="J10" i="61"/>
  <c r="H10" i="61"/>
  <c r="S10" i="61" l="1"/>
  <c r="S12"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s="1"/>
  <c r="P23" i="55"/>
  <c r="R23" i="55"/>
  <c r="S23" i="55"/>
  <c r="E23" i="55"/>
  <c r="K23" i="55" l="1"/>
  <c r="T23" i="55"/>
  <c r="N23" i="55"/>
</calcChain>
</file>

<file path=xl/sharedStrings.xml><?xml version="1.0" encoding="utf-8"?>
<sst xmlns="http://schemas.openxmlformats.org/spreadsheetml/2006/main" count="253" uniqueCount="150">
  <si>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</si>
  <si>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</si>
  <si>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</si>
  <si>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</si>
  <si>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</si>
  <si>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</si>
  <si>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</si>
  <si>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</si>
  <si>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</si>
  <si>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</si>
  <si>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</si>
  <si>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</si>
  <si>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</si>
  <si>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</si>
  <si>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</si>
  <si>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</si>
  <si>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</si>
  <si>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</si>
  <si>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</si>
  <si>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</si>
  <si>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</si>
  <si>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</si>
  <si>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</si>
  <si>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</si>
  <si>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</si>
  <si>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</si>
  <si>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</si>
  <si>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</si>
  <si>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</si>
  <si>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</si>
  <si>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</si>
  <si>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</si>
  <si>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</si>
  <si>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</si>
  <si>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</si>
  <si>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</si>
  <si>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</si>
  <si>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</si>
  <si>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</si>
  <si>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</si>
  <si>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</si>
  <si>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</si>
  <si>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</si>
  <si>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</si>
  <si>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</si>
  <si>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</si>
  <si>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</si>
  <si>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</si>
  <si>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</si>
  <si>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</si>
  <si>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</si>
  <si>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</si>
  <si>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</si>
  <si>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</si>
  <si>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</si>
  <si>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</si>
  <si>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</si>
  <si>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</si>
  <si>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</si>
  <si>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</si>
  <si>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</si>
  <si>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</si>
  <si>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</si>
  <si>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</si>
  <si>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</si>
  <si>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</si>
  <si>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</si>
  <si>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</si>
  <si>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</si>
  <si>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</si>
  <si>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</si>
  <si>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</si>
  <si>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</si>
  <si>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</si>
  <si>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</si>
  <si>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</si>
  <si>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</si>
  <si>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</si>
  <si>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</si>
  <si>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r>
      <t xml:space="preserve">CONTROLES Vs. CAUSAS 
</t>
    </r>
    <r>
      <rPr>
        <b/>
        <sz val="8"/>
        <color theme="1"/>
        <rFont val="Arial"/>
        <family val="2"/>
      </rPr>
      <t xml:space="preserve">
</t>
    </r>
    <r>
      <rPr>
        <b/>
        <sz val="11"/>
        <color theme="1"/>
        <rFont val="Arial"/>
        <family val="2"/>
      </rPr>
      <t xml:space="preserve">¿el control mitiga o elimina la causa identificada?
</t>
    </r>
  </si>
  <si>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</si>
  <si>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</si>
  <si>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</si>
  <si>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</si>
  <si>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</si>
  <si>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</si>
  <si>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FORMATO DE MONITOREO RECIBIDO DE OAP DE FECHA: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</si>
  <si>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</si>
  <si>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</si>
  <si>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</si>
  <si>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DÍA  - MES - AÑO </t>
    </r>
  </si>
  <si>
    <r>
      <t>MAPA DE RIESGO DEL PROCESO VERSIÓN</t>
    </r>
    <r>
      <rPr>
        <b/>
        <sz val="11"/>
        <color theme="5" tint="-0.499984740745262"/>
        <rFont val="Arial"/>
        <family val="2"/>
      </rPr>
      <t xml:space="preserve"> XXXXX</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</si>
  <si>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</si>
  <si>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</si>
  <si>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</si>
  <si>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r>
      <t xml:space="preserve">PROPÓSITO
</t>
    </r>
    <r>
      <rPr>
        <b/>
        <sz val="9"/>
        <color theme="1"/>
        <rFont val="Arial"/>
        <family val="2"/>
      </rPr>
      <t>El control  debe indicar para qué se realiza: verificar, validar, comparar, revisar, cotejar, conciliar, etc...  (¿es o no un control?,</t>
    </r>
  </si>
  <si>
    <t>Observaciones
Justificar la respuesta de la columna F en caso de NO o parcialmente</t>
  </si>
  <si>
    <t>Observaciones
Justificar la respuesta de la columna D, en caso de NO o parcialmente</t>
  </si>
  <si>
    <t>Nombre</t>
  </si>
  <si>
    <t>Profesión</t>
  </si>
  <si>
    <t xml:space="preserve">Evaluador OCI: </t>
  </si>
  <si>
    <t>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t>
  </si>
  <si>
    <t>Perdida de la información consignada en el repositorio del proceso de EGTI</t>
  </si>
  <si>
    <t xml:space="preserve">Falta de documentación que dé cumplimiento a los lineamientos de MINTIC, Alta Consejería de TIC distrital, la UMV y otras entidades  reguladoras referentes a los habilitadores de seguridad de la información, ciudadano digital y arquitectura empresarial de la política nacional de Gobierno Digital.
</t>
  </si>
  <si>
    <t>Falta de documentación que dé ….
Descripción: Puede suceder que por modificaciones en la normatividad, lineamientos o regulación, así como por falta de actualización, se presente documentación o falte información que no cumpla con  los requisitos técnicos y normativos estipulados por los entes reguladores en materia de tecnologías de la información, generando desactualización de los procesos e  incumplimientos normativos.</t>
  </si>
  <si>
    <t>Deficiencias en la actualización normativa</t>
  </si>
  <si>
    <t>Debilidad en los procedimientos de actualización de la documentación vigente</t>
  </si>
  <si>
    <t>1. El  Grupo de Gobierno Digital del Proceso EGTI, realiza la revisión y actualización de la documentación anualmente o cuando se evidencian cambios procedimentales o normativos, con el fin de atender la políticas, lineamientos, regulaciones y demás normatividad aplicable, en caso de evidenciar documentación desactualizada, se realiza una evaluación y se toman los correctivos necesarios para la debida actualización.</t>
  </si>
  <si>
    <t>2. Al inicio de cada vigencia y como parte del proceso de designación de responsabilidades,  el Grupo de Gobierno Digital del proceso EGTI, en cabeza del líder técnico de sistemas, realiza la designación de los responsables definidos para la actualización documental, define fechas y cambios normativos requeridos para el correcto funcionamiento del proceso.</t>
  </si>
  <si>
    <t>Desconocimiento de la herramienta por parte de los colaboradores.</t>
  </si>
  <si>
    <t>Se puede presentar un error humano.</t>
  </si>
  <si>
    <t>3.  El colaborador designado por la Secretaria General del  proceso cuatrimestralmente o cuando por necesidad se requiere realiza capacitaciones y sensibilizaciones en temáticas relacionadas con el uso de la herramienta, dirigidas a los colaboradores de la Entidad con acceso al repositorio de información, con el fin de comunicar el procedimiento para su uso.  En caso de que se presenten nuevas actualizaciones de operatividad o procedimentales, se procederá a convocar nuevas sesiones de sensibilización de forma prioritaria.</t>
  </si>
  <si>
    <t>Desconocimiento de la herramienta por parte de los colaboradores.
Se puede presentar un error humano.</t>
  </si>
  <si>
    <t>Gestión</t>
  </si>
  <si>
    <t>Seguridad de la información</t>
  </si>
  <si>
    <t xml:space="preserve">1. EL riesgo puede llegar a afectar el cumplimiento del objetivo. 
2. El control mitiga la causa.
</t>
  </si>
  <si>
    <t>Falta de documentación que dé cumplimiento a los lineamientos de MINTIC, Alta Consejería de TIC distrital, la UMV y otras entidades  reguladoras referentes a los habilitadores de seguridad de la información, ciudadano digital y arquitectura empresarial de la política nacional de Gobierno Digital.</t>
  </si>
  <si>
    <t xml:space="preserve">Gestión </t>
  </si>
  <si>
    <t>EFICACIA
SE CUMPLE
¿El control se ejecuta como fue diseñado?  
Ver columna K (propósito)</t>
  </si>
  <si>
    <t>EFICIENCIA
SIRVE O NO 
¿El control es preventivo o detectivo?  
Ver la evidencia de la prueba Columna Q (Evidencia)</t>
  </si>
  <si>
    <t>Debe revisarse la causa porque no guarda relación con el control</t>
  </si>
  <si>
    <t>1. Rediseñar el control</t>
  </si>
  <si>
    <t>"La designación de los responsables" no es un control.
Determinar el control que fortalezca la debilidad detectada en la actualización de la documentación vigente</t>
  </si>
  <si>
    <t>RANGO DE CALIFICACIÓN DEL CONTROL</t>
  </si>
  <si>
    <t>Fuerte</t>
  </si>
  <si>
    <t>Moderado</t>
  </si>
  <si>
    <t>Débil</t>
  </si>
  <si>
    <t>Sandra Patricia Guerrero Ramírez</t>
  </si>
  <si>
    <t>Ingeniera de Sistemas</t>
  </si>
  <si>
    <t>CONCLUSION:</t>
  </si>
  <si>
    <t>De la evaluación al diseño de  3 controles asociados a 2 riesgos, se identificaron los siguientes resultados:
* 2 controles evaluados arrojaron una calificación diferente a la efectuada por el proceso al identificar diferencias en  3 criterios del diseño: oportunidad, propósito y observaciones, deviaciones o diferencias y 1 si coinside la calificación.
*2 controles generaron un rango de calificación débil;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los controles bien diseñados.</t>
  </si>
  <si>
    <t>En la prueba de recorrido se aporto documentación interna actualizada. No existe rastro de la revisón de los cambios normativos.
La  periodicidad anual no es oportuna mitoigar el riesgo de cambios en la normatividad.</t>
  </si>
  <si>
    <t>1. dentificar como se hace para conocer los cambios de normatividad ó lineamientos de los entes reguladores en materia de tecnologías de la información.
2. Revisar la asignación del responsable, por que debe recaer en una persona, no en un grupo.
3.Establece la oportunidad para revisar si hay cambios normativos.</t>
  </si>
  <si>
    <t>De la prueba de recorrido realizada con el enlace del proceso y/o responsables de los 3 controles asociados a 2 riesgos, se identificaron los siguientes resultados:
* La eficacia de los 3 controles evaluados es adecuada porque se ejecuta como fue diseñado.
* La eficiencia de 2 de los 3 controles evaluados es parcialmente eficiente por que mitiga solo una de las dos causas asociadas al mismo control y por que no idenifica como se ejecuta unas de las acciones del control.
* 1 control no es eficiente por que la actividad que define no es un control.</t>
  </si>
  <si>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t>
    </r>
    <r>
      <rPr>
        <b/>
        <sz val="12"/>
        <color theme="5" tint="-0.499984740745262"/>
        <rFont val="Arial"/>
        <family val="2"/>
      </rPr>
      <t>DÍA  11 MES 07 AÑO 2019</t>
    </r>
  </si>
  <si>
    <t>ESTRATEGIA DE GOBIERNO DE TECNOLOGÍA DE INFORMACIÓN- EGTI</t>
  </si>
  <si>
    <t>OBJETIVO:                  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t>
  </si>
  <si>
    <t>PROCESO:                  ESTRATEGIA DE GOBIERNO DE TECNOLOGÍA DE INFORMACIÓN- EGTI</t>
  </si>
  <si>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DÍA 20- MES 06 AÑO 2019</t>
    </r>
  </si>
  <si>
    <r>
      <t xml:space="preserve">Del análisis a 3 controles asociados a  2 riesgos, se identificaron los siguientes resultados:
* Los 2  riesgos pueden llegar a afectar el cumplimiento del proceso.
* De los 3 controles 2 mitigan o eliminan la causa identificada; 1 parcialmente y es susceptible de mejorar la redacción y 1 causa debe revisarse por que no guarda relación con el control.
</t>
    </r>
    <r>
      <rPr>
        <b/>
        <sz val="11"/>
        <color theme="1"/>
        <rFont val="Arial"/>
        <family val="2"/>
      </rPr>
      <t xml:space="preserve">NOTA: </t>
    </r>
    <r>
      <rPr>
        <sz val="11"/>
        <color theme="1"/>
        <rFont val="Arial"/>
        <family val="2"/>
      </rPr>
      <t>El riesgo 1 tambíen es ejecutado por personal del proceso GESTIÓN DE SERVICIOS E INFRAESTRUCTURA TECNOLÓGICA - GSIT,, el enlace indica que aplica para los dos por consiguiente se debe registrar tambien en el mapa de riesgos de GSIT.</t>
    </r>
  </si>
  <si>
    <r>
      <t xml:space="preserve">MAPA DE RIESGOS RECIBIDO DE OAP - VERSIÓN </t>
    </r>
    <r>
      <rPr>
        <b/>
        <sz val="11"/>
        <color theme="5" tint="-0.499984740745262"/>
        <rFont val="Arial"/>
        <family val="2"/>
      </rPr>
      <t>MapadeRiesgosInstitucional 2019_V2</t>
    </r>
  </si>
  <si>
    <r>
      <t>1. La calificación efectuada por OCI del diseño del control es similar a la efectuada por el proceso.</t>
    </r>
    <r>
      <rPr>
        <sz val="11"/>
        <color rgb="FFFF0000"/>
        <rFont val="Arial"/>
        <family val="2"/>
      </rPr>
      <t xml:space="preserve"> </t>
    </r>
    <r>
      <rPr>
        <b/>
        <sz val="11"/>
        <color rgb="FFFF0000"/>
        <rFont val="Arial"/>
        <family val="2"/>
      </rPr>
      <t>NO</t>
    </r>
    <r>
      <rPr>
        <sz val="11"/>
        <rFont val="Arial"/>
        <family val="2"/>
      </rPr>
      <t xml:space="preserve">
Las variables que está generando la diferencia son: 
Responsable , Oportunidad, no esta especificada la fuente de la información y propósito
</t>
    </r>
    <r>
      <rPr>
        <b/>
        <sz val="11"/>
        <rFont val="Arial"/>
        <family val="2"/>
      </rPr>
      <t xml:space="preserve">
</t>
    </r>
    <r>
      <rPr>
        <b/>
        <sz val="11"/>
        <color rgb="FF7030A0"/>
        <rFont val="Arial"/>
        <family val="2"/>
      </rPr>
      <t>RECOMENDACIONES</t>
    </r>
    <r>
      <rPr>
        <sz val="11"/>
        <rFont val="Arial"/>
        <family val="2"/>
      </rPr>
      <t xml:space="preserve">
1. dentificar el control para conocer los cambios de normatividad ó lineamientos de los entes reguladores en materia de tecnologías de la información.
2. Identificar un responsable, por que no debe recaer la ejecucion del control en una persona no en un grupo.
3. Ajustar la periodicidad por que anual no es oportuna para eliminar la causa de desconocimiento , adicionalmente no se establece la oportunidad para revisar si hay cambios normativos.
</t>
    </r>
  </si>
  <si>
    <r>
      <t xml:space="preserve">1. La calificación efectuada por OCI del diseño del control </t>
    </r>
    <r>
      <rPr>
        <b/>
        <sz val="11"/>
        <color rgb="FFFF0000"/>
        <rFont val="Arial"/>
        <family val="2"/>
      </rPr>
      <t xml:space="preserve">NO </t>
    </r>
    <r>
      <rPr>
        <sz val="11"/>
        <color theme="1"/>
        <rFont val="Arial"/>
        <family val="2"/>
      </rPr>
      <t xml:space="preserve">es similar a la efectuada por el proceso. 
Las variables que está generando la diferencia son: Oportunidad , Propósito, Fuente, Observaciones, Evidencias por:  
1. La periodicidad no es oportuna.
2.
3. No se especifica una fuente de información que se utilize en la ejecución del control.
4. No define una evidencia.  
</t>
    </r>
    <r>
      <rPr>
        <b/>
        <sz val="11"/>
        <color theme="1"/>
        <rFont val="Arial"/>
        <family val="2"/>
      </rPr>
      <t xml:space="preserve">
OBSERVACIONES
</t>
    </r>
    <r>
      <rPr>
        <sz val="11"/>
        <color theme="1"/>
        <rFont val="Arial"/>
        <family val="2"/>
      </rPr>
      <t>1. En la UAERMV No existe un proceso de designación de responsabilidades.</t>
    </r>
    <r>
      <rPr>
        <b/>
        <sz val="11"/>
        <color theme="1"/>
        <rFont val="Arial"/>
        <family val="2"/>
      </rPr>
      <t xml:space="preserve">
</t>
    </r>
    <r>
      <rPr>
        <b/>
        <sz val="11"/>
        <color rgb="FF7030A0"/>
        <rFont val="Arial"/>
        <family val="2"/>
      </rPr>
      <t xml:space="preserve">
RECOMENDACIONES</t>
    </r>
    <r>
      <rPr>
        <sz val="11"/>
        <color rgb="FF7030A0"/>
        <rFont val="Arial"/>
        <family val="2"/>
      </rPr>
      <t xml:space="preserve">
</t>
    </r>
    <r>
      <rPr>
        <sz val="11"/>
        <color theme="1"/>
        <rFont val="Arial"/>
        <family val="2"/>
      </rPr>
      <t>1. Identificar como eliminar la causa.</t>
    </r>
  </si>
  <si>
    <r>
      <t xml:space="preserve">1. La calificación efectuada por OCI del diseño del control es similar a la efectuada por el proceso. 
</t>
    </r>
    <r>
      <rPr>
        <sz val="11"/>
        <color rgb="FF7030A0"/>
        <rFont val="Arial"/>
        <family val="2"/>
      </rPr>
      <t xml:space="preserve">
</t>
    </r>
    <r>
      <rPr>
        <b/>
        <sz val="11"/>
        <color rgb="FF7030A0"/>
        <rFont val="Arial"/>
        <family val="2"/>
      </rPr>
      <t>RECOMENDACIONES</t>
    </r>
    <r>
      <rPr>
        <sz val="11"/>
        <color rgb="FF7030A0"/>
        <rFont val="Arial"/>
        <family val="2"/>
      </rPr>
      <t xml:space="preserve">
</t>
    </r>
    <r>
      <rPr>
        <sz val="11"/>
        <color theme="1"/>
        <rFont val="Arial"/>
        <family val="2"/>
      </rPr>
      <t>El control está asociado a dos causas pero solo mitiga la primera causa relacionada con desconocimiento. Se recomienda complementar el control ó identificar uno nuevo. 
Mejorar la redación en cuanto</t>
    </r>
    <r>
      <rPr>
        <i/>
        <sz val="11"/>
        <color theme="1"/>
        <rFont val="Arial"/>
        <family val="2"/>
      </rPr>
      <t xml:space="preserve"> </t>
    </r>
    <r>
      <rPr>
        <sz val="11"/>
        <color theme="1"/>
        <rFont val="Arial"/>
        <family val="2"/>
      </rPr>
      <t>a que una periodicida No debe estar como opcional "</t>
    </r>
    <r>
      <rPr>
        <i/>
        <sz val="11"/>
        <color theme="1"/>
        <rFont val="Arial"/>
        <family val="2"/>
      </rPr>
      <t xml:space="preserve"> </t>
    </r>
    <r>
      <rPr>
        <i/>
        <sz val="11"/>
        <color rgb="FFFF0000"/>
        <rFont val="Arial"/>
        <family val="2"/>
      </rPr>
      <t>o</t>
    </r>
    <r>
      <rPr>
        <i/>
        <sz val="11"/>
        <color theme="1"/>
        <rFont val="Arial"/>
        <family val="2"/>
      </rPr>
      <t xml:space="preserve"> cuando por necesidad se requiere</t>
    </r>
    <r>
      <rPr>
        <sz val="11"/>
        <color theme="1"/>
        <rFont val="Arial"/>
        <family val="2"/>
      </rPr>
      <t>" , debe estar definida en terminos de tiempo específicos.  reemplazar el ó por Y</t>
    </r>
  </si>
  <si>
    <r>
      <rPr>
        <b/>
        <sz val="11"/>
        <color rgb="FF7030A0"/>
        <rFont val="Arial"/>
        <family val="2"/>
      </rPr>
      <t>RECOMENDACIONES</t>
    </r>
    <r>
      <rPr>
        <sz val="11"/>
        <color theme="1"/>
        <rFont val="Arial"/>
        <family val="2"/>
      </rPr>
      <t xml:space="preserve">
"..un error humano" no es una causa por que 
eliminar el error de una cadena de acciones operacionales es inevitable.
Podemos eliminar el error de la cadena de acciones operacionales? Existe una sola respuesta a esta pregunta: imposible. No solo en la industria aeronáutica, sino en todas las industrias de alto riesgo, se han desarrollado modelos de pensamiento y acción tendientes a r</t>
    </r>
  </si>
  <si>
    <r>
      <t xml:space="preserve">
</t>
    </r>
    <r>
      <rPr>
        <b/>
        <sz val="11"/>
        <color rgb="FF7030A0"/>
        <rFont val="Arial"/>
        <family val="2"/>
      </rPr>
      <t>RECOMENDACIÓN</t>
    </r>
    <r>
      <rPr>
        <sz val="11"/>
        <color theme="1"/>
        <rFont val="Arial"/>
        <family val="2"/>
      </rPr>
      <t xml:space="preserve">
1. Revisar el Control y complementarlo
 </t>
    </r>
  </si>
  <si>
    <r>
      <t xml:space="preserve">1. EL riesgo puede llegar a afectar </t>
    </r>
    <r>
      <rPr>
        <b/>
        <sz val="11"/>
        <color rgb="FF7030A0"/>
        <rFont val="Arial"/>
        <family val="2"/>
      </rPr>
      <t>PARCIALMENTE</t>
    </r>
    <r>
      <rPr>
        <sz val="11"/>
        <color theme="1"/>
        <rFont val="Arial"/>
        <family val="2"/>
      </rPr>
      <t xml:space="preserve"> el cumplimiento del objetivo </t>
    </r>
    <r>
      <rPr>
        <sz val="11"/>
        <color rgb="FFFF0000"/>
        <rFont val="Arial"/>
        <family val="2"/>
      </rPr>
      <t xml:space="preserve">.
</t>
    </r>
    <r>
      <rPr>
        <sz val="11"/>
        <rFont val="Arial"/>
        <family val="2"/>
      </rPr>
      <t>Por que la falta de documentación no impide el cumplimiento del objetivo.</t>
    </r>
    <r>
      <rPr>
        <sz val="11"/>
        <color rgb="FFFF0000"/>
        <rFont val="Arial"/>
        <family val="2"/>
      </rPr>
      <t xml:space="preserve">
</t>
    </r>
    <r>
      <rPr>
        <sz val="11"/>
        <color theme="1"/>
        <rFont val="Arial"/>
        <family val="2"/>
      </rPr>
      <t xml:space="preserve">
2. El control elimina la causa </t>
    </r>
    <r>
      <rPr>
        <b/>
        <sz val="11"/>
        <color rgb="FF7030A0"/>
        <rFont val="Arial"/>
        <family val="2"/>
      </rPr>
      <t>parcialmente.</t>
    </r>
    <r>
      <rPr>
        <sz val="11"/>
        <color theme="1"/>
        <rFont val="Arial"/>
        <family val="2"/>
      </rPr>
      <t xml:space="preserve">
</t>
    </r>
    <r>
      <rPr>
        <b/>
        <sz val="11"/>
        <color rgb="FF7030A0"/>
        <rFont val="Arial"/>
        <family val="2"/>
      </rPr>
      <t>RECOMENDACIÓN</t>
    </r>
    <r>
      <rPr>
        <sz val="11"/>
        <color theme="1"/>
        <rFont val="Arial"/>
        <family val="2"/>
      </rPr>
      <t xml:space="preserve">
1. Mejorar la redacción del riesgo en el sentido "</t>
    </r>
    <r>
      <rPr>
        <i/>
        <sz val="11"/>
        <color theme="1"/>
        <rFont val="Arial"/>
        <family val="2"/>
      </rPr>
      <t>Falta de documentación que dé cumplimiento a los lineamientos de MINTIC, Alta Consejería de TIC.......</t>
    </r>
    <r>
      <rPr>
        <sz val="11"/>
        <color theme="1"/>
        <rFont val="Arial"/>
        <family val="2"/>
      </rPr>
      <t xml:space="preserve">" se constituye una causa; no obstante.de la identificación de la causa se deduse que el riesgo esta relacionado con la  desactualización de la documentación
 </t>
    </r>
  </si>
  <si>
    <r>
      <t xml:space="preserve">Es parcial por que la capacitación </t>
    </r>
    <r>
      <rPr>
        <b/>
        <sz val="11"/>
        <color rgb="FFFF0000"/>
        <rFont val="Arial"/>
        <family val="2"/>
      </rPr>
      <t>NO</t>
    </r>
    <r>
      <rPr>
        <sz val="11"/>
        <rFont val="Arial"/>
        <family val="2"/>
      </rPr>
      <t xml:space="preserve"> eliminna la causa </t>
    </r>
    <r>
      <rPr>
        <i/>
        <sz val="11"/>
        <rFont val="Arial"/>
        <family val="2"/>
      </rPr>
      <t xml:space="preserve">"Se puede presentar un error humano." 
</t>
    </r>
  </si>
  <si>
    <t xml:space="preserve">
1. Revisar el Control y determinar como se detecta cuando hay perdida de información por error humano.  </t>
  </si>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</sst>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2"/>
      <color theme="5" tint="-0.499984740745262"/>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b/>
      <sz val="9"/>
      <color theme="1"/>
      <name val="Arial"/>
      <family val="2"/>
    </font>
    <font>
      <sz val="11"/>
      <name val="Arial"/>
      <family val="2"/>
    </font>
    <font>
      <b/>
      <sz val="11"/>
      <name val="Arial"/>
      <family val="2"/>
    </font>
    <font>
      <sz val="12"/>
      <color theme="1"/>
      <name val="Arial"/>
      <family val="2"/>
    </font>
    <font>
      <sz val="11"/>
      <color rgb="FF7030A0"/>
      <name val="Arial"/>
      <family val="2"/>
    </font>
    <font>
      <sz val="11"/>
      <color rgb="FFFF0000"/>
      <name val="Arial"/>
      <family val="2"/>
    </font>
    <font>
      <b/>
      <sz val="11"/>
      <color rgb="FFFF0000"/>
      <name val="Arial"/>
      <family val="2"/>
    </font>
    <font>
      <i/>
      <sz val="11"/>
      <color theme="1"/>
      <name val="Arial"/>
      <family val="2"/>
    </font>
    <font>
      <i/>
      <sz val="11"/>
      <name val="Arial"/>
      <family val="2"/>
    </font>
    <font>
      <i/>
      <sz val="11"/>
      <color rgb="FFFF0000"/>
      <name val="Arial"/>
      <family val="2"/>
    </font>
    <font>
      <b/>
      <sz val="11"/>
      <color rgb="FF7030A0"/>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style="dashed">
        <color indexed="64"/>
      </left>
      <right style="dashed">
        <color indexed="64"/>
      </right>
      <top style="dashed">
        <color indexed="64"/>
      </top>
      <bottom/>
      <diagonal/>
    </border>
  </borders>
  <cellStyleXfs count="2">
    <xf numFmtId="0" fontId="0" fillId="0" borderId="0"/>
    <xf numFmtId="9" fontId="7" fillId="0" borderId="0" applyFont="0" applyFill="0" applyBorder="0" applyAlignment="0" applyProtection="0"/>
  </cellStyleXfs>
  <cellXfs count="157">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1" fillId="11" borderId="1" xfId="0" applyFont="1" applyFill="1" applyBorder="1" applyAlignment="1">
      <alignment vertical="center"/>
    </xf>
    <xf numFmtId="0" fontId="21" fillId="6" borderId="0" xfId="0" applyFont="1" applyFill="1" applyBorder="1" applyAlignment="1">
      <alignment vertical="center"/>
    </xf>
    <xf numFmtId="0" fontId="22" fillId="6" borderId="0" xfId="0" applyFont="1" applyFill="1" applyBorder="1" applyAlignment="1">
      <alignment vertical="center"/>
    </xf>
    <xf numFmtId="0" fontId="11" fillId="9" borderId="2" xfId="0" applyFont="1" applyFill="1" applyBorder="1" applyAlignment="1">
      <alignment horizontal="center" vertical="center" wrapText="1"/>
    </xf>
    <xf numFmtId="0" fontId="21" fillId="6" borderId="0" xfId="0" applyFont="1" applyFill="1" applyBorder="1" applyAlignment="1">
      <alignment horizontal="center" vertical="center"/>
    </xf>
    <xf numFmtId="0" fontId="23" fillId="0" borderId="0" xfId="0" applyFont="1" applyAlignment="1">
      <alignment vertical="center"/>
    </xf>
    <xf numFmtId="0" fontId="13" fillId="0" borderId="0" xfId="0" applyFont="1" applyAlignment="1">
      <alignment horizontal="left" vertical="top"/>
    </xf>
    <xf numFmtId="0" fontId="11" fillId="11" borderId="2" xfId="0" applyFont="1" applyFill="1" applyBorder="1" applyAlignment="1">
      <alignment horizontal="center" vertical="center" wrapText="1"/>
    </xf>
    <xf numFmtId="0" fontId="11" fillId="9" borderId="15" xfId="0" applyFont="1" applyFill="1" applyBorder="1" applyAlignment="1">
      <alignment horizontal="center" vertical="center"/>
    </xf>
    <xf numFmtId="0" fontId="11" fillId="11" borderId="2" xfId="0" applyFont="1" applyFill="1" applyBorder="1" applyAlignment="1">
      <alignment horizontal="center" vertical="center"/>
    </xf>
    <xf numFmtId="0" fontId="11" fillId="9" borderId="2" xfId="0" applyFont="1" applyFill="1" applyBorder="1" applyAlignment="1">
      <alignment vertical="center" wrapText="1"/>
    </xf>
    <xf numFmtId="0" fontId="13" fillId="0" borderId="1" xfId="0" applyFont="1" applyBorder="1" applyAlignment="1">
      <alignment vertical="center"/>
    </xf>
    <xf numFmtId="0" fontId="11" fillId="11" borderId="2" xfId="0" applyFont="1" applyFill="1" applyBorder="1" applyAlignment="1">
      <alignment horizontal="center" vertical="center" wrapText="1"/>
    </xf>
    <xf numFmtId="0" fontId="22" fillId="6" borderId="25" xfId="0" applyFont="1" applyFill="1" applyBorder="1" applyAlignment="1">
      <alignment horizontal="left" vertical="top" wrapText="1"/>
    </xf>
    <xf numFmtId="0" fontId="13" fillId="6" borderId="25" xfId="0" applyFont="1" applyFill="1" applyBorder="1" applyAlignment="1">
      <alignment horizontal="left" vertical="top" wrapText="1"/>
    </xf>
    <xf numFmtId="0" fontId="21" fillId="6" borderId="25" xfId="0" applyFont="1" applyFill="1" applyBorder="1" applyAlignment="1">
      <alignment horizontal="left" vertical="top" wrapText="1"/>
    </xf>
    <xf numFmtId="0" fontId="13" fillId="0" borderId="25" xfId="0" applyFont="1" applyBorder="1" applyAlignment="1">
      <alignment horizontal="center" vertical="center" wrapText="1"/>
    </xf>
    <xf numFmtId="0" fontId="30" fillId="0" borderId="25" xfId="0" applyFont="1" applyBorder="1" applyAlignment="1">
      <alignment horizontal="center" vertical="center" wrapText="1"/>
    </xf>
    <xf numFmtId="0" fontId="13" fillId="0" borderId="25" xfId="0" applyFont="1" applyBorder="1" applyAlignment="1">
      <alignment vertical="center"/>
    </xf>
    <xf numFmtId="0" fontId="26" fillId="0" borderId="25" xfId="0" applyFont="1" applyBorder="1" applyAlignment="1">
      <alignment horizontal="center" vertical="center" wrapText="1"/>
    </xf>
    <xf numFmtId="0" fontId="21" fillId="6" borderId="25" xfId="0" applyFont="1" applyFill="1" applyBorder="1" applyAlignment="1">
      <alignment horizontal="left" vertical="center" wrapText="1"/>
    </xf>
    <xf numFmtId="0" fontId="26" fillId="6" borderId="25" xfId="0" applyFont="1" applyFill="1" applyBorder="1" applyAlignment="1">
      <alignment horizontal="left" vertical="center" wrapText="1"/>
    </xf>
    <xf numFmtId="0" fontId="11" fillId="0" borderId="25" xfId="0" applyFont="1" applyBorder="1" applyAlignment="1">
      <alignment vertical="center"/>
    </xf>
    <xf numFmtId="0" fontId="13" fillId="9" borderId="2"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26" fillId="6" borderId="25" xfId="0" applyFont="1" applyFill="1" applyBorder="1" applyAlignment="1">
      <alignment horizontal="left" vertical="center"/>
    </xf>
    <xf numFmtId="0" fontId="13" fillId="6" borderId="25" xfId="0" applyFont="1" applyFill="1" applyBorder="1" applyAlignment="1">
      <alignment horizontal="left" vertical="center"/>
    </xf>
    <xf numFmtId="0" fontId="13" fillId="6" borderId="25" xfId="0" applyFont="1" applyFill="1" applyBorder="1" applyAlignment="1">
      <alignment horizontal="center" vertical="center"/>
    </xf>
    <xf numFmtId="0" fontId="26" fillId="6" borderId="25" xfId="0" applyFont="1" applyFill="1" applyBorder="1" applyAlignment="1">
      <alignment horizontal="center" vertical="center"/>
    </xf>
    <xf numFmtId="0" fontId="13" fillId="6" borderId="25" xfId="0" applyFont="1" applyFill="1" applyBorder="1" applyAlignment="1">
      <alignment horizontal="left" vertical="center" wrapText="1"/>
    </xf>
    <xf numFmtId="0" fontId="22" fillId="6" borderId="25" xfId="0" applyFont="1" applyFill="1" applyBorder="1" applyAlignment="1">
      <alignment vertical="top" wrapText="1"/>
    </xf>
    <xf numFmtId="0" fontId="13" fillId="6" borderId="25" xfId="0" applyFont="1" applyFill="1" applyBorder="1" applyAlignment="1">
      <alignment vertical="top" wrapText="1"/>
    </xf>
    <xf numFmtId="0" fontId="30" fillId="6" borderId="25" xfId="0" applyFont="1" applyFill="1" applyBorder="1" applyAlignment="1">
      <alignment vertical="top" wrapText="1"/>
    </xf>
    <xf numFmtId="0" fontId="13" fillId="6" borderId="25" xfId="0" applyFont="1" applyFill="1" applyBorder="1" applyAlignment="1">
      <alignment vertical="center" wrapText="1"/>
    </xf>
    <xf numFmtId="0" fontId="26" fillId="6" borderId="25" xfId="0" applyFont="1" applyFill="1" applyBorder="1" applyAlignment="1">
      <alignment vertical="top"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11" borderId="19" xfId="0" applyFont="1" applyFill="1" applyBorder="1" applyAlignment="1">
      <alignment horizontal="left" vertical="top" wrapText="1"/>
    </xf>
    <xf numFmtId="0" fontId="11" fillId="11" borderId="16" xfId="0" applyFont="1" applyFill="1" applyBorder="1" applyAlignment="1">
      <alignment horizontal="left" vertical="top"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21" fillId="6" borderId="25" xfId="0" applyFont="1" applyFill="1" applyBorder="1" applyAlignment="1">
      <alignment vertical="top" wrapText="1"/>
    </xf>
    <xf numFmtId="0" fontId="14" fillId="9" borderId="1" xfId="0" applyFont="1" applyFill="1" applyBorder="1" applyAlignment="1">
      <alignment horizontal="center" vertical="center" wrapText="1"/>
    </xf>
    <xf numFmtId="0" fontId="11" fillId="11" borderId="16" xfId="0" applyFont="1" applyFill="1" applyBorder="1" applyAlignment="1">
      <alignment horizontal="center" vertical="center"/>
    </xf>
    <xf numFmtId="0" fontId="11" fillId="11" borderId="6" xfId="0" applyFont="1" applyFill="1" applyBorder="1" applyAlignment="1">
      <alignment horizontal="left" vertical="center"/>
    </xf>
    <xf numFmtId="0" fontId="11" fillId="11" borderId="19" xfId="0" applyFont="1" applyFill="1" applyBorder="1" applyAlignment="1">
      <alignment vertical="center" wrapText="1"/>
    </xf>
    <xf numFmtId="0" fontId="11" fillId="11" borderId="16" xfId="0" applyFont="1" applyFill="1" applyBorder="1" applyAlignment="1">
      <alignment vertical="center" wrapText="1"/>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1" fillId="11" borderId="2"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23" fillId="0" borderId="25" xfId="0" applyFont="1" applyBorder="1" applyAlignment="1">
      <alignment horizontal="left" vertical="top"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left" vertical="center" wrapText="1"/>
    </xf>
    <xf numFmtId="0" fontId="11" fillId="0" borderId="27" xfId="0" applyFont="1" applyBorder="1" applyAlignment="1">
      <alignment vertical="center"/>
    </xf>
    <xf numFmtId="0" fontId="13" fillId="0" borderId="27" xfId="0" applyFont="1" applyBorder="1" applyAlignment="1">
      <alignment horizontal="left" vertical="top" wrapText="1"/>
    </xf>
    <xf numFmtId="0" fontId="13" fillId="0" borderId="27" xfId="0" applyFont="1" applyBorder="1" applyAlignment="1">
      <alignment horizontal="left" vertical="top"/>
    </xf>
    <xf numFmtId="0" fontId="14" fillId="0" borderId="26" xfId="0" applyFont="1" applyBorder="1" applyAlignment="1">
      <alignment horizontal="center" vertical="center"/>
    </xf>
    <xf numFmtId="0" fontId="14" fillId="0" borderId="26" xfId="0" applyFont="1" applyBorder="1" applyAlignment="1">
      <alignment vertical="center"/>
    </xf>
    <xf numFmtId="0" fontId="14" fillId="0" borderId="26" xfId="0" applyFont="1" applyBorder="1" applyAlignment="1">
      <alignment horizontal="left" vertical="center"/>
    </xf>
    <xf numFmtId="0" fontId="14" fillId="0" borderId="26" xfId="0" applyFont="1" applyBorder="1" applyAlignment="1">
      <alignment horizontal="center" vertical="center"/>
    </xf>
    <xf numFmtId="0" fontId="23" fillId="0" borderId="26" xfId="0" applyFont="1" applyBorder="1" applyAlignment="1">
      <alignment vertical="center"/>
    </xf>
  </cellXfs>
  <cellStyles count="2">
    <cellStyle name="Normal" xfId="0" builtinId="0"/>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02" t="s">
        <v>36</v>
      </c>
      <c r="D2" s="81" t="s">
        <v>19</v>
      </c>
      <c r="E2" s="82"/>
      <c r="F2" s="82"/>
      <c r="G2" s="82"/>
      <c r="H2" s="82"/>
      <c r="I2" s="82"/>
      <c r="J2" s="82"/>
      <c r="K2" s="82"/>
      <c r="L2" s="82"/>
      <c r="M2" s="82"/>
      <c r="N2" s="82"/>
      <c r="O2" s="82"/>
      <c r="P2" s="82"/>
      <c r="Q2" s="82"/>
      <c r="R2" s="82"/>
      <c r="S2" s="82"/>
      <c r="T2" s="82"/>
      <c r="U2" s="82"/>
      <c r="V2" s="83"/>
    </row>
    <row r="3" spans="3:22" ht="15" customHeight="1" x14ac:dyDescent="0.25">
      <c r="C3" s="103"/>
      <c r="D3" s="111" t="s">
        <v>20</v>
      </c>
      <c r="E3" s="112"/>
      <c r="F3" s="112"/>
      <c r="G3" s="112"/>
      <c r="H3" s="112"/>
      <c r="I3" s="112"/>
      <c r="J3" s="112"/>
      <c r="K3" s="113"/>
      <c r="L3" s="105" t="s">
        <v>18</v>
      </c>
      <c r="M3" s="106"/>
      <c r="N3" s="106"/>
      <c r="O3" s="106"/>
      <c r="P3" s="106"/>
      <c r="Q3" s="106"/>
      <c r="R3" s="106"/>
      <c r="S3" s="106"/>
      <c r="T3" s="107"/>
      <c r="U3" s="90" t="s">
        <v>37</v>
      </c>
      <c r="V3" s="91"/>
    </row>
    <row r="4" spans="3:22" ht="30" customHeight="1" x14ac:dyDescent="0.25">
      <c r="C4" s="103"/>
      <c r="D4" s="99" t="s">
        <v>21</v>
      </c>
      <c r="E4" s="96" t="s">
        <v>42</v>
      </c>
      <c r="F4" s="84" t="s">
        <v>33</v>
      </c>
      <c r="G4" s="85"/>
      <c r="H4" s="85"/>
      <c r="I4" s="86"/>
      <c r="J4" s="96" t="s">
        <v>40</v>
      </c>
      <c r="K4" s="96" t="s">
        <v>34</v>
      </c>
      <c r="L4" s="108" t="s">
        <v>35</v>
      </c>
      <c r="M4" s="108" t="s">
        <v>22</v>
      </c>
      <c r="N4" s="108" t="s">
        <v>23</v>
      </c>
      <c r="O4" s="114" t="s">
        <v>24</v>
      </c>
      <c r="P4" s="115"/>
      <c r="Q4" s="108" t="s">
        <v>23</v>
      </c>
      <c r="R4" s="116" t="s">
        <v>26</v>
      </c>
      <c r="S4" s="117"/>
      <c r="T4" s="108" t="s">
        <v>23</v>
      </c>
      <c r="U4" s="92"/>
      <c r="V4" s="93"/>
    </row>
    <row r="5" spans="3:22" ht="15" customHeight="1" x14ac:dyDescent="0.25">
      <c r="C5" s="103"/>
      <c r="D5" s="100"/>
      <c r="E5" s="97"/>
      <c r="F5" s="87"/>
      <c r="G5" s="88"/>
      <c r="H5" s="88"/>
      <c r="I5" s="89"/>
      <c r="J5" s="97"/>
      <c r="K5" s="97"/>
      <c r="L5" s="109"/>
      <c r="M5" s="109"/>
      <c r="N5" s="109"/>
      <c r="O5" s="114" t="s">
        <v>25</v>
      </c>
      <c r="P5" s="115"/>
      <c r="Q5" s="109"/>
      <c r="R5" s="118"/>
      <c r="S5" s="119"/>
      <c r="T5" s="109"/>
      <c r="U5" s="94"/>
      <c r="V5" s="95"/>
    </row>
    <row r="6" spans="3:22" ht="25.5" x14ac:dyDescent="0.25">
      <c r="C6" s="104"/>
      <c r="D6" s="101"/>
      <c r="E6" s="98"/>
      <c r="F6" s="4" t="s">
        <v>29</v>
      </c>
      <c r="G6" s="4" t="s">
        <v>31</v>
      </c>
      <c r="H6" s="4" t="s">
        <v>30</v>
      </c>
      <c r="I6" s="4" t="s">
        <v>32</v>
      </c>
      <c r="J6" s="98"/>
      <c r="K6" s="98"/>
      <c r="L6" s="110"/>
      <c r="M6" s="110"/>
      <c r="N6" s="110"/>
      <c r="O6" s="39" t="s">
        <v>16</v>
      </c>
      <c r="P6" s="39" t="s">
        <v>17</v>
      </c>
      <c r="Q6" s="110"/>
      <c r="R6" s="39" t="s">
        <v>27</v>
      </c>
      <c r="S6" s="39" t="s">
        <v>28</v>
      </c>
      <c r="T6" s="110"/>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80"/>
      <c r="E24" s="80"/>
      <c r="F24" s="80"/>
      <c r="G24" s="80"/>
      <c r="H24" s="80"/>
      <c r="I24" s="80"/>
      <c r="J24" s="80"/>
      <c r="K24" s="80"/>
      <c r="L24" s="80"/>
      <c r="M24" s="80"/>
      <c r="N24" s="80"/>
      <c r="O24" s="80"/>
      <c r="P24" s="80"/>
      <c r="Q24" s="80"/>
      <c r="R24" s="80"/>
      <c r="S24" s="80"/>
      <c r="T24" s="80"/>
      <c r="U24" s="80"/>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showGridLines="0" tabSelected="1" topLeftCell="A12" zoomScale="80" zoomScaleNormal="80" workbookViewId="0">
      <selection activeCell="J22" sqref="J22"/>
    </sheetView>
  </sheetViews>
  <sheetFormatPr baseColWidth="10" defaultRowHeight="14.25" x14ac:dyDescent="0.25"/>
  <cols>
    <col min="1" max="1" width="35.140625" style="41" customWidth="1"/>
    <col min="2" max="2" width="20.5703125" style="41" customWidth="1"/>
    <col min="3" max="3" width="27.7109375" style="41" customWidth="1"/>
    <col min="4" max="4" width="45.7109375" style="41" customWidth="1"/>
    <col min="5" max="5" width="26.7109375" style="41" customWidth="1"/>
    <col min="6" max="6" width="28.28515625" style="41" customWidth="1"/>
    <col min="7" max="7" width="49.42578125" style="41" customWidth="1"/>
    <col min="8" max="16384" width="11.42578125" style="41"/>
  </cols>
  <sheetData>
    <row r="1" spans="1:7" hidden="1" x14ac:dyDescent="0.25"/>
    <row r="2" spans="1:7" hidden="1" x14ac:dyDescent="0.25"/>
    <row r="3" spans="1:7" hidden="1" x14ac:dyDescent="0.25"/>
    <row r="4" spans="1:7" hidden="1" x14ac:dyDescent="0.25"/>
    <row r="5" spans="1:7" hidden="1" x14ac:dyDescent="0.25"/>
    <row r="6" spans="1:7" hidden="1" x14ac:dyDescent="0.25">
      <c r="A6" s="41" t="s">
        <v>62</v>
      </c>
      <c r="C6" s="41" t="s">
        <v>62</v>
      </c>
    </row>
    <row r="7" spans="1:7" hidden="1" x14ac:dyDescent="0.25">
      <c r="A7" s="41" t="s">
        <v>36</v>
      </c>
      <c r="C7" s="41" t="s">
        <v>36</v>
      </c>
    </row>
    <row r="8" spans="1:7" hidden="1" x14ac:dyDescent="0.25">
      <c r="A8" s="41" t="s">
        <v>75</v>
      </c>
      <c r="C8" s="41" t="s">
        <v>78</v>
      </c>
    </row>
    <row r="9" spans="1:7" hidden="1" x14ac:dyDescent="0.25">
      <c r="C9" s="41" t="s">
        <v>120</v>
      </c>
    </row>
    <row r="10" spans="1:7" hidden="1" x14ac:dyDescent="0.25">
      <c r="C10" s="41" t="s">
        <v>76</v>
      </c>
    </row>
    <row r="11" spans="1:7" hidden="1" x14ac:dyDescent="0.25"/>
    <row r="12" spans="1:7" ht="130.5" customHeight="1" x14ac:dyDescent="0.25">
      <c r="A12" s="120" t="s">
        <v>134</v>
      </c>
      <c r="B12" s="121"/>
      <c r="C12" s="121"/>
      <c r="D12" s="121"/>
      <c r="E12" s="121"/>
      <c r="F12" s="121"/>
      <c r="G12" s="122"/>
    </row>
    <row r="13" spans="1:7" ht="40.5" customHeight="1" x14ac:dyDescent="0.25">
      <c r="A13" s="42" t="s">
        <v>65</v>
      </c>
      <c r="B13" s="123" t="s">
        <v>135</v>
      </c>
      <c r="C13" s="123"/>
      <c r="D13" s="123"/>
      <c r="E13" s="123"/>
      <c r="F13" s="123"/>
      <c r="G13" s="124"/>
    </row>
    <row r="14" spans="1:7" ht="56.25" customHeight="1" x14ac:dyDescent="0.25">
      <c r="A14" s="42" t="s">
        <v>66</v>
      </c>
      <c r="B14" s="125" t="s">
        <v>101</v>
      </c>
      <c r="C14" s="125"/>
      <c r="D14" s="125"/>
      <c r="E14" s="125"/>
      <c r="F14" s="125"/>
      <c r="G14" s="126"/>
    </row>
    <row r="15" spans="1:7" ht="39.75" customHeight="1" x14ac:dyDescent="0.25">
      <c r="A15" s="127" t="s">
        <v>140</v>
      </c>
      <c r="B15" s="128"/>
      <c r="C15" s="128"/>
      <c r="D15" s="128"/>
      <c r="E15" s="129" t="s">
        <v>71</v>
      </c>
      <c r="F15" s="129"/>
      <c r="G15" s="130" t="s">
        <v>70</v>
      </c>
    </row>
    <row r="16" spans="1:7" s="43" customFormat="1" ht="135" customHeight="1" x14ac:dyDescent="0.25">
      <c r="A16" s="52" t="s">
        <v>87</v>
      </c>
      <c r="B16" s="54" t="s">
        <v>43</v>
      </c>
      <c r="C16" s="52" t="s">
        <v>88</v>
      </c>
      <c r="D16" s="52" t="s">
        <v>89</v>
      </c>
      <c r="E16" s="55" t="s">
        <v>67</v>
      </c>
      <c r="F16" s="55" t="s">
        <v>79</v>
      </c>
      <c r="G16" s="131"/>
    </row>
    <row r="17" spans="1:25" s="56" customFormat="1" ht="273" x14ac:dyDescent="0.25">
      <c r="A17" s="75" t="s">
        <v>103</v>
      </c>
      <c r="B17" s="76" t="s">
        <v>113</v>
      </c>
      <c r="C17" s="76" t="s">
        <v>105</v>
      </c>
      <c r="D17" s="76" t="s">
        <v>107</v>
      </c>
      <c r="E17" s="76" t="s">
        <v>62</v>
      </c>
      <c r="F17" s="77" t="s">
        <v>76</v>
      </c>
      <c r="G17" s="78" t="s">
        <v>146</v>
      </c>
      <c r="H17" s="41"/>
      <c r="I17" s="41"/>
      <c r="J17" s="41"/>
      <c r="K17" s="41"/>
      <c r="L17" s="41"/>
      <c r="M17" s="41"/>
      <c r="N17" s="41"/>
      <c r="O17" s="41"/>
      <c r="P17" s="41"/>
      <c r="Q17" s="41"/>
      <c r="R17" s="41"/>
      <c r="S17" s="41"/>
      <c r="T17" s="41"/>
      <c r="U17" s="41"/>
      <c r="V17" s="41"/>
      <c r="W17" s="41"/>
      <c r="X17" s="41"/>
      <c r="Y17" s="41"/>
    </row>
    <row r="18" spans="1:25" s="56" customFormat="1" ht="134.25" customHeight="1" x14ac:dyDescent="0.25">
      <c r="A18" s="75" t="s">
        <v>103</v>
      </c>
      <c r="B18" s="76"/>
      <c r="C18" s="76" t="s">
        <v>106</v>
      </c>
      <c r="D18" s="76" t="s">
        <v>108</v>
      </c>
      <c r="E18" s="76" t="s">
        <v>62</v>
      </c>
      <c r="F18" s="76" t="s">
        <v>62</v>
      </c>
      <c r="G18" s="59" t="s">
        <v>145</v>
      </c>
      <c r="H18" s="43"/>
      <c r="I18" s="43"/>
      <c r="J18" s="43"/>
      <c r="K18" s="43"/>
      <c r="L18" s="43"/>
      <c r="M18" s="43"/>
      <c r="N18" s="43"/>
      <c r="O18" s="43"/>
      <c r="P18" s="43"/>
      <c r="Q18" s="43"/>
      <c r="R18" s="43"/>
      <c r="S18" s="43"/>
      <c r="T18" s="43"/>
      <c r="U18" s="43"/>
      <c r="V18" s="43"/>
      <c r="W18" s="43"/>
      <c r="X18" s="43"/>
      <c r="Y18" s="43"/>
    </row>
    <row r="19" spans="1:25" s="56" customFormat="1" ht="210" customHeight="1" x14ac:dyDescent="0.25">
      <c r="A19" s="75" t="s">
        <v>102</v>
      </c>
      <c r="B19" s="76" t="s">
        <v>114</v>
      </c>
      <c r="C19" s="76" t="s">
        <v>109</v>
      </c>
      <c r="D19" s="76" t="s">
        <v>111</v>
      </c>
      <c r="E19" s="76" t="s">
        <v>62</v>
      </c>
      <c r="F19" s="76" t="s">
        <v>62</v>
      </c>
      <c r="G19" s="59" t="s">
        <v>115</v>
      </c>
      <c r="H19" s="41"/>
      <c r="I19" s="41"/>
      <c r="J19" s="41"/>
      <c r="K19" s="41"/>
      <c r="L19" s="41"/>
      <c r="M19" s="41"/>
      <c r="N19" s="41"/>
      <c r="O19" s="41"/>
      <c r="P19" s="41"/>
      <c r="Q19" s="41"/>
      <c r="R19" s="41"/>
      <c r="S19" s="41"/>
      <c r="T19" s="41"/>
      <c r="U19" s="41"/>
      <c r="V19" s="41"/>
      <c r="W19" s="41"/>
      <c r="X19" s="41"/>
      <c r="Y19" s="41"/>
    </row>
    <row r="20" spans="1:25" s="56" customFormat="1" ht="220.5" customHeight="1" x14ac:dyDescent="0.25">
      <c r="A20" s="75" t="s">
        <v>102</v>
      </c>
      <c r="B20" s="76"/>
      <c r="C20" s="76" t="s">
        <v>110</v>
      </c>
      <c r="D20" s="76" t="s">
        <v>111</v>
      </c>
      <c r="E20" s="76" t="s">
        <v>62</v>
      </c>
      <c r="F20" s="79" t="s">
        <v>120</v>
      </c>
      <c r="G20" s="59" t="s">
        <v>144</v>
      </c>
      <c r="H20" s="43"/>
      <c r="I20" s="43"/>
      <c r="J20" s="43"/>
      <c r="K20" s="43"/>
      <c r="L20" s="43"/>
      <c r="M20" s="43"/>
      <c r="N20" s="43"/>
      <c r="O20" s="43"/>
      <c r="P20" s="43"/>
      <c r="Q20" s="43"/>
      <c r="R20" s="43"/>
      <c r="S20" s="43"/>
      <c r="T20" s="43"/>
      <c r="U20" s="43"/>
      <c r="V20" s="43"/>
      <c r="W20" s="43"/>
      <c r="X20" s="43"/>
      <c r="Y20" s="43"/>
    </row>
    <row r="21" spans="1:25" s="56" customFormat="1" ht="132.75" customHeight="1" x14ac:dyDescent="0.25">
      <c r="A21" s="149" t="s">
        <v>129</v>
      </c>
      <c r="B21" s="150" t="s">
        <v>139</v>
      </c>
      <c r="C21" s="151"/>
      <c r="D21" s="151"/>
      <c r="E21" s="151"/>
      <c r="F21" s="151"/>
      <c r="G21" s="151"/>
      <c r="H21" s="41"/>
      <c r="I21" s="41"/>
      <c r="J21" s="41"/>
      <c r="K21" s="41"/>
      <c r="L21" s="41"/>
      <c r="M21" s="41"/>
      <c r="N21" s="41"/>
      <c r="O21" s="41"/>
      <c r="P21" s="41"/>
      <c r="Q21" s="41"/>
      <c r="R21" s="41"/>
      <c r="S21" s="41"/>
      <c r="T21" s="41"/>
      <c r="U21" s="41"/>
      <c r="V21" s="41"/>
      <c r="W21" s="41"/>
      <c r="X21" s="41"/>
      <c r="Y21" s="41"/>
    </row>
    <row r="22" spans="1:25" s="56" customFormat="1" ht="31.5" customHeight="1" x14ac:dyDescent="0.25">
      <c r="A22" s="152" t="s">
        <v>100</v>
      </c>
      <c r="B22" s="153" t="s">
        <v>98</v>
      </c>
      <c r="C22" s="154" t="s">
        <v>127</v>
      </c>
      <c r="D22" s="154"/>
      <c r="E22" s="154"/>
      <c r="F22" s="154"/>
      <c r="G22" s="154"/>
      <c r="H22" s="43"/>
      <c r="I22" s="43"/>
      <c r="J22" s="43"/>
      <c r="K22" s="43"/>
      <c r="L22" s="43"/>
      <c r="M22" s="43"/>
      <c r="N22" s="43"/>
      <c r="O22" s="43"/>
      <c r="P22" s="43"/>
      <c r="Q22" s="43"/>
      <c r="R22" s="43"/>
      <c r="S22" s="43"/>
      <c r="T22" s="43"/>
      <c r="U22" s="43"/>
      <c r="V22" s="43"/>
      <c r="W22" s="43"/>
      <c r="X22" s="43"/>
      <c r="Y22" s="43"/>
    </row>
    <row r="23" spans="1:25" s="56" customFormat="1" ht="31.5" customHeight="1" x14ac:dyDescent="0.25">
      <c r="A23" s="152"/>
      <c r="B23" s="153" t="s">
        <v>99</v>
      </c>
      <c r="C23" s="154" t="s">
        <v>128</v>
      </c>
      <c r="D23" s="154"/>
      <c r="E23" s="154"/>
      <c r="F23" s="154"/>
      <c r="G23" s="154"/>
      <c r="H23" s="41"/>
      <c r="I23" s="41"/>
      <c r="J23" s="41"/>
      <c r="K23" s="41"/>
      <c r="L23" s="41"/>
      <c r="M23" s="41"/>
      <c r="N23" s="41"/>
      <c r="O23" s="41"/>
      <c r="P23" s="41"/>
      <c r="Q23" s="41"/>
      <c r="R23" s="41"/>
      <c r="S23" s="41"/>
      <c r="T23" s="41"/>
      <c r="U23" s="41"/>
      <c r="V23" s="41"/>
      <c r="W23" s="41"/>
      <c r="X23" s="41"/>
      <c r="Y23" s="41"/>
    </row>
    <row r="24" spans="1:25" ht="41.25" customHeight="1" x14ac:dyDescent="0.25">
      <c r="A24" s="153" t="s">
        <v>149</v>
      </c>
      <c r="B24" s="153"/>
      <c r="C24" s="155"/>
      <c r="D24" s="155"/>
      <c r="E24" s="155"/>
      <c r="F24" s="156"/>
      <c r="G24" s="156"/>
      <c r="H24" s="43"/>
      <c r="I24" s="43"/>
      <c r="J24" s="43"/>
      <c r="K24" s="43"/>
      <c r="L24" s="43"/>
      <c r="M24" s="43"/>
      <c r="N24" s="43"/>
      <c r="O24" s="43"/>
      <c r="P24" s="43"/>
      <c r="Q24" s="43"/>
      <c r="R24" s="43"/>
      <c r="S24" s="43"/>
      <c r="T24" s="43"/>
      <c r="U24" s="43"/>
      <c r="V24" s="43"/>
      <c r="W24" s="43"/>
      <c r="X24" s="43"/>
      <c r="Y24" s="43"/>
    </row>
    <row r="25" spans="1:25" ht="57.75" customHeight="1" x14ac:dyDescent="0.25">
      <c r="A25" s="44"/>
      <c r="B25" s="44"/>
      <c r="C25" s="44"/>
      <c r="D25" s="44"/>
      <c r="E25" s="44"/>
      <c r="F25" s="50"/>
      <c r="G25" s="50"/>
    </row>
  </sheetData>
  <mergeCells count="10">
    <mergeCell ref="B21:G21"/>
    <mergeCell ref="A22:A23"/>
    <mergeCell ref="C22:G22"/>
    <mergeCell ref="C23:G23"/>
    <mergeCell ref="A12:G12"/>
    <mergeCell ref="B13:G13"/>
    <mergeCell ref="B14:G14"/>
    <mergeCell ref="A15:D15"/>
    <mergeCell ref="E15:F15"/>
    <mergeCell ref="G15:G16"/>
  </mergeCells>
  <dataValidations count="2">
    <dataValidation type="list" allowBlank="1" showInputMessage="1" showErrorMessage="1" sqref="E17:E20">
      <formula1>$A$6:$A$8</formula1>
    </dataValidation>
    <dataValidation type="list" allowBlank="1" showInputMessage="1" showErrorMessage="1" sqref="F17:F20">
      <formula1>$C$6:$C$10</formula1>
    </dataValidation>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topLeftCell="A5" zoomScale="46" zoomScaleNormal="46" workbookViewId="0">
      <selection activeCell="A10" sqref="A10:V13"/>
    </sheetView>
  </sheetViews>
  <sheetFormatPr baseColWidth="10" defaultRowHeight="14.25" x14ac:dyDescent="0.25"/>
  <cols>
    <col min="1" max="1" width="47.5703125" style="41" customWidth="1"/>
    <col min="2" max="2" width="9.140625" style="41" customWidth="1"/>
    <col min="3" max="3" width="19.7109375" style="41" customWidth="1"/>
    <col min="4" max="4" width="39.85546875" style="41" customWidth="1"/>
    <col min="5" max="5" width="21.7109375" style="41" customWidth="1"/>
    <col min="6" max="6" width="14" style="41" hidden="1" customWidth="1"/>
    <col min="7" max="7" width="25" style="41" customWidth="1"/>
    <col min="8" max="8" width="25" style="41" hidden="1" customWidth="1"/>
    <col min="9" max="9" width="24.85546875" style="41" customWidth="1"/>
    <col min="10" max="10" width="23.42578125" style="41" hidden="1" customWidth="1"/>
    <col min="11" max="11" width="19.5703125" style="41" customWidth="1"/>
    <col min="12" max="12" width="19.5703125" style="41" hidden="1" customWidth="1"/>
    <col min="13" max="13" width="20.140625" style="41" customWidth="1"/>
    <col min="14" max="14" width="15.42578125" style="41" hidden="1" customWidth="1"/>
    <col min="15" max="15" width="24.85546875" style="41" customWidth="1"/>
    <col min="16" max="16" width="14.42578125" style="41" hidden="1" customWidth="1"/>
    <col min="17" max="17" width="16.42578125" style="41" customWidth="1"/>
    <col min="18" max="18" width="13.85546875" style="41" hidden="1" customWidth="1"/>
    <col min="19" max="20" width="20.85546875" style="43" customWidth="1"/>
    <col min="21" max="21" width="21.7109375" style="43" customWidth="1"/>
    <col min="22" max="22" width="58.85546875" style="41" customWidth="1"/>
    <col min="23" max="16384" width="11.42578125" style="41"/>
  </cols>
  <sheetData>
    <row r="1" spans="1:22" hidden="1" x14ac:dyDescent="0.25">
      <c r="A1" s="41" t="s">
        <v>45</v>
      </c>
      <c r="B1" s="41" t="s">
        <v>47</v>
      </c>
      <c r="C1" s="41" t="s">
        <v>49</v>
      </c>
      <c r="D1" s="41" t="s">
        <v>51</v>
      </c>
      <c r="E1" s="41" t="s">
        <v>56</v>
      </c>
      <c r="F1" s="41" t="s">
        <v>58</v>
      </c>
      <c r="I1" s="41" t="s">
        <v>62</v>
      </c>
      <c r="K1" s="41" t="s">
        <v>62</v>
      </c>
      <c r="M1" s="41" t="s">
        <v>54</v>
      </c>
      <c r="O1" s="41" t="s">
        <v>124</v>
      </c>
    </row>
    <row r="2" spans="1:22" hidden="1" x14ac:dyDescent="0.25">
      <c r="A2" s="41" t="s">
        <v>46</v>
      </c>
      <c r="B2" s="41" t="s">
        <v>48</v>
      </c>
      <c r="C2" s="41" t="s">
        <v>50</v>
      </c>
      <c r="D2" s="41" t="s">
        <v>52</v>
      </c>
      <c r="E2" s="41" t="s">
        <v>57</v>
      </c>
      <c r="F2" s="41" t="s">
        <v>59</v>
      </c>
      <c r="I2" s="41" t="s">
        <v>36</v>
      </c>
      <c r="K2" s="41" t="s">
        <v>36</v>
      </c>
      <c r="M2" s="41" t="s">
        <v>55</v>
      </c>
      <c r="O2" s="41" t="s">
        <v>125</v>
      </c>
    </row>
    <row r="3" spans="1:22" hidden="1" x14ac:dyDescent="0.25">
      <c r="D3" s="41" t="s">
        <v>53</v>
      </c>
      <c r="F3" s="41" t="s">
        <v>60</v>
      </c>
      <c r="I3" s="41" t="s">
        <v>75</v>
      </c>
      <c r="K3" s="41" t="s">
        <v>78</v>
      </c>
      <c r="O3" s="41" t="s">
        <v>126</v>
      </c>
    </row>
    <row r="4" spans="1:22" hidden="1" x14ac:dyDescent="0.25">
      <c r="K4" s="41" t="s">
        <v>77</v>
      </c>
    </row>
    <row r="5" spans="1:22" ht="64.5" customHeight="1" x14ac:dyDescent="0.25">
      <c r="A5" s="133" t="s">
        <v>90</v>
      </c>
      <c r="B5" s="133"/>
      <c r="C5" s="133"/>
      <c r="D5" s="133"/>
      <c r="E5" s="133"/>
      <c r="F5" s="133"/>
      <c r="G5" s="133"/>
      <c r="H5" s="133"/>
      <c r="I5" s="133"/>
      <c r="J5" s="133"/>
      <c r="K5" s="133"/>
      <c r="L5" s="133"/>
      <c r="M5" s="133"/>
      <c r="N5" s="133"/>
      <c r="O5" s="133"/>
      <c r="P5" s="133"/>
      <c r="Q5" s="133"/>
      <c r="R5" s="133"/>
      <c r="S5" s="133"/>
      <c r="T5" s="133"/>
      <c r="U5" s="133"/>
      <c r="V5" s="133"/>
    </row>
    <row r="6" spans="1:22" ht="40.5" customHeight="1" x14ac:dyDescent="0.25">
      <c r="A6" s="42" t="s">
        <v>65</v>
      </c>
      <c r="B6" s="128" t="s">
        <v>135</v>
      </c>
      <c r="C6" s="128"/>
      <c r="D6" s="128"/>
      <c r="E6" s="128"/>
      <c r="F6" s="128"/>
      <c r="G6" s="128"/>
      <c r="H6" s="128"/>
      <c r="I6" s="134"/>
      <c r="J6" s="45"/>
      <c r="K6" s="135" t="s">
        <v>91</v>
      </c>
      <c r="L6" s="123"/>
      <c r="M6" s="123"/>
      <c r="N6" s="123"/>
      <c r="O6" s="123"/>
      <c r="P6" s="123"/>
      <c r="Q6" s="123"/>
      <c r="R6" s="123"/>
      <c r="S6" s="123"/>
      <c r="T6" s="123"/>
      <c r="U6" s="123"/>
      <c r="V6" s="124"/>
    </row>
    <row r="7" spans="1:22" ht="66" customHeight="1" x14ac:dyDescent="0.25">
      <c r="A7" s="42" t="s">
        <v>66</v>
      </c>
      <c r="B7" s="136" t="s">
        <v>101</v>
      </c>
      <c r="C7" s="136"/>
      <c r="D7" s="136"/>
      <c r="E7" s="136"/>
      <c r="F7" s="136"/>
      <c r="G7" s="136"/>
      <c r="H7" s="136"/>
      <c r="I7" s="137"/>
      <c r="J7" s="42" t="s">
        <v>85</v>
      </c>
      <c r="K7" s="135" t="s">
        <v>86</v>
      </c>
      <c r="L7" s="123"/>
      <c r="M7" s="123"/>
      <c r="N7" s="123"/>
      <c r="O7" s="123"/>
      <c r="P7" s="123"/>
      <c r="Q7" s="123"/>
      <c r="R7" s="123"/>
      <c r="S7" s="123"/>
      <c r="T7" s="123"/>
      <c r="U7" s="123"/>
      <c r="V7" s="124"/>
    </row>
    <row r="8" spans="1:22" ht="48.75" customHeight="1" x14ac:dyDescent="0.25">
      <c r="A8" s="127" t="s">
        <v>84</v>
      </c>
      <c r="B8" s="128"/>
      <c r="C8" s="128"/>
      <c r="D8" s="128"/>
      <c r="E8" s="138" t="s">
        <v>81</v>
      </c>
      <c r="F8" s="139"/>
      <c r="G8" s="139"/>
      <c r="H8" s="139"/>
      <c r="I8" s="139"/>
      <c r="J8" s="139"/>
      <c r="K8" s="139"/>
      <c r="L8" s="139"/>
      <c r="M8" s="139"/>
      <c r="N8" s="139"/>
      <c r="O8" s="139"/>
      <c r="P8" s="139"/>
      <c r="Q8" s="139"/>
      <c r="R8" s="139"/>
      <c r="S8" s="140"/>
      <c r="T8" s="53"/>
      <c r="U8" s="141" t="s">
        <v>82</v>
      </c>
      <c r="V8" s="130" t="s">
        <v>70</v>
      </c>
    </row>
    <row r="9" spans="1:22" s="43" customFormat="1" ht="162.75" customHeight="1" x14ac:dyDescent="0.25">
      <c r="A9" s="57" t="s">
        <v>92</v>
      </c>
      <c r="B9" s="54" t="s">
        <v>43</v>
      </c>
      <c r="C9" s="57" t="s">
        <v>93</v>
      </c>
      <c r="D9" s="57" t="s">
        <v>89</v>
      </c>
      <c r="E9" s="48" t="s">
        <v>73</v>
      </c>
      <c r="F9" s="48" t="s">
        <v>44</v>
      </c>
      <c r="G9" s="48" t="s">
        <v>94</v>
      </c>
      <c r="H9" s="48" t="s">
        <v>44</v>
      </c>
      <c r="I9" s="48" t="s">
        <v>74</v>
      </c>
      <c r="J9" s="48" t="s">
        <v>44</v>
      </c>
      <c r="K9" s="48" t="s">
        <v>95</v>
      </c>
      <c r="L9" s="48" t="s">
        <v>44</v>
      </c>
      <c r="M9" s="48" t="s">
        <v>69</v>
      </c>
      <c r="N9" s="48" t="s">
        <v>44</v>
      </c>
      <c r="O9" s="48" t="s">
        <v>80</v>
      </c>
      <c r="P9" s="48" t="s">
        <v>44</v>
      </c>
      <c r="Q9" s="48" t="s">
        <v>68</v>
      </c>
      <c r="R9" s="68" t="s">
        <v>44</v>
      </c>
      <c r="S9" s="48" t="s">
        <v>72</v>
      </c>
      <c r="T9" s="69" t="s">
        <v>123</v>
      </c>
      <c r="U9" s="142"/>
      <c r="V9" s="131"/>
    </row>
    <row r="10" spans="1:22" s="51" customFormat="1" ht="388.5" customHeight="1" x14ac:dyDescent="0.25">
      <c r="A10" s="58" t="s">
        <v>103</v>
      </c>
      <c r="B10" s="59" t="s">
        <v>117</v>
      </c>
      <c r="C10" s="59" t="s">
        <v>105</v>
      </c>
      <c r="D10" s="59" t="s">
        <v>107</v>
      </c>
      <c r="E10" s="66" t="s">
        <v>46</v>
      </c>
      <c r="F10" s="70">
        <f>+IF(E10=$A$1,15,0)</f>
        <v>0</v>
      </c>
      <c r="G10" s="70" t="s">
        <v>48</v>
      </c>
      <c r="H10" s="70">
        <f>+IF(G10=$B$1,15,0)</f>
        <v>0</v>
      </c>
      <c r="I10" s="70" t="s">
        <v>50</v>
      </c>
      <c r="J10" s="71">
        <f t="shared" ref="J10:J12" si="0">+IF(I10=$C$1,15,0)</f>
        <v>0</v>
      </c>
      <c r="K10" s="71" t="s">
        <v>52</v>
      </c>
      <c r="L10" s="71">
        <f>+IF(K10=$D$1,15,IF(K10=$D$2,10,0))</f>
        <v>10</v>
      </c>
      <c r="M10" s="70" t="s">
        <v>55</v>
      </c>
      <c r="N10" s="70">
        <f>+IF(M10=$M$1,15,0)</f>
        <v>0</v>
      </c>
      <c r="O10" s="65" t="s">
        <v>56</v>
      </c>
      <c r="P10" s="70">
        <f>+IF(O10=$E$1,15,0)</f>
        <v>15</v>
      </c>
      <c r="Q10" s="70" t="s">
        <v>60</v>
      </c>
      <c r="R10" s="71">
        <f>+IF(Q10=$F$1,10,IF(Q10=$F$2,5,0))</f>
        <v>0</v>
      </c>
      <c r="S10" s="72">
        <f t="shared" ref="S10:S12" si="1">+F10+H10+J10+L10+N10+P10+R10</f>
        <v>25</v>
      </c>
      <c r="T10" s="73" t="s">
        <v>126</v>
      </c>
      <c r="U10" s="72">
        <v>100</v>
      </c>
      <c r="V10" s="60" t="s">
        <v>141</v>
      </c>
    </row>
    <row r="11" spans="1:22" s="51" customFormat="1" ht="307.5" customHeight="1" x14ac:dyDescent="0.25">
      <c r="A11" s="58" t="s">
        <v>104</v>
      </c>
      <c r="B11" s="59"/>
      <c r="C11" s="59" t="s">
        <v>106</v>
      </c>
      <c r="D11" s="59" t="s">
        <v>108</v>
      </c>
      <c r="E11" s="74" t="s">
        <v>45</v>
      </c>
      <c r="F11" s="71">
        <f t="shared" ref="F11:F12" si="2">+IF(E11=$A$1,15,0)</f>
        <v>15</v>
      </c>
      <c r="G11" s="71" t="s">
        <v>47</v>
      </c>
      <c r="H11" s="71">
        <f t="shared" ref="H11:H12" si="3">+IF(G11=$B$1,15,0)</f>
        <v>15</v>
      </c>
      <c r="I11" s="70" t="s">
        <v>50</v>
      </c>
      <c r="J11" s="70">
        <f t="shared" si="0"/>
        <v>0</v>
      </c>
      <c r="K11" s="66" t="s">
        <v>53</v>
      </c>
      <c r="L11" s="70">
        <f t="shared" ref="L11:L12" si="4">+IF(K11=$D$1,15,IF(K11=$D$2,10,0))</f>
        <v>0</v>
      </c>
      <c r="M11" s="70" t="s">
        <v>55</v>
      </c>
      <c r="N11" s="70">
        <f t="shared" ref="N11:N12" si="5">+IF(M11=$M$1,15,0)</f>
        <v>0</v>
      </c>
      <c r="O11" s="66" t="s">
        <v>57</v>
      </c>
      <c r="P11" s="70">
        <f t="shared" ref="P11:P12" si="6">+IF(O11=$E$1,15,0)</f>
        <v>0</v>
      </c>
      <c r="Q11" s="70" t="s">
        <v>60</v>
      </c>
      <c r="R11" s="71">
        <f t="shared" ref="R11:R12" si="7">+IF(Q11=$F$1,10,IF(Q11=$F$2,5,0))</f>
        <v>0</v>
      </c>
      <c r="S11" s="72">
        <f>+F11+H11+J11+L11+N11+P11+R11</f>
        <v>30</v>
      </c>
      <c r="T11" s="73" t="s">
        <v>126</v>
      </c>
      <c r="U11" s="72">
        <v>100</v>
      </c>
      <c r="V11" s="59" t="s">
        <v>142</v>
      </c>
    </row>
    <row r="12" spans="1:22" s="51" customFormat="1" ht="246" customHeight="1" x14ac:dyDescent="0.25">
      <c r="A12" s="58" t="s">
        <v>102</v>
      </c>
      <c r="B12" s="60" t="s">
        <v>114</v>
      </c>
      <c r="C12" s="59" t="s">
        <v>112</v>
      </c>
      <c r="D12" s="59" t="s">
        <v>111</v>
      </c>
      <c r="E12" s="74" t="s">
        <v>45</v>
      </c>
      <c r="F12" s="71">
        <f t="shared" si="2"/>
        <v>15</v>
      </c>
      <c r="G12" s="71" t="s">
        <v>47</v>
      </c>
      <c r="H12" s="71">
        <f t="shared" si="3"/>
        <v>15</v>
      </c>
      <c r="I12" s="71" t="s">
        <v>49</v>
      </c>
      <c r="J12" s="71">
        <f t="shared" si="0"/>
        <v>15</v>
      </c>
      <c r="K12" s="71" t="s">
        <v>51</v>
      </c>
      <c r="L12" s="71">
        <f t="shared" si="4"/>
        <v>15</v>
      </c>
      <c r="M12" s="71" t="s">
        <v>54</v>
      </c>
      <c r="N12" s="71">
        <f t="shared" si="5"/>
        <v>15</v>
      </c>
      <c r="O12" s="74" t="s">
        <v>56</v>
      </c>
      <c r="P12" s="71">
        <f t="shared" si="6"/>
        <v>15</v>
      </c>
      <c r="Q12" s="71" t="s">
        <v>58</v>
      </c>
      <c r="R12" s="71">
        <f t="shared" si="7"/>
        <v>10</v>
      </c>
      <c r="S12" s="72">
        <f t="shared" si="1"/>
        <v>100</v>
      </c>
      <c r="T12" s="72" t="s">
        <v>124</v>
      </c>
      <c r="U12" s="72">
        <v>100</v>
      </c>
      <c r="V12" s="59" t="s">
        <v>143</v>
      </c>
    </row>
    <row r="13" spans="1:22" ht="88.5" customHeight="1" x14ac:dyDescent="0.25">
      <c r="A13" s="67" t="s">
        <v>129</v>
      </c>
      <c r="B13" s="132" t="s">
        <v>130</v>
      </c>
      <c r="C13" s="132"/>
      <c r="D13" s="132"/>
      <c r="E13" s="132"/>
      <c r="F13" s="132"/>
      <c r="G13" s="132"/>
      <c r="H13" s="132"/>
      <c r="I13" s="132"/>
      <c r="J13" s="132"/>
      <c r="K13" s="132"/>
      <c r="L13" s="132"/>
      <c r="M13" s="132"/>
      <c r="N13" s="132"/>
      <c r="O13" s="132"/>
      <c r="P13" s="132"/>
      <c r="Q13" s="132"/>
      <c r="R13" s="132"/>
      <c r="S13" s="132"/>
      <c r="T13" s="132"/>
      <c r="U13" s="132"/>
      <c r="V13" s="132"/>
    </row>
  </sheetData>
  <mergeCells count="10">
    <mergeCell ref="B13:V13"/>
    <mergeCell ref="A5:V5"/>
    <mergeCell ref="B6:I6"/>
    <mergeCell ref="K6:V6"/>
    <mergeCell ref="B7:I7"/>
    <mergeCell ref="A8:D8"/>
    <mergeCell ref="V8:V9"/>
    <mergeCell ref="E8:S8"/>
    <mergeCell ref="U8:U9"/>
    <mergeCell ref="K7:V7"/>
  </mergeCells>
  <dataValidations count="8">
    <dataValidation type="list" allowBlank="1" showInputMessage="1" showErrorMessage="1" sqref="G10:G12">
      <formula1>$B$1:$B$2</formula1>
    </dataValidation>
    <dataValidation type="list" allowBlank="1" showInputMessage="1" showErrorMessage="1" sqref="I10:I12">
      <formula1>$C$1:$C$2</formula1>
    </dataValidation>
    <dataValidation type="list" allowBlank="1" showInputMessage="1" showErrorMessage="1" sqref="K10:K12">
      <formula1>$D$1:$D$3</formula1>
    </dataValidation>
    <dataValidation type="list" allowBlank="1" showInputMessage="1" showErrorMessage="1" sqref="O10:O12">
      <formula1>$E$1:$E$2</formula1>
    </dataValidation>
    <dataValidation type="list" allowBlank="1" showInputMessage="1" showErrorMessage="1" sqref="Q10:Q12">
      <formula1>$F$1:$F$3</formula1>
    </dataValidation>
    <dataValidation type="list" allowBlank="1" showInputMessage="1" showErrorMessage="1" sqref="M10:M12">
      <formula1>$M$1:$M$2</formula1>
    </dataValidation>
    <dataValidation type="list" allowBlank="1" showInputMessage="1" showErrorMessage="1" sqref="E10:E12">
      <formula1>$A$1:$A$3</formula1>
    </dataValidation>
    <dataValidation type="list" allowBlank="1" showInputMessage="1" showErrorMessage="1" sqref="T10:T12">
      <formula1>$O$1:$O$3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
  <sheetViews>
    <sheetView topLeftCell="A10" zoomScale="80" zoomScaleNormal="80" workbookViewId="0">
      <selection activeCell="C9" sqref="C9"/>
    </sheetView>
  </sheetViews>
  <sheetFormatPr baseColWidth="10" defaultRowHeight="14.25" x14ac:dyDescent="0.25"/>
  <cols>
    <col min="1" max="1" width="16.42578125" style="41" customWidth="1"/>
    <col min="2" max="2" width="11" style="41" customWidth="1"/>
    <col min="3" max="3" width="42.5703125" style="41" customWidth="1"/>
    <col min="4" max="4" width="26" style="41" customWidth="1"/>
    <col min="5" max="5" width="18.42578125" style="41" customWidth="1"/>
    <col min="6" max="6" width="26.7109375" style="41" customWidth="1"/>
    <col min="7" max="7" width="22.5703125" style="41" customWidth="1"/>
    <col min="8" max="8" width="41.7109375" style="41" customWidth="1"/>
    <col min="9" max="16384" width="11.42578125" style="46"/>
  </cols>
  <sheetData>
    <row r="1" spans="1:24" hidden="1" x14ac:dyDescent="0.25">
      <c r="A1" s="41" t="s">
        <v>62</v>
      </c>
    </row>
    <row r="2" spans="1:24" hidden="1" x14ac:dyDescent="0.25">
      <c r="A2" s="41" t="s">
        <v>36</v>
      </c>
    </row>
    <row r="3" spans="1:24" hidden="1" x14ac:dyDescent="0.25">
      <c r="A3" s="41" t="s">
        <v>76</v>
      </c>
    </row>
    <row r="4" spans="1:24" ht="45.75" customHeight="1" x14ac:dyDescent="0.25">
      <c r="A4" s="120" t="s">
        <v>138</v>
      </c>
      <c r="B4" s="144"/>
      <c r="C4" s="144"/>
      <c r="D4" s="144"/>
      <c r="E4" s="144"/>
      <c r="F4" s="144"/>
      <c r="G4" s="144"/>
      <c r="H4" s="145"/>
    </row>
    <row r="5" spans="1:24" ht="29.25" customHeight="1" x14ac:dyDescent="0.25">
      <c r="A5" s="147" t="s">
        <v>137</v>
      </c>
      <c r="B5" s="147"/>
      <c r="C5" s="147"/>
      <c r="D5" s="147"/>
      <c r="E5" s="147"/>
      <c r="F5" s="147"/>
      <c r="G5" s="147"/>
      <c r="H5" s="147"/>
      <c r="I5" s="47"/>
      <c r="J5" s="47"/>
      <c r="K5" s="47"/>
      <c r="L5" s="47"/>
      <c r="M5" s="47"/>
      <c r="N5" s="47"/>
      <c r="O5" s="47"/>
      <c r="P5" s="47"/>
      <c r="Q5" s="47"/>
      <c r="R5" s="47"/>
      <c r="S5" s="47"/>
      <c r="T5" s="47"/>
      <c r="U5" s="47"/>
      <c r="V5" s="47"/>
      <c r="W5" s="47"/>
      <c r="X5" s="47"/>
    </row>
    <row r="6" spans="1:24" ht="44.25" customHeight="1" x14ac:dyDescent="0.25">
      <c r="A6" s="148" t="s">
        <v>136</v>
      </c>
      <c r="B6" s="148"/>
      <c r="C6" s="148"/>
      <c r="D6" s="148"/>
      <c r="E6" s="148"/>
      <c r="F6" s="148"/>
      <c r="G6" s="148"/>
      <c r="H6" s="148"/>
    </row>
    <row r="7" spans="1:24" ht="25.5" customHeight="1" x14ac:dyDescent="0.25">
      <c r="A7" s="146" t="s">
        <v>61</v>
      </c>
      <c r="B7" s="146"/>
      <c r="C7" s="146"/>
      <c r="D7" s="138" t="s">
        <v>63</v>
      </c>
      <c r="E7" s="139"/>
      <c r="F7" s="139"/>
      <c r="G7" s="139"/>
      <c r="H7" s="140"/>
    </row>
    <row r="8" spans="1:24" s="49" customFormat="1" ht="105" customHeight="1" x14ac:dyDescent="0.25">
      <c r="A8" s="57" t="s">
        <v>92</v>
      </c>
      <c r="B8" s="54" t="s">
        <v>43</v>
      </c>
      <c r="C8" s="57" t="s">
        <v>83</v>
      </c>
      <c r="D8" s="48" t="s">
        <v>118</v>
      </c>
      <c r="E8" s="48" t="s">
        <v>97</v>
      </c>
      <c r="F8" s="48" t="s">
        <v>119</v>
      </c>
      <c r="G8" s="48" t="s">
        <v>96</v>
      </c>
      <c r="H8" s="48" t="s">
        <v>64</v>
      </c>
    </row>
    <row r="9" spans="1:24" ht="172.5" customHeight="1" x14ac:dyDescent="0.25">
      <c r="A9" s="58" t="s">
        <v>116</v>
      </c>
      <c r="B9" s="59" t="s">
        <v>117</v>
      </c>
      <c r="C9" s="60" t="s">
        <v>107</v>
      </c>
      <c r="D9" s="61" t="s">
        <v>62</v>
      </c>
      <c r="E9" s="61"/>
      <c r="F9" s="62" t="s">
        <v>76</v>
      </c>
      <c r="G9" s="60" t="s">
        <v>131</v>
      </c>
      <c r="H9" s="60" t="s">
        <v>132</v>
      </c>
    </row>
    <row r="10" spans="1:24" ht="164.25" customHeight="1" x14ac:dyDescent="0.25">
      <c r="A10" s="58" t="s">
        <v>116</v>
      </c>
      <c r="B10" s="63"/>
      <c r="C10" s="59" t="s">
        <v>108</v>
      </c>
      <c r="D10" s="61" t="s">
        <v>62</v>
      </c>
      <c r="E10" s="63"/>
      <c r="F10" s="64" t="s">
        <v>36</v>
      </c>
      <c r="G10" s="65" t="s">
        <v>122</v>
      </c>
      <c r="H10" s="66" t="s">
        <v>121</v>
      </c>
    </row>
    <row r="11" spans="1:24" ht="222.75" customHeight="1" x14ac:dyDescent="0.25">
      <c r="A11" s="58" t="s">
        <v>102</v>
      </c>
      <c r="B11" s="60" t="s">
        <v>114</v>
      </c>
      <c r="C11" s="59" t="s">
        <v>111</v>
      </c>
      <c r="D11" s="61" t="s">
        <v>62</v>
      </c>
      <c r="E11" s="63"/>
      <c r="F11" s="62" t="s">
        <v>76</v>
      </c>
      <c r="G11" s="65" t="s">
        <v>147</v>
      </c>
      <c r="H11" s="65" t="s">
        <v>148</v>
      </c>
    </row>
    <row r="12" spans="1:24" ht="128.25" customHeight="1" x14ac:dyDescent="0.25">
      <c r="A12" s="67" t="s">
        <v>129</v>
      </c>
      <c r="B12" s="143" t="s">
        <v>133</v>
      </c>
      <c r="C12" s="143"/>
      <c r="D12" s="143"/>
      <c r="E12" s="143"/>
      <c r="F12" s="143"/>
      <c r="G12" s="143"/>
      <c r="H12" s="143"/>
    </row>
  </sheetData>
  <mergeCells count="6">
    <mergeCell ref="B12:H12"/>
    <mergeCell ref="A4:H4"/>
    <mergeCell ref="A7:C7"/>
    <mergeCell ref="D7:H7"/>
    <mergeCell ref="A5:H5"/>
    <mergeCell ref="A6:H6"/>
  </mergeCells>
  <dataValidations count="1">
    <dataValidation type="list" allowBlank="1" showInputMessage="1" showErrorMessage="1" sqref="D9:D11 F9:F11">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2019-09-27T20:22:46Z</dcterms:modified>
</cp:coreProperties>
</file>