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ernardo.duque\Desktop\"/>
    </mc:Choice>
  </mc:AlternateContent>
  <bookViews>
    <workbookView xWindow="0" yWindow="0" windowWidth="20490" windowHeight="7755"/>
  </bookViews>
  <sheets>
    <sheet name="Hoja2" sheetId="3" r:id="rId1"/>
    <sheet name="Hoja4" sheetId="5" r:id="rId2"/>
    <sheet name="Hoja3" sheetId="4" r:id="rId3"/>
    <sheet name="Sheet0" sheetId="1" r:id="rId4"/>
    <sheet name="FESTIVOS" sheetId="2" r:id="rId5"/>
  </sheets>
  <definedNames>
    <definedName name="domingo__1_de_enero_de_2017">FESTIVOS!$B$2:$B$107</definedName>
    <definedName name="FESTIVOS">FESTIVOS!$F$11</definedName>
  </definedNames>
  <calcPr calcId="152511"/>
  <pivotCaches>
    <pivotCache cacheId="7" r:id="rId6"/>
  </pivotCaches>
</workbook>
</file>

<file path=xl/calcChain.xml><?xml version="1.0" encoding="utf-8"?>
<calcChain xmlns="http://schemas.openxmlformats.org/spreadsheetml/2006/main">
  <c r="D5" i="5" l="1"/>
  <c r="D6" i="5"/>
  <c r="D7" i="5"/>
  <c r="D8" i="5"/>
  <c r="D9" i="5"/>
  <c r="D4" i="5"/>
  <c r="BJ10" i="1"/>
  <c r="BJ11" i="1"/>
  <c r="BJ12" i="1"/>
  <c r="BJ13" i="1"/>
  <c r="BJ14" i="1"/>
  <c r="BJ15" i="1"/>
  <c r="BJ16" i="1"/>
  <c r="BJ17" i="1"/>
  <c r="BJ18" i="1"/>
  <c r="BJ19" i="1"/>
  <c r="BJ20" i="1"/>
  <c r="BJ21" i="1"/>
  <c r="BJ22" i="1"/>
  <c r="BJ23" i="1"/>
  <c r="BJ24" i="1"/>
  <c r="BJ25" i="1"/>
  <c r="BJ26" i="1"/>
  <c r="BJ27" i="1"/>
  <c r="BJ28" i="1"/>
  <c r="BJ29" i="1"/>
  <c r="BJ30" i="1"/>
  <c r="BJ31" i="1"/>
  <c r="BJ32" i="1"/>
  <c r="BJ33" i="1"/>
  <c r="BJ34" i="1"/>
  <c r="BJ35" i="1"/>
  <c r="BJ36" i="1"/>
  <c r="BJ37" i="1"/>
  <c r="BJ38" i="1"/>
  <c r="BJ39" i="1"/>
  <c r="BJ40" i="1"/>
  <c r="BJ41" i="1"/>
  <c r="BJ42" i="1"/>
  <c r="BJ43" i="1"/>
  <c r="BJ44" i="1"/>
  <c r="BJ45" i="1"/>
  <c r="BJ46" i="1"/>
  <c r="BJ47" i="1"/>
  <c r="BJ48" i="1"/>
  <c r="BJ49" i="1"/>
  <c r="BJ50" i="1"/>
  <c r="BJ51" i="1"/>
  <c r="BJ52" i="1"/>
  <c r="BJ53" i="1"/>
  <c r="BJ54" i="1"/>
  <c r="BJ55" i="1"/>
  <c r="BJ56" i="1"/>
  <c r="BJ57" i="1"/>
  <c r="BJ58" i="1"/>
  <c r="BJ59" i="1"/>
  <c r="BJ60" i="1"/>
  <c r="BJ61" i="1"/>
  <c r="BJ62" i="1"/>
  <c r="BJ63" i="1"/>
  <c r="BJ64" i="1"/>
  <c r="BJ65" i="1"/>
  <c r="BJ66" i="1"/>
  <c r="BJ67" i="1"/>
  <c r="BJ68" i="1"/>
  <c r="BJ69" i="1"/>
  <c r="BJ70" i="1"/>
  <c r="BJ71" i="1"/>
  <c r="BJ72" i="1"/>
  <c r="BJ73" i="1"/>
  <c r="BJ74" i="1"/>
  <c r="BJ75" i="1"/>
  <c r="BJ76" i="1"/>
  <c r="BJ77" i="1"/>
  <c r="BJ78" i="1"/>
  <c r="BJ79" i="1"/>
  <c r="BJ80" i="1"/>
  <c r="BJ81" i="1"/>
  <c r="BJ82" i="1"/>
  <c r="BJ83" i="1"/>
  <c r="BJ84" i="1"/>
  <c r="BJ85" i="1"/>
  <c r="BJ86" i="1"/>
  <c r="BJ87" i="1"/>
  <c r="BJ88" i="1"/>
  <c r="BJ89" i="1"/>
  <c r="BJ90" i="1"/>
  <c r="BJ91" i="1"/>
  <c r="BJ92" i="1"/>
  <c r="BJ93" i="1"/>
  <c r="BJ94" i="1"/>
  <c r="BJ95" i="1"/>
  <c r="BJ96" i="1"/>
  <c r="BJ97" i="1"/>
  <c r="BJ98" i="1"/>
  <c r="BJ99" i="1"/>
  <c r="BJ100" i="1"/>
  <c r="BJ101" i="1"/>
  <c r="BJ102" i="1"/>
  <c r="BJ103" i="1"/>
  <c r="BJ104" i="1"/>
  <c r="BJ105" i="1"/>
  <c r="BJ106" i="1"/>
  <c r="BJ107" i="1"/>
  <c r="BJ108" i="1"/>
  <c r="BJ109" i="1"/>
  <c r="BJ110" i="1"/>
  <c r="BJ111" i="1"/>
  <c r="BJ112" i="1"/>
  <c r="BJ113" i="1"/>
  <c r="BJ114" i="1"/>
  <c r="BJ115" i="1"/>
  <c r="BJ116" i="1"/>
  <c r="BJ117" i="1"/>
  <c r="BJ118" i="1"/>
  <c r="BJ119" i="1"/>
  <c r="BJ120" i="1"/>
  <c r="BJ121" i="1"/>
  <c r="BJ122" i="1"/>
  <c r="BJ123" i="1"/>
  <c r="BJ124" i="1"/>
  <c r="BJ125" i="1"/>
  <c r="BJ126" i="1"/>
  <c r="BJ127" i="1"/>
  <c r="BJ128" i="1"/>
  <c r="BJ129" i="1"/>
  <c r="BJ130" i="1"/>
  <c r="BJ131" i="1"/>
  <c r="BJ132" i="1"/>
  <c r="BJ133" i="1"/>
  <c r="BJ134" i="1"/>
  <c r="BJ135" i="1"/>
  <c r="BJ136" i="1"/>
  <c r="BJ137" i="1"/>
  <c r="BJ138" i="1"/>
  <c r="BJ139" i="1"/>
  <c r="BJ140" i="1"/>
  <c r="BJ141" i="1"/>
  <c r="BJ142" i="1"/>
  <c r="BJ143" i="1"/>
  <c r="BJ144" i="1"/>
  <c r="BJ145" i="1"/>
  <c r="BJ146" i="1"/>
  <c r="BJ147" i="1"/>
  <c r="BJ148" i="1"/>
  <c r="BJ149" i="1"/>
  <c r="BJ150" i="1"/>
  <c r="BJ151" i="1"/>
  <c r="BJ152" i="1"/>
  <c r="BJ153" i="1"/>
  <c r="BJ154" i="1"/>
  <c r="BJ155" i="1"/>
  <c r="BJ156" i="1"/>
  <c r="BJ157" i="1"/>
  <c r="BJ158" i="1"/>
  <c r="BJ159" i="1"/>
  <c r="BJ160" i="1"/>
  <c r="BJ161" i="1"/>
  <c r="BJ162" i="1"/>
  <c r="BJ163" i="1"/>
  <c r="BJ164" i="1"/>
  <c r="BJ165" i="1"/>
  <c r="BJ166" i="1"/>
  <c r="BJ167" i="1"/>
  <c r="BJ168" i="1"/>
  <c r="BJ169" i="1"/>
  <c r="BJ170" i="1"/>
  <c r="BJ171" i="1"/>
  <c r="BJ172" i="1"/>
  <c r="BJ173" i="1"/>
  <c r="BJ174" i="1"/>
  <c r="BJ175" i="1"/>
  <c r="BJ176" i="1"/>
  <c r="BJ177" i="1"/>
  <c r="BJ178" i="1"/>
  <c r="BJ179" i="1"/>
  <c r="BJ180" i="1"/>
  <c r="BJ181" i="1"/>
  <c r="BJ182" i="1"/>
  <c r="BJ183" i="1"/>
  <c r="BJ184" i="1"/>
  <c r="BJ185" i="1"/>
  <c r="BJ186" i="1"/>
  <c r="BJ187" i="1"/>
  <c r="BJ188" i="1"/>
  <c r="BJ189" i="1"/>
  <c r="BJ190" i="1"/>
  <c r="BJ191" i="1"/>
  <c r="BJ192" i="1"/>
  <c r="BJ193" i="1"/>
  <c r="BJ194" i="1"/>
  <c r="BJ195" i="1"/>
  <c r="BJ196" i="1"/>
  <c r="BJ197" i="1"/>
  <c r="BJ198" i="1"/>
  <c r="BJ199" i="1"/>
  <c r="BJ200" i="1"/>
  <c r="BJ201" i="1"/>
  <c r="BJ202" i="1"/>
  <c r="BJ203" i="1"/>
  <c r="BJ204" i="1"/>
  <c r="BJ205" i="1"/>
  <c r="BJ206" i="1"/>
  <c r="BJ207" i="1"/>
  <c r="BJ208" i="1"/>
  <c r="BJ209" i="1"/>
  <c r="BJ210" i="1"/>
  <c r="BJ211" i="1"/>
  <c r="BJ212" i="1"/>
  <c r="BJ213" i="1"/>
  <c r="BJ214" i="1"/>
  <c r="BJ215" i="1"/>
  <c r="BJ216" i="1"/>
  <c r="BJ217" i="1"/>
  <c r="BJ218" i="1"/>
  <c r="BJ219" i="1"/>
  <c r="BJ220" i="1"/>
  <c r="BJ221" i="1"/>
  <c r="BJ222" i="1"/>
  <c r="BJ223" i="1"/>
  <c r="BJ224" i="1"/>
  <c r="BJ225" i="1"/>
  <c r="BJ226" i="1"/>
  <c r="BJ227" i="1"/>
  <c r="BJ228" i="1"/>
  <c r="BJ229" i="1"/>
  <c r="BJ230" i="1"/>
  <c r="BJ231" i="1"/>
  <c r="BJ232" i="1"/>
  <c r="BJ233" i="1"/>
  <c r="BJ234" i="1"/>
  <c r="BJ235" i="1"/>
  <c r="BJ236" i="1"/>
  <c r="BJ237" i="1"/>
  <c r="BJ238" i="1"/>
  <c r="BJ239" i="1"/>
  <c r="BJ240" i="1"/>
  <c r="BJ241" i="1"/>
  <c r="BJ242" i="1"/>
  <c r="BJ243" i="1"/>
  <c r="BJ244" i="1"/>
  <c r="BJ245" i="1"/>
  <c r="BJ246" i="1"/>
  <c r="BJ247" i="1"/>
  <c r="BJ248" i="1"/>
  <c r="BJ249" i="1"/>
  <c r="BJ250" i="1"/>
  <c r="BJ251" i="1"/>
  <c r="BJ252" i="1"/>
  <c r="BJ253" i="1"/>
  <c r="BJ254" i="1"/>
  <c r="BJ255" i="1"/>
  <c r="BJ256" i="1"/>
  <c r="BJ257" i="1"/>
  <c r="BJ258" i="1"/>
  <c r="BJ259" i="1"/>
  <c r="BJ260" i="1"/>
  <c r="BJ261" i="1"/>
  <c r="BJ262" i="1"/>
  <c r="BJ263" i="1"/>
  <c r="BJ264" i="1"/>
  <c r="BJ265" i="1"/>
  <c r="BJ266" i="1"/>
  <c r="BJ267" i="1"/>
  <c r="BJ268" i="1"/>
  <c r="BJ269" i="1"/>
  <c r="BJ270" i="1"/>
  <c r="BJ271" i="1"/>
  <c r="BJ272" i="1"/>
  <c r="BJ273" i="1"/>
  <c r="BJ274" i="1"/>
  <c r="BJ275" i="1"/>
  <c r="BJ276" i="1"/>
  <c r="BJ277" i="1"/>
  <c r="BJ278" i="1"/>
  <c r="BJ279" i="1"/>
  <c r="BJ280" i="1"/>
  <c r="BJ281" i="1"/>
  <c r="BJ282" i="1"/>
  <c r="BJ283" i="1"/>
  <c r="BJ284" i="1"/>
  <c r="BJ285" i="1"/>
  <c r="BJ286" i="1"/>
  <c r="BJ287" i="1"/>
  <c r="BJ288" i="1"/>
  <c r="BJ289" i="1"/>
  <c r="BJ290" i="1"/>
  <c r="BJ291" i="1"/>
  <c r="BJ292" i="1"/>
  <c r="BJ293" i="1"/>
  <c r="BJ294" i="1"/>
  <c r="BJ295" i="1"/>
  <c r="BJ296" i="1"/>
  <c r="BJ297" i="1"/>
  <c r="BJ298" i="1"/>
  <c r="BJ299" i="1"/>
  <c r="BJ300" i="1"/>
  <c r="BJ301" i="1"/>
  <c r="BJ302" i="1"/>
  <c r="BJ303" i="1"/>
  <c r="BJ304" i="1"/>
  <c r="BJ305" i="1"/>
  <c r="BJ306" i="1"/>
  <c r="BJ307" i="1"/>
  <c r="BJ308" i="1"/>
  <c r="BJ309" i="1"/>
  <c r="BJ310" i="1"/>
  <c r="BJ311" i="1"/>
  <c r="BJ312" i="1"/>
  <c r="BJ313" i="1"/>
  <c r="BJ314" i="1"/>
  <c r="BJ315" i="1"/>
  <c r="BJ316" i="1"/>
  <c r="BJ317" i="1"/>
  <c r="BJ318" i="1"/>
  <c r="BJ319" i="1"/>
  <c r="BJ320" i="1"/>
  <c r="BJ321" i="1"/>
  <c r="BJ322" i="1"/>
  <c r="BJ323" i="1"/>
  <c r="BJ324" i="1"/>
  <c r="BJ325" i="1"/>
  <c r="BJ326" i="1"/>
  <c r="BJ327" i="1"/>
  <c r="BJ328" i="1"/>
  <c r="BJ329" i="1"/>
  <c r="BJ330" i="1"/>
  <c r="BJ331" i="1"/>
  <c r="BJ332" i="1"/>
  <c r="BJ333" i="1"/>
  <c r="BJ334" i="1"/>
  <c r="BJ335" i="1"/>
  <c r="BJ336" i="1"/>
  <c r="BJ337" i="1"/>
  <c r="BJ338" i="1"/>
  <c r="BJ339" i="1"/>
  <c r="BJ340" i="1"/>
  <c r="BJ341" i="1"/>
  <c r="BJ342" i="1"/>
  <c r="BJ343" i="1"/>
  <c r="BJ344" i="1"/>
  <c r="BJ345" i="1"/>
  <c r="BJ346" i="1"/>
  <c r="BJ347" i="1"/>
  <c r="BJ348" i="1"/>
  <c r="BJ349" i="1"/>
  <c r="BJ350" i="1"/>
  <c r="BJ351" i="1"/>
  <c r="BJ352" i="1"/>
  <c r="BJ353" i="1"/>
  <c r="BJ354" i="1"/>
  <c r="BJ355" i="1"/>
  <c r="BJ356" i="1"/>
  <c r="BJ357" i="1"/>
  <c r="BJ358" i="1"/>
  <c r="BJ359" i="1"/>
  <c r="BJ360" i="1"/>
  <c r="BJ361" i="1"/>
  <c r="BJ362" i="1"/>
  <c r="BJ363" i="1"/>
  <c r="BJ364" i="1"/>
  <c r="BJ365" i="1"/>
  <c r="BJ366" i="1"/>
  <c r="BJ367" i="1"/>
  <c r="BJ368" i="1"/>
  <c r="BJ369" i="1"/>
  <c r="BJ370" i="1"/>
  <c r="BJ371" i="1"/>
  <c r="BJ372" i="1"/>
  <c r="BJ373" i="1"/>
  <c r="BJ374" i="1"/>
  <c r="BJ375" i="1"/>
  <c r="BJ376" i="1"/>
  <c r="BJ377" i="1"/>
  <c r="BJ378" i="1"/>
  <c r="BJ379" i="1"/>
  <c r="BJ380" i="1"/>
  <c r="BJ381" i="1"/>
  <c r="BJ382" i="1"/>
  <c r="BJ383" i="1"/>
  <c r="BJ384" i="1"/>
  <c r="BJ385" i="1"/>
  <c r="BJ386" i="1"/>
  <c r="BJ387" i="1"/>
  <c r="BJ388" i="1"/>
  <c r="BJ389" i="1"/>
  <c r="BJ390" i="1"/>
  <c r="BJ391" i="1"/>
  <c r="BJ392" i="1"/>
  <c r="BJ393" i="1"/>
  <c r="BJ394" i="1"/>
  <c r="BJ395" i="1"/>
  <c r="BJ396" i="1"/>
  <c r="BJ397" i="1"/>
  <c r="BJ398" i="1"/>
  <c r="BJ399" i="1"/>
  <c r="BJ400" i="1"/>
  <c r="BJ401" i="1"/>
  <c r="BJ402" i="1"/>
  <c r="BJ403" i="1"/>
  <c r="BJ404" i="1"/>
  <c r="BJ405" i="1"/>
  <c r="BJ406" i="1"/>
  <c r="BJ407" i="1"/>
  <c r="BJ408" i="1"/>
  <c r="BJ409" i="1"/>
  <c r="BJ410" i="1"/>
  <c r="BJ411" i="1"/>
  <c r="BJ412" i="1"/>
  <c r="BJ413" i="1"/>
  <c r="BJ414" i="1"/>
  <c r="BJ415" i="1"/>
  <c r="BJ416" i="1"/>
  <c r="BJ417" i="1"/>
  <c r="BJ418" i="1"/>
  <c r="BJ419" i="1"/>
  <c r="BJ420" i="1"/>
  <c r="BJ421" i="1"/>
  <c r="BJ422" i="1"/>
  <c r="BJ423" i="1"/>
  <c r="BJ424" i="1"/>
  <c r="BJ425" i="1"/>
  <c r="BJ9" i="1"/>
  <c r="C10" i="1" l="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242" i="1"/>
  <c r="C243" i="1"/>
  <c r="C244" i="1"/>
  <c r="C245" i="1"/>
  <c r="C246" i="1"/>
  <c r="C247" i="1"/>
  <c r="C248" i="1"/>
  <c r="C249" i="1"/>
  <c r="C250" i="1"/>
  <c r="C251" i="1"/>
  <c r="C252" i="1"/>
  <c r="C253" i="1"/>
  <c r="C254" i="1"/>
  <c r="C255" i="1"/>
  <c r="C256" i="1"/>
  <c r="C257" i="1"/>
  <c r="C258" i="1"/>
  <c r="C259" i="1"/>
  <c r="C260" i="1"/>
  <c r="C261" i="1"/>
  <c r="C262" i="1"/>
  <c r="C263" i="1"/>
  <c r="C264" i="1"/>
  <c r="C265" i="1"/>
  <c r="C266" i="1"/>
  <c r="C267" i="1"/>
  <c r="C268" i="1"/>
  <c r="C269" i="1"/>
  <c r="C270" i="1"/>
  <c r="C271" i="1"/>
  <c r="C272" i="1"/>
  <c r="C273" i="1"/>
  <c r="C274" i="1"/>
  <c r="C275" i="1"/>
  <c r="C276" i="1"/>
  <c r="C277" i="1"/>
  <c r="C278" i="1"/>
  <c r="C279" i="1"/>
  <c r="C280" i="1"/>
  <c r="C281" i="1"/>
  <c r="C282" i="1"/>
  <c r="C283" i="1"/>
  <c r="C284" i="1"/>
  <c r="C285" i="1"/>
  <c r="C286" i="1"/>
  <c r="C287" i="1"/>
  <c r="C288" i="1"/>
  <c r="C289" i="1"/>
  <c r="C290" i="1"/>
  <c r="C291" i="1"/>
  <c r="C292" i="1"/>
  <c r="C293" i="1"/>
  <c r="C294" i="1"/>
  <c r="C295" i="1"/>
  <c r="C296" i="1"/>
  <c r="C297" i="1"/>
  <c r="C298" i="1"/>
  <c r="C299" i="1"/>
  <c r="C300" i="1"/>
  <c r="C301" i="1"/>
  <c r="C302" i="1"/>
  <c r="C303" i="1"/>
  <c r="C304" i="1"/>
  <c r="C305" i="1"/>
  <c r="C306" i="1"/>
  <c r="C307" i="1"/>
  <c r="C308" i="1"/>
  <c r="C309" i="1"/>
  <c r="C310" i="1"/>
  <c r="C311" i="1"/>
  <c r="C312" i="1"/>
  <c r="C313" i="1"/>
  <c r="C314" i="1"/>
  <c r="C315" i="1"/>
  <c r="C316" i="1"/>
  <c r="C317" i="1"/>
  <c r="C318" i="1"/>
  <c r="C319" i="1"/>
  <c r="C320" i="1"/>
  <c r="C321" i="1"/>
  <c r="C322" i="1"/>
  <c r="C323" i="1"/>
  <c r="C324" i="1"/>
  <c r="C325" i="1"/>
  <c r="C326" i="1"/>
  <c r="C327" i="1"/>
  <c r="C328" i="1"/>
  <c r="C329" i="1"/>
  <c r="C330" i="1"/>
  <c r="C331" i="1"/>
  <c r="C332" i="1"/>
  <c r="C333" i="1"/>
  <c r="C334" i="1"/>
  <c r="C335" i="1"/>
  <c r="C336" i="1"/>
  <c r="C337" i="1"/>
  <c r="C338" i="1"/>
  <c r="C339" i="1"/>
  <c r="C340" i="1"/>
  <c r="C341" i="1"/>
  <c r="C342" i="1"/>
  <c r="C343" i="1"/>
  <c r="C344" i="1"/>
  <c r="C345" i="1"/>
  <c r="C346" i="1"/>
  <c r="C347" i="1"/>
  <c r="C348" i="1"/>
  <c r="C349" i="1"/>
  <c r="C350" i="1"/>
  <c r="C351" i="1"/>
  <c r="C352" i="1"/>
  <c r="C353" i="1"/>
  <c r="C354" i="1"/>
  <c r="C355" i="1"/>
  <c r="C356" i="1"/>
  <c r="C357" i="1"/>
  <c r="C358" i="1"/>
  <c r="C359" i="1"/>
  <c r="C360" i="1"/>
  <c r="C361" i="1"/>
  <c r="C362" i="1"/>
  <c r="C363" i="1"/>
  <c r="C364" i="1"/>
  <c r="C365" i="1"/>
  <c r="C366" i="1"/>
  <c r="C367" i="1"/>
  <c r="C368" i="1"/>
  <c r="C369" i="1"/>
  <c r="C370" i="1"/>
  <c r="C371" i="1"/>
  <c r="C372" i="1"/>
  <c r="C373" i="1"/>
  <c r="C374" i="1"/>
  <c r="C375" i="1"/>
  <c r="C376" i="1"/>
  <c r="C377" i="1"/>
  <c r="C378" i="1"/>
  <c r="C379" i="1"/>
  <c r="C380" i="1"/>
  <c r="C381" i="1"/>
  <c r="C382" i="1"/>
  <c r="C383" i="1"/>
  <c r="C384" i="1"/>
  <c r="C385" i="1"/>
  <c r="C386" i="1"/>
  <c r="C387" i="1"/>
  <c r="C388" i="1"/>
  <c r="C389" i="1"/>
  <c r="C390" i="1"/>
  <c r="C391" i="1"/>
  <c r="C392" i="1"/>
  <c r="C393" i="1"/>
  <c r="C394" i="1"/>
  <c r="C395" i="1"/>
  <c r="C396" i="1"/>
  <c r="C397" i="1"/>
  <c r="C398" i="1"/>
  <c r="C399" i="1"/>
  <c r="C400" i="1"/>
  <c r="C401" i="1"/>
  <c r="C402" i="1"/>
  <c r="C403" i="1"/>
  <c r="C404" i="1"/>
  <c r="C405" i="1"/>
  <c r="C406" i="1"/>
  <c r="C407" i="1"/>
  <c r="C408" i="1"/>
  <c r="C409" i="1"/>
  <c r="C410" i="1"/>
  <c r="C411" i="1"/>
  <c r="C412" i="1"/>
  <c r="C413" i="1"/>
  <c r="C414" i="1"/>
  <c r="C415" i="1"/>
  <c r="C416" i="1"/>
  <c r="C417" i="1"/>
  <c r="C418" i="1"/>
  <c r="C419" i="1"/>
  <c r="C420" i="1"/>
  <c r="C421" i="1"/>
  <c r="C422" i="1"/>
  <c r="C423" i="1"/>
  <c r="C424" i="1"/>
  <c r="C425" i="1"/>
  <c r="C9" i="1"/>
  <c r="C6" i="3"/>
  <c r="C8" i="3"/>
  <c r="C10" i="3"/>
  <c r="C7" i="3"/>
  <c r="C9" i="3"/>
  <c r="C5" i="3"/>
</calcChain>
</file>

<file path=xl/sharedStrings.xml><?xml version="1.0" encoding="utf-8"?>
<sst xmlns="http://schemas.openxmlformats.org/spreadsheetml/2006/main" count="11133" uniqueCount="2498">
  <si>
    <t>Reporte Gestión Peticiones</t>
  </si>
  <si>
    <t>Rango de Fecha</t>
  </si>
  <si>
    <t>2017-05-01 - 2017-05-31</t>
  </si>
  <si>
    <t>Fecha y hora de generación del reporte</t>
  </si>
  <si>
    <t>2017-06-09 02:04 PM</t>
  </si>
  <si>
    <t>Estado de la Petición</t>
  </si>
  <si>
    <t>Al Periodo</t>
  </si>
  <si>
    <t>Usuario</t>
  </si>
  <si>
    <t>ANA PAEZ CASALLAS PAEZ</t>
  </si>
  <si>
    <t>Numero petición</t>
  </si>
  <si>
    <t>Sector</t>
  </si>
  <si>
    <t>Entidad</t>
  </si>
  <si>
    <t>Dependencia</t>
  </si>
  <si>
    <t>Tema</t>
  </si>
  <si>
    <t>Subtema</t>
  </si>
  <si>
    <t>Funcionario</t>
  </si>
  <si>
    <t>Localidad de los hechos</t>
  </si>
  <si>
    <t>UPZ  de los hechos</t>
  </si>
  <si>
    <t>Barrio de los hecho</t>
  </si>
  <si>
    <t>Estrato de los hechos</t>
  </si>
  <si>
    <t>Punto atención</t>
  </si>
  <si>
    <t>Canal</t>
  </si>
  <si>
    <t>Tipo petición</t>
  </si>
  <si>
    <t>Estado petición inicial</t>
  </si>
  <si>
    <t>Estado petición final</t>
  </si>
  <si>
    <t>Asunto</t>
  </si>
  <si>
    <t>Fecha ingreso</t>
  </si>
  <si>
    <t>Fecha registro</t>
  </si>
  <si>
    <t>Fecha asignación</t>
  </si>
  <si>
    <t>Fecha inicio términos</t>
  </si>
  <si>
    <t>Número radicado entrada</t>
  </si>
  <si>
    <t>Fecha radicado entrada</t>
  </si>
  <si>
    <t>Fecha solicitud aclaración</t>
  </si>
  <si>
    <t>Fecha solicitud ampliación</t>
  </si>
  <si>
    <t>Fecha respuesta aclaración</t>
  </si>
  <si>
    <t>Fecha respuesta ampliación</t>
  </si>
  <si>
    <t>Fecha vencimiento</t>
  </si>
  <si>
    <t>Número radicado salida</t>
  </si>
  <si>
    <t>Fecha radicado salida</t>
  </si>
  <si>
    <t>Fecha finalización</t>
  </si>
  <si>
    <t>Fecha cierre</t>
  </si>
  <si>
    <t>Comentario</t>
  </si>
  <si>
    <t>Observaciones</t>
  </si>
  <si>
    <t>Correo electrónico peticionario</t>
  </si>
  <si>
    <t>Teléfono fijo peticionario</t>
  </si>
  <si>
    <t>Celular peticionario</t>
  </si>
  <si>
    <t>Nombre peticionario</t>
  </si>
  <si>
    <t>Número de documento</t>
  </si>
  <si>
    <t>Tipo de documento</t>
  </si>
  <si>
    <t>Dirección residencia peticionario</t>
  </si>
  <si>
    <t>Condición del peticionario</t>
  </si>
  <si>
    <t>Localidad  del ciudadano</t>
  </si>
  <si>
    <t>UPZ del ciudadano</t>
  </si>
  <si>
    <t>Barrio del ciudadano</t>
  </si>
  <si>
    <t>Estrato del ciudadano</t>
  </si>
  <si>
    <t>Tipo de Peticionario</t>
  </si>
  <si>
    <t>Opciones de Petición</t>
  </si>
  <si>
    <t>Tipo de identificación del representado</t>
  </si>
  <si>
    <t>Número de identificación del representado</t>
  </si>
  <si>
    <t>Nombres y apellidos del representado</t>
  </si>
  <si>
    <t>Teléfono del representado</t>
  </si>
  <si>
    <t>Entidad que recibe</t>
  </si>
  <si>
    <t>Entidad que traslada</t>
  </si>
  <si>
    <t>Periodo</t>
  </si>
  <si>
    <t>Tipo reporte</t>
  </si>
  <si>
    <t>Tipo reporte por Entidad</t>
  </si>
  <si>
    <t>Días Gestión</t>
  </si>
  <si>
    <t>Días Vencimiento</t>
  </si>
  <si>
    <t>1017122017</t>
  </si>
  <si>
    <t>MOVILIDAD</t>
  </si>
  <si>
    <t>UMV - UNIDAD DE MANTENIMIENTO VIAL</t>
  </si>
  <si>
    <t>SECRETARIA GENERAL</t>
  </si>
  <si>
    <t>1 TRASLADO POR NO COMPETENCIA</t>
  </si>
  <si>
    <t>TRASLADO POR NO COMPETENCIA</t>
  </si>
  <si>
    <t>ANA YUSELY CASALLAS PAEZ</t>
  </si>
  <si>
    <t>2 - CHAPINERO</t>
  </si>
  <si>
    <t>99 - CHAPINERO</t>
  </si>
  <si>
    <t>MARLY</t>
  </si>
  <si>
    <t>3</t>
  </si>
  <si>
    <t>WEB</t>
  </si>
  <si>
    <t>SUGERENCIA</t>
  </si>
  <si>
    <t>REGISTRO - CON PRECLASIFICACION</t>
  </si>
  <si>
    <t>SOLUCIONADO - POR TRASLADO</t>
  </si>
  <si>
    <t>LES SUGIERO NO HACER QUEDAR MAL AL SEÑOR ALCALDE AL ORDENAR USTEDES REPARACIONES EN LA VÍA DE TRASMILENIO AVENIDA CARACAS CON CALLE 47 A PLENA LUZ DEL DÍA EN HORAS DE TRANSITO PESADO, NO ES POSIBLE HACER ESTOS REMIENDOS EN HORAS DE LA NOCHE CUANDO NO CONGESTIONES MAS EL FLUJO VEHICULAR</t>
  </si>
  <si>
    <t>SECRETARIAANMPES@GMAIL.COM</t>
  </si>
  <si>
    <t>2119972</t>
  </si>
  <si>
    <t>3002101450</t>
  </si>
  <si>
    <t>JOSE ALBERTO REY SANABRIA</t>
  </si>
  <si>
    <t>00053970</t>
  </si>
  <si>
    <t>Cédula de ciudadanía</t>
  </si>
  <si>
    <t xml:space="preserve">CL 50 8 10 </t>
  </si>
  <si>
    <t>ADULTO MAYOR</t>
  </si>
  <si>
    <t>4</t>
  </si>
  <si>
    <t>Natural</t>
  </si>
  <si>
    <t>En nombre propio</t>
  </si>
  <si>
    <t xml:space="preserve">   </t>
  </si>
  <si>
    <t>IDU - INSTITUTO DE DESARROLLO URBANO</t>
  </si>
  <si>
    <t>PERIODO_ACTUAL</t>
  </si>
  <si>
    <t>GESTIONADOS</t>
  </si>
  <si>
    <t>GESTIONADO</t>
  </si>
  <si>
    <t>1020682017</t>
  </si>
  <si>
    <t>11 - SUBA</t>
  </si>
  <si>
    <t>28 - EL RINCON</t>
  </si>
  <si>
    <t>LOS NARANJOS</t>
  </si>
  <si>
    <t>2</t>
  </si>
  <si>
    <t>DERECHO DE PETICIÓN DE INTERÉS GENERAL</t>
  </si>
  <si>
    <t xml:space="preserve">SEÑORES
UNIDAD DE MANTENIMIENTO VIAL 
DIRECTOR GENERAL
CIUDAD
E.	S.	D.
REFERENCIA: DERECHO DE PETICION ARTICULO 23 C.P 
LUZ AIDA PINEDA PARADA MAYOR, IDENTIFICADA COMO APARECE AL PIE DE MI CORRESPONDIENTE FIRMA, OBRANDO COMO REPRESENTANTE LEGAL DEL CONJUNTO RESIDENCIAL LA PALMA UNO AFIDRO – PROPIEDAD HORIZONTAL, ENTIDAD SIN ANIMO DE LUCRO, ELEGIDA MEDIANTE ACTA DE CONSEJO DE ADMINISTRACION DEL 10 DE AGOSTO DE 2016, POR MEDIO DEL PRESENTE ESCRITO CON TODO COMEDIMIENTO ME DIRIJO A SU HONORABLE DESPACHO EN CUMPLIMIENTO DE LO PRECEPTUADO EN LA CONSTITUCION POLITICA EN SU ARTICULO 23, Y RESPETUOSAMENTE LE SOLICITO LO SIGUIENTE:
1.	QUE SE INSTALEN REDUCTORES DE VELOCIDAD SOBRE LA CALLE 131 C A LA ALTURA DE LA CARRERA 89. 
LO ANTERIOR TENIENDO EN CUENTA QUE: 
INICIALMENTE LE INDICO QUE HE IMPETRADO ESTA SOLICITUD RESPETUOSA A MULTIPLES ENTIDADES DEL DISTRITO, SIN QUE HASTA EL MOMENTO TENGA UNA SOLUCION, LA CALLE 131C A LA ALTURA DE LA CARRERA 89, ES UNA VIA SECUNDARIA DONDE EL LIMITE DE VELOCIDAD ES DE TREINTA (30) KILOMETROS POR HORA, ES UNA PENDIENTE PRONUNCIADA, Y DESEMBOCA EN LA CARRERA 91 FUTURA AVENIDA EL TABOR, PERO ANTES DE SU DESEMBOCADURA, ESTAN LAS PORTERIAS DE DOS CONJUNTOS, DONDE CONSTANTEMENTE ENTRAN Y SALEN VEHICULOS, NIÑOS, PERSONAS DE LA TERCERA EDAD, ENTRE OTROS. AHORA, COMO LA VIA ES INCLINADA LOS VEHICULOS ALCANZAN GRANDES VELOCIDADES, GENERANDO UN RIESGO. 
LA SOLICITUD DEL REDUCTOR DE VELOCIDAD, ES PORQUE COMO ANTERIORMENTE LO EXPUSE LA PENDIENTE ES PRONUNCIADA LA SIGUIENTE IMAGEN LES DARA UNA IDEA DE LO MANIFESTADO:
AHORA LA RESPONSABILIDAD DE ESTA ADMINISTRACION ES PONER EN CONOCIMIENTO DE USTEDES LA FALLA QUE SE ESTA PRESENTANDO EN EL CUMPLIMIENTO DE LOS SERVICIOS ESTATALES, CON EL FIN DE PREVENIR Y EVITAR UN DAÑO SOBRE LAS COSAS O LAS PERSONAS QUE PUEDAN DEVENIR EN PERJUICIOS, QUE GENEREN DEMANDAS DE RESPONSABILIDAD SOBRE EL ESTADO. CUANDO UNO REALIZA EL SEGUIMIENTO A LA CALLE 131C DE OCCIDENTE A ORIENTE CRUZAMOS POR LOS SIGUIENTES BARRIOS ESTRATO 2: BELLA VISTA, VILA ESPERANZA, TABERIN, ALTOS DE CHOZICA, S.C. LOS NARANJOS; ESTRATO 1: LA AGUADITA 1 Y 2, ALTOS CIUDAD HUNZA; Y NO HAY NINGUN REDUCTOR DE VELOCIDAD, PERO CUANDO PASAMOS AL OTRO LADO DE LA COLINA QUE YA SE CONOCE COMO CALLE 128 B QUE SON BARRIOS DE ESTRATO 6, LA VIA ESTA MUY BIEN DEMARCADA Y SI HAY REDUCTORES DE VELOCIDAD. COMO LO PODEMOS VER EN LA SIGUIENTE IMAGEN.
APEGADOS A NUESTRA CONSTITUCION POLITICA Y LO PRECEPTUADO EN EL ARTICULO 13 TODAS LAS PERSONAS NACEN LIBRES E IGUALES ANTE LA LEY, RECIBIRAN LA MISMA PROTECCION Y TRATO DE LAS AUTORIDADES Y GOZARAN DE LOS MISMOS DERECHOS, LIBERTADES Y OPORTUNIDADES SIN NINGUNA DISCRIMINACION POR RAZONES DE SEXO, RAZA, ORIGEN NACIONAL O FAMILIAR, LENGUA, RELIGION, OPINION POLITICA O FILOSOFICA. (RESALTO NEGRILLAS), REALIZO ESTA SOLICITUD, NO CON EL FIN DE CRITICAR, O DE EXPRESAR ALGUN SENTIMIENTO INTERNO DE INCONFORMIDAD POR LA SITUACION ECONOMICA DE OTRAS COMUNIDADES, SIMPLEMENTE ES UN LLAMADO A SU COLABORACION PARA GARANTIZAR A LOS NIÑOS DEL SECTOR LA SEGURIDAD Y LA VIDA, QUIERO EVITAR UNA TRAGEDIA, LOS VEHICULOS ESTACIONADOS Y LA FALTA DE REDUCTORES SON UN RIESGO. 
FRENTE A LOS VEHICULOS LA SECRETARIA DE MOVILIDAD NOS HA COLABORADO AMPLIAMENTE, PERO HASTA EL MOMENTO NO HA SIDO POSIBLE INSTALAR LOS REDUCTORES DE VELOCIDAD, SABEMOS QUE LOS RECURSOS SON LIMITADOS, MAS CUANDO LOS BARRIOS SON ESTRATO DOS (2), PERO EN CASO DE UNA TRAGEDIA TANTO LAS PERSONAS DE ESTRATO SEIS COMO NOSOTROS PODEMOS MORIR, COMO CONSECUENCIA DE UNA FALTA DE PREVISION DE UN HECHO PREVISIBLE Y QUE EN VARIAS OPORTUNIDADES HE PUESTO EN CONOCIMIENTO DE LAS AUTORIDADES DEL DISTRITO. 
NOTIFICACIONES EN MI DOMICILIO PROFESIONAL EN LA CIUDAD DE BOGOTA D.C. TRANSVERSAL 91 NO. 131-12 CONJUNTO RESIDENCIAL LA PALMA I AFIDRO, OFICINA DE ADMINISTRACION.
CORDIALMENTE
LUZ AIDA PINEDA PARADA 
C.C. 52’927.457 DE BOGOTA
REPRESENTANTE LEGAL 
CELULAR: 301 7470783 TELEFONO FIJO: 6819306
</t>
  </si>
  <si>
    <t>ivanalmanza@gmail.com</t>
  </si>
  <si>
    <t>6819306</t>
  </si>
  <si>
    <t>3164655693</t>
  </si>
  <si>
    <t>IVAN ARTURO ALMANZA SANDOVAL</t>
  </si>
  <si>
    <t>79889830</t>
  </si>
  <si>
    <t xml:space="preserve">KR 91 131 12 </t>
  </si>
  <si>
    <t>SECRETARIA MOVILIDAD</t>
  </si>
  <si>
    <t>1023952017</t>
  </si>
  <si>
    <t>12 - BARRIOS UNIDOS</t>
  </si>
  <si>
    <t>98 - LOS ALCAZARES</t>
  </si>
  <si>
    <t>COLOMBIA</t>
  </si>
  <si>
    <t>DERECHO DE PETICIÓN DE INTERÉS PARTICULAR</t>
  </si>
  <si>
    <t>EN TRAMITE - POR TRASLADO</t>
  </si>
  <si>
    <t>SOLUCIONADO - POR RESPUESTA DEFINITIVA</t>
  </si>
  <si>
    <t>16 de mayo del 2017. Señores CONCEJALES de Bogotá. Como siempre ustedes dispuestos a aceptarle al Alcalde E (explotador) PEÑALOZA, sus propuestas para endeudarnos aún más a los habitantes de Bogotá. Como es posible que pida más plata con el cuento del pago de la valorización que les va a aplicar a los estratos 4, 5 y 6, y que según, tanto el como ustedes afirman, no nos van a cobrar a los estratos 1,2 y 3; y no le baste con los millones que le ingresaron producto del “atraco” que ustedes aprobaron para que, a nosotros los propietarios de inmuebles del estrato 3 nos aplicaran el máximo valor del aumento del avalúo catastral, y este Alcalde sea tan cínico que nos envíe cartas diciendo que fuimos “beneficiados con una rebaja del impuesto predial” y que el “descuento se da gracias a una reforma que promoví en el Consejo”. A nosotros, los de bajo estrato ya nos cobraron por adelantado esa valorización, pero nuestros barrios están excluidos de arreglos en las vías, a pesar de que no tenemos calles, sino caminos de herradura. Porque este Alcalde se está gastando millones en su negocio particular de bicicletas, el cual, le debe estar dejando muy buenos ingresos a él a sus familiares y conocidos, tal como pasó con los bolardos. Y gastará otro poco de billones en el “arreglo” de las ciclorutas del norte, y resulta que los millonarios no utilizan ciclas para transportarse y por lo tanto es un gasto suntuario de embellecimiento de los barrios de estratos altos. Mientras que, para las calles y avenidas que si se necesitan arreglos urgentes, no hay plata, porque toda es para el negocio de transporte privado del Alcalde, es decir, para ese feo, deshumanizado y peligroso servicio de transmilenio, en donde las personas carecen de protección para su vida y dignidad, siendo transportada peor que los animales. En esas vías llenas de baches y huecos arriesgan su vida todos los días los conductores de motos, taxis, camionetas blancas, etc. personas que trabajan con esos medios de transporte y pagan altísimos impuestos y a los que la policía persigue sin consideración. Ustedes no elaboraron un código de ética para el manejo de los dineros provenientes de los impuestos que pagamos los habitantes de Bogotá, en donde se priorizaran las necesidades de quienes, por ser los más numerosos, somos los que más aportamos al presupuesto de Bogotá, porque ustedes al igual que él Alcalde consideran que esos dineros son para gastar en sueldos inoficiosos, como, por ejemplo el gerente de la bicicleta, o el ingeniero que la Unidad de mantenimiento vial paga para que tome la foto del hueco que van a tapar, o el que cuenta día a día los huecos que tapan, o el que se dedica a contar el número de colados en Transmilenio, o los empleados que ponen a dar vía, en donde hay semáforos, o los empleados que utilizan para evaluarlos a ustedes en su asistencia y participación en temas que nada aportan al bienestar del ciudadano común, ni siquiera nos escuchan, como paso con los comerciantes de San Victorino. Ustedes el único control político que hacen, es que les corresponda una buena tajada de ese dinero público para gastos suntuarios. Att. Doris Prieto c.c. 41521049.</t>
  </si>
  <si>
    <t>SE DA CIERRE DEFINITIVO A LA PETICIÓN YA QUE NO HABLA SOBRE EL MANTENIMIENTO VIAL LOCAL DE LA CIUDAD</t>
  </si>
  <si>
    <t>ANÓNIMO</t>
  </si>
  <si>
    <t>PENDIENTE</t>
  </si>
  <si>
    <t>1023962017</t>
  </si>
  <si>
    <t xml:space="preserve">ENTRE LOS PROCEDIMIENTOS DE LA UMV NO SE ENCUENTRA EN LA PETICION DE LA CIUDADANA QUE TENGA INFERENCIA </t>
  </si>
  <si>
    <t>1024042017</t>
  </si>
  <si>
    <t>1024112017</t>
  </si>
  <si>
    <t>RECLAMO</t>
  </si>
  <si>
    <t>BUENAS TARDES. LES ESCRIBO CON EL FIN DE SOLICITAR ATENCION URGENTE AL ESTADO DE LA CARRERA AUTOPISTA NORTE, ESPECIALMENTE EN EL TRAMO QUE VA DESDE LA CALLE 205 A LA 197; LOS HUECOS, O MAS BIEN CRATERES, SON ESPANTOSOS Y REPRESENTAN UN RIESGO CONSTANTE DE SEGURIDAD. ESPECIALMENTE EN LA PARTE DE LA 197 HAY UNA PARADA DE SITP EN LA QUE, AL MOMENTO DE ACERCARSE EL BUS, LA AGITACION ES TAL QUE HASTA A UNO LE DA MIEDO PENSAR QUE EL BUS SE LLEGUE A VOLTEAR. ADEMAS CUANDO LLUEVE EL ASPECTO EMPEORA. COMO PARTE DE LA CIUDADANIA COLOMBIANA RESIDENTE EN BOGOTA EXIJO A LAS AUTORIDADES QUE POR FAVOR TOMEN CARTAS EN EL ASUNTO; SE QUE BOGOTA ES UNA GRAN CIUDAD CON MUCHO QUE OFRECER AL RESTO DE COLOMBIA Y AL MUNDO, POR LO QUE LA INVERSION EN SU IMAGEN Y MALLA VIAL ES INDISPENSABLE. AGRADEZCO SU ATENCION Y ESPERO DE CORAZON QUE MI SOLICITUD NO PASE A ARCHIVO SIN SER GESTIONADA.</t>
  </si>
  <si>
    <t>1035972017</t>
  </si>
  <si>
    <t>LINEA 195 - SERVICIO A LA CIUDADANIA</t>
  </si>
  <si>
    <t>TELEFONO</t>
  </si>
  <si>
    <t>SE COMUNICA CIUDADANO JUAN CARLOS CALDERON PARA RADICAR UNA QUEJA POR EL MAL ESTADO DE LA VÍA EN EL TRAMO SENTIDO NORTE SUR, BAJANDO EL PUENTE DE LA CARRERA 30 CON 26 TRONCAL DE TRASMILENIO.
EN CUAL SE ENCUENTRA UN CRÁTER QUE GENERA TRANCON, DAÑO MECÁNICO Y ADEMAS UN RIESGO LATENTE A LOS USUARIOS DEL SISTEMA QUE DEBEN TRANSITAR POR DICHO TRAMO.
SOLICITA QUE SE TOMEN LAS MEDIDAS CORRECTIVAS PARA EVITAR FUTUROS ACCIDENTES DONDE PUEDA ESTAR INVOLUCRADA LA VIDA DE PERSONAS A FALTA DE LA REPARACION POR PARTE DE LA ENTIDAD PARA LA PRESTACION ADECUADA DEL SERVICIO.
SEGUNDO CASO. EN LA AVENIDA AMÉRICAS EN SENTIDO ORIENTE OCCIDENTE ANTES DE SUBIR EL PUENTE VEHICULAR SE ENCUENTRA UN "CRÁTER" EL CUAL GENERA ALTO RIESGO PARA VEHÍCULOS Y MOTOCICLISTAS. COMO ES UNA VÍA ARTERIAL SOLICITA LA REPARACIÓN URGENTE POR SEGURIDAD VIAL ANTE EL RIESGO QUE REPRESENTA PARA LOS CIUDADANOS.</t>
  </si>
  <si>
    <t>ENTRE LOS SERVICIOS DE LA UMV NO SE ENCUENTRAN ESTABLECIDO EL MANEJO DE LAS VIAS PRINCIPALES, ES COMPETENCIA DEL IDU</t>
  </si>
  <si>
    <t>juan.plan9@gmail.com</t>
  </si>
  <si>
    <t>3004469397</t>
  </si>
  <si>
    <t xml:space="preserve">JUAN CARLOS CALDERON </t>
  </si>
  <si>
    <t>93152103</t>
  </si>
  <si>
    <t>KR 59 A 136 50  AP 1.503 ED  PARQUES DE LA COLINA</t>
  </si>
  <si>
    <t>1045222017</t>
  </si>
  <si>
    <t>PLATAFORMA SEGURIDAD EN LINEA</t>
  </si>
  <si>
    <t>E-MAIL</t>
  </si>
  <si>
    <t>"VIA PRINCIPAL EN TOTAL ABANDONO, EL DISTRITO NO HACE NADA
DIRECCION	CARRERA 78 ENTRE 11C Y 12
VILLA ALSACIA"</t>
  </si>
  <si>
    <t>ENTRE LOS SERVICIOS ESTABLECIDOS POR LA UMV NO SE ENCUENTRAN EL ARREGLO O MANTENIMIENTO DE LAS VIAS PRINCIPALES</t>
  </si>
  <si>
    <t>1046312017</t>
  </si>
  <si>
    <t>"HAY UN HUECO MUY GRANDE QUE REDUCE EL ESPACIO DE LA VIA DE DOS CARRILES AMPLIOS A UN SOLO CARRIL, EN UNA ZONA DE MUCHO TRAFICO SOBRE LA CALLE 53.
DIRECCION	CALLE 53 CON CARRERA 46
NICOLAS DE FEDERMAN."</t>
  </si>
  <si>
    <t>ENTRE LOS PROCESOS DE LA UMV SE ESTABLECEN QUE EL MANTENIMIENTO DE LAS VIAS PRINCIPALES ES COMPETENCIA DEL IDU</t>
  </si>
  <si>
    <t>1046632017</t>
  </si>
  <si>
    <t>"BUENOS DIAS : SOLICITO POR FAVOR TAPAR HUECO IMPRESIONANTE EN LA AVENIDA 68 CON CALLE 13 CUANDO SE GIRA DESDE LA CALLE 13 EN SENTIDO OCCIDENTE - ORIENTE PARA TOMAR LA 68 SENTIDO NORTE-SUR ES TERRIBLE HASTA LOS CAMIONES SE HUNDEN EN ESE LUGAR Y SE ESTA CONVIRTIENDO EN UN COLAPSO DE MOVILIDAD Y UNA ZONA DE ALTO PELIGRO PARA LA SOCIEDAD! ES MUY URGENTE POR FAVOR!
DIRECCION	CALLE 13 CON 68
ZONA INDUSTRAILA
BOGOTA"</t>
  </si>
  <si>
    <t>ENTRE LOS PROCESOS DE LA UMV NO SE ENCUENTRAN ESTABLECIDOS EL MANTENIMIENTO DE LAS VIAS PRICINPALES, ES COMPETENCIA DEL IDU</t>
  </si>
  <si>
    <t>1047052017</t>
  </si>
  <si>
    <t>PUNTO DE ATENCION Y RADICACION - PALACIO LIEVANO</t>
  </si>
  <si>
    <t xml:space="preserve">SE RECIBE QUEJA TRAVES DE CORREO ELECTRONICO CORREOALCALDE@ALCALDIABOGOTA.GOV.CO:
QUEJA: ALIANZA FIDUCIARIA TRABAJOS EN AAA0075WNNX DETERIORO Y PELIGRO EN ESPACIO PUBLICO BARRO VIA VEHICULAR CR 69 ENTRE CL 21A Y CL 21 POR DESASEO E INCUMPLIMIENTO DECRETOS DE OBRA / CODIGO NACIONAL DE POLICIA Y CONVIVENCIA EN ZONA IND MONTEVIDEO - LOC FONTIBON 20170503
​REGISTRO  FOTOGRAFICO MARTES  2 MAYO Y MIERCOLES  3 DE MAYO 2017  ​
</t>
  </si>
  <si>
    <t xml:space="preserve">ES COMPETENCIA DE LA ALCALDIA LOCAL PARA VERIFICAR SI SE ENCUENTRA LA OBRA VIOLANDO ALGUNA REGLAMENTACIÓN </t>
  </si>
  <si>
    <t>ciudadsalitrecopyright@gmail.com</t>
  </si>
  <si>
    <t xml:space="preserve">ADMINISTRACION  CIUDAD SALITRE </t>
  </si>
  <si>
    <t>1052002017</t>
  </si>
  <si>
    <t>LA SEÑORA NUBIA SE COMUNICA EL DIA DE HOY 19/05/2017 PARA INTERPONER UN RECLAMO POR QUE EL SISTEMA DE TRANSPORTE POR QUE VIVE EN MESUREN Y ALLI LES QUITARON TODOS LOS BUSES Y BUSETAS QUE LE SERVIAN PERO SI COLOCARON LA ESTACION A MAS DE 30 MINUTOS DE DONDE VIVEN QUE LES TOCA COGER TAXI QUE SON UNOS LADRONES O UBER YA QUE NO HAY NADA DE BUSES POR ALLI SON INHUMANOS CON ELLO Y EN LA 26 CON 30  TAMBIEN HAY UN HUECO QUE TOCA PASAR EN 20 MINUTOS LO QUE SI ESTUVIERA REPARADO PASARIA EN 5 MINUTOS QUE ES POR DONDE PASA LA RUTA QUE  EL HIJO TOMA LA K16 LE PROIVIERON MONTAR EN BICICLETA.
LO QUE DESEA ES QUE ARREGLEN ESTE HUECO Y LES COLOQUEN RUTAS PARA ESTA ZONAS Y CON MAS FRECUENCIAS QUE TODO EL DINERO QUE COGE PEÑALOSA LO UTILICEN PARA BRINDAR RUTAS CON MAS FRECUENCIA Y QUE ARREGLEN LA RUTA K16
TAMBIEN SI SABIAN QUE IBA A LLOVER EN ESTAS FECHAS POR QUE NO LIMPIARON LAS ALCANTARILLAS EN ENERO Y FEBRERO PARA QUE NO HUBIESEN TANTAS INUNDACIONES YA QUE LA GENTE TAMBIEN INDICRLES QUE NO SEAN DESASEADOS POR QUE AQUÍ PÁRESE ES UN PUEBLO QUE SON DESASEADOS Y NINGÚN GOBERNANTE TIENE EN CUENTA ESTO.</t>
  </si>
  <si>
    <t>ENTRE LOS PROCESOS ESTABLECIDOS DE LA UMV NO SE ENCUENTRA EL MANTENIMIENTO A VÍAS PRINCIPALES, LA LABOR LA REALIZA EL IDU</t>
  </si>
  <si>
    <t>JASAQUIN@HOTMAIL.COM</t>
  </si>
  <si>
    <t>3216311053</t>
  </si>
  <si>
    <t>NUBIA  SANABRIA  DE SANCHEZ</t>
  </si>
  <si>
    <t>41453297</t>
  </si>
  <si>
    <t xml:space="preserve">KR 46 152 29 </t>
  </si>
  <si>
    <t>1052122017</t>
  </si>
  <si>
    <t>88 - EL REFUGIO</t>
  </si>
  <si>
    <t>EMAUS</t>
  </si>
  <si>
    <t>YA SE ROMPIERON Y DESAPARECIERON LOS REDUCTORES DE VELOCIDAD QUE PUSIERON USTEDES HACE UNOS MESES EN LA CRA 5 CON CALLE 69 . ES MUY PELIGROSO POR QUE LOS CARROS YA NO PARAN EN UNO DE LOS CARRILES CUANDO ESTA PASANDO LOS PEATONES  . A VER CUANTO SE DEMORAN EN ARRELGAR ESO. ADEMAS HAY HUECOS EN TODA LO ZONA, EN LA SUBIDA DE LA CALLE 69 CON CRA 5, EN AL CALLE 70 CON CRA 5,  CALLE 68 NO. 4A-61. TAPEN LOS HUECOS DE TODA LA ZONA.</t>
  </si>
  <si>
    <t>1067832017</t>
  </si>
  <si>
    <t>SEDE PRINCIPAL SECRETARIA DISTRITAL DE AMBIENTE       </t>
  </si>
  <si>
    <t>EN LA AV SUBA ENTRE LA AV CALI Y LA CRA 111 HACEN FALTA LOS ADOQUINES, LA CICLORUTA Y LOS VOLARDOS</t>
  </si>
  <si>
    <t>ENTRE LOS TRAMITES Y PROCEDIMIENTOS DE LA UMV NO REALIZA MANTENIMIENTO A VIAS PRINCIPALES NI ARREGLA ANDENES O CICLORUTAS</t>
  </si>
  <si>
    <t xml:space="preserve">TERCERO   SDQS </t>
  </si>
  <si>
    <t>00001111</t>
  </si>
  <si>
    <t>1070312017</t>
  </si>
  <si>
    <t>QUEJA</t>
  </si>
  <si>
    <t>LA PRESENTE CON EL FIN DE EXPONER A USTEDES UN CASO DE DETERIORO DE UNA SEÑAL DE TRANSITO REGLAMENTARIA (VELOCIDAD) YA QUE PERSONAS DESCONOCIDAS ALTERARON CON AEROSOL EL NUMERO QUE INDICA ORIGINALMENTE (30) POR EL NUMERO 80, COMO SE PUEDE OBSERVAR EN EL DOCUMENTO ANEXO
CABE RESALTAR QUE PARTE DE LA GESTION DE DEL PESV DE LA ORGANIZACION ES PONER EN CONOCIMIENTO DE LAS AUTORIDADES COMPETENTES HECHOS COMO EL ANTERIORMENTE DESCRITO</t>
  </si>
  <si>
    <t>maviescolar@mavitours.com.co</t>
  </si>
  <si>
    <t>4047072</t>
  </si>
  <si>
    <t xml:space="preserve">Mavitours Transportes Especiales S.A.   </t>
  </si>
  <si>
    <t>830090671</t>
  </si>
  <si>
    <t>NIT</t>
  </si>
  <si>
    <t xml:space="preserve">CL 25BC 12 </t>
  </si>
  <si>
    <t>Juridica</t>
  </si>
  <si>
    <t>1071392017</t>
  </si>
  <si>
    <t>19 - CIUDAD BOLIVAR</t>
  </si>
  <si>
    <t>66 - SAN FRANCISCO</t>
  </si>
  <si>
    <t>CANDELARIA LA NUEVA</t>
  </si>
  <si>
    <t>ME PERMITO SOLICITAR LA INTERVENCION DE LA AVENIDA VILLAVICEN A LA ALTURA DE CANDELARIA LA NUEVA ESTO DEBIDO AL MAL ESTADO DE ESTA VIA ARTERIA, A LA ALTURA DE LA AVENIDA VILAVICENCION EN LA OREJA QUE CONDUCE A LA AV. GAITAN CORTES AL NORTE PARECE UNA TROCHA,  NO ES POSIBLE EL ESTADO DE ESTA VIA TAN IMPORTANTE PARA LA LOCALIDAD DE CIUDAD BOLIVAR, SE NECESITA INTERVENCION URGENTE.</t>
  </si>
  <si>
    <t>1075652017</t>
  </si>
  <si>
    <t>1 - USAQUEN</t>
  </si>
  <si>
    <t>11 - SAN CRISTOBAL NORTE</t>
  </si>
  <si>
    <t>SAN CRISTOBAL NORTE</t>
  </si>
  <si>
    <t>OBSERVA UNA SEÑAL DE TRANSITO CON POCA VISIBILIDAD, LA CUAL ESTA AFECTANDO, LA CIRCULACION DE VEHICULOS Y MOTOCICLETAS</t>
  </si>
  <si>
    <t>1081302017</t>
  </si>
  <si>
    <t>SE COMUNICA CIUDADANA CON EL FIN DE INTERPONER UN REQUERIMIENTO YA QUE, LA RUTA 173 LA CUAL SALE DE LA AVENIDA ROJAS CON CALLE 26 HASTA CAPELLANIA, HACE 20 DIAS ESTA RUTA SE ESTA DEMORANDO EN PASAR HASTA 35 MINUTOS, USUALMENTE LA FRECUENCIA ES DE 15 MINUTOS, SOLICITA SE REGULE EL TIEMPO QUE SE DEBE TOMAR CADA CONDUCTOR EN REALIZAR EL RECORRIDO YA QUE, EN OTRA OCASIÓN LA CIUDADANA TOMO LA FOTO DE LA PANTALLA EN LA QUE SE CONTROLA EL RECORRIDO DEL BUS Y ESTE SE ENCONTRABA EN ROJO MOSTRANDO LA DIFERENCIA DE 75 MINUTOS CON RESPECTO A LA RUTA ANTERIOR.</t>
  </si>
  <si>
    <t>vivideana@hotmail.com</t>
  </si>
  <si>
    <t>3153251507</t>
  </si>
  <si>
    <t xml:space="preserve">JUDITH  QUESADA </t>
  </si>
  <si>
    <t>41515300</t>
  </si>
  <si>
    <t>TRANSMILENIO</t>
  </si>
  <si>
    <t>1095102017</t>
  </si>
  <si>
    <t>501 - UPR - NORTE</t>
  </si>
  <si>
    <t>LOS ARRAYANES DE SUBA</t>
  </si>
  <si>
    <t>5</t>
  </si>
  <si>
    <t>LA CALLE 209 O VIA ARRAYANES EN BOGOTA SE ENCUENTRA EN MUY MAL ESTADO. TIENE HUECOS POR TODOS LADOS, GENERANDO TRANCONES MONUMENTALES Y PONIENDO EN RIESGO A LOS NIÑOS QUE VIAJAN EN LAS RUTAS ESCOLARES.  HACE NO MUCHO TIEMPO UNA RUTA ESCOLAR SE CAYO EN UNA SANJA POR ESQUIVAR UN HUECO.  SE HAN PASADO MILES DE CARTAS PIDIENDO QUE SE HAGA ALGO AL RESPECTO Y LAS RESPUESTAS SIEMPRE HAN SIDO EVASIVAS.  POR FAVOR NO ESPEREMOS A QUE HAYA UN ACCIDENTE MAS GRAVE PARA TOMAR LAS MEDIDAS CORRECTIVAS.  POR FAVOR PAVIMENTEN ESA CALLE.  GRACIAS.</t>
  </si>
  <si>
    <t>hernandezcalle@hotmail.com</t>
  </si>
  <si>
    <t>ANA MARIA  HERNANDEZ CALLE</t>
  </si>
  <si>
    <t>52414865</t>
  </si>
  <si>
    <t>KR 6 125 40  TO 4</t>
  </si>
  <si>
    <t>14 - USAQUEN</t>
  </si>
  <si>
    <t>USAQUEN</t>
  </si>
  <si>
    <t>6</t>
  </si>
  <si>
    <t>1101842017</t>
  </si>
  <si>
    <t xml:space="preserve">LA CIUDADANA INFORMA QUE  EN   CALLE 26  A TOMAR LA  CARRERA 30
TERMINANDO EL PUENTE  HAY UN HUECO MUY GRANDE EL CUAL DIFICULTA EL PASO DE LOS TRASMILENIO Y GENERA TRANCON Y RETRASO EN LA PRESTACIÓN DEL SERVICIO LA CIUDADANA SOLICITA LA PRONTA INTERVENCIÓN POR PARTE DE LA ENTIDAD ENCARGADA PARA EL ARREGLO DE ESTE HUECO     </t>
  </si>
  <si>
    <t>ENTRE LOS PROCESOS Y TRAMITES DE LA UMV SE ESTABLECEN QUE LAS VIAS PRINCIPALES LES REALIZAN EL MANTENIMIENTO EL IDU</t>
  </si>
  <si>
    <t>6729473</t>
  </si>
  <si>
    <t>3134908382</t>
  </si>
  <si>
    <t>ANA  LUCIA SANCHEZ ACOSTA</t>
  </si>
  <si>
    <t>35462221</t>
  </si>
  <si>
    <t xml:space="preserve">CL 188 BIS 11 59 </t>
  </si>
  <si>
    <t>1113902017</t>
  </si>
  <si>
    <t>13 - TEUSAQUILLO</t>
  </si>
  <si>
    <t>107 - QUINTA PAREDES</t>
  </si>
  <si>
    <t>QUINTA PAREDES</t>
  </si>
  <si>
    <t>SOLICITUD DE INFORMACIÓN</t>
  </si>
  <si>
    <t>VOY A CONSTRUIR UN PARQUEADERO EN MI CASA, PERO HAY DOS CAYANOS O ASTROMERIAS Y DOS MATAS DE CERCA VIVA, LAS CUALES DESEO TRASLADAR AL PARQUE DEL FRENTE DONDE HAY ESPACIO Y QUEDAN MEJOR, QUIERO SABER COMO HAGO PARA PODERLO HACER SIN TENER MULTAS.</t>
  </si>
  <si>
    <t>dialgumo@gmail.com</t>
  </si>
  <si>
    <t>3810150</t>
  </si>
  <si>
    <t>3006477720</t>
  </si>
  <si>
    <t>DIEGO ALEJANDRO GUTIERREZ MONTILLA</t>
  </si>
  <si>
    <t>79817467</t>
  </si>
  <si>
    <t>KR 43B 22A 04</t>
  </si>
  <si>
    <t>SECRETARIA DE AMBIENTE</t>
  </si>
  <si>
    <t>1114102017</t>
  </si>
  <si>
    <t>"EN LA NOCHE DE HOY SE CAYO UN MOTOCICLISTA POR LOS HUECOS QUE ESTAN EN LA VIA...ESTOS HUECOS SON UN PELIGRO DEBIDO AL TAMAÑO Y PROFUNDIDAD DE LOS MISMOS.
DIRECCION	AVENIDA VILLAVICENCIO CON 1 RA DE MAYO
KENNEDY
BOGOTA"</t>
  </si>
  <si>
    <t>ENTRE LOS TRAMITES Y SERVICIOS DE LA UMV NO SE ENCUENTRAN ESTABLECIDOS EL MANTENIMIENTO DE LAS VIAS PRINCIPALES, ES COMPETENCIA DEL IDU</t>
  </si>
  <si>
    <t>1129132017</t>
  </si>
  <si>
    <t>"TODOS LOS DIAS
A TODA HORA - UN HUECO ENORME Y EN GENERAL ESA ZONA ESTA LLENA DE HUECIS SOBRE LA CALLE LOS CUALES PUESE SER CAUSALES DE ACCIDENTE GRAVES PARA MOTOCLIQUISTAS ESPECIFICAMENTE
DIRECCION	AV CALI CON 26
LA ISABELA"</t>
  </si>
  <si>
    <t>ENTRE LOS PROCEDIMIENTOS DE LA UMV NO SE ENCUENTRA ESTABLECIDO EL MANTENIMIENTO DE LAS AVENIDAS PRINCIPALES, ES COMPETENCIA DEL IDU</t>
  </si>
  <si>
    <t>1130082017</t>
  </si>
  <si>
    <t>"HUECO GRANDE EN LA VIA
DIRECCION	CRA 30 # 17-48SUR
LA FRAGUA
BOGOTA"</t>
  </si>
  <si>
    <t>ENTRE LOS TRAMITES DE LA UMV NO SE ENCUENTRAN ESTABLECIDOS EL MANTENIMIENTO DE LAS VIAS PRINCIPALES, LA ENTIDAD QUE REALIZA LA FUNCIÓN ES EL IDU</t>
  </si>
  <si>
    <t>1141142017</t>
  </si>
  <si>
    <t xml:space="preserve">BUEN DIA, EN EL CENTRO DE ALTO RENDIMIENTO DE BOGOTA Y EL COMPLEJO DEPORTIVO AMBOS UBICADOS SOBRE LA AVENIDA CARRERA 63 DESDE LA CARRERA 60 HASTA LA CARRERA 68 , SE ESTA PRESENTANDO UN SERIO PROBLEMA AL PASAR LAS GLORIETAS, YA QUE LA AVENIDA SE PRESTA PARA QUE LOS ACTORES EN LA VIA, MOTOS CARROS Y VICIVLETAS, PASEN DE 30 A 100 KH, TAMPRONTO TOMAN LA AVENIDA CALLE 63 EN EL BARRIO LA ESMERALDA, ESTO PONE EN PELIGRO A LOS JOVENES QUE SE PREPARAN EN EL COMPLEJO DEPORTIVO DE ALTO RENDIMIENTO, PESE A QUE HAY PUENTES PEATONALES , HAY FAMILIAS QUE RECOGEN A SUS HIJOS EN ALGUN COSTADO DE LA VIA, Y SE VEN EN MEDIO DE UN ACCIDENTE O VICTIMAS DE ELLO DEBIDO A QUE LOS CONDUCTORES TIENEN ESTA VIA COMO PISTA DE CARRERAS, POR LO QUE SOLICITO POR FAVOR REVISAR LA ACCIDENTALIDAD DE LA ZONA, PONER REDUCTORES DE VELOCIDAD, YA QUE ESTA ZONA ES DE USO FAMILIAR, EL PARQUE SIMON BOLIVAR ES VISITADO POR FAMILIAS COMPLETAS , QUE POR ALGUNOS IMPRUDENTES SE VEN EN PELIGRO, LOS ATLETAS MAS IMPORTANTES DEL PAIS CRUZAN A DIARIO Y HASTA ALTAS HORAS DE LA NOCHE, POR LO QUE ES IMPORTANTE REVISAR LA SEGURIDAD PARA ELLOS EN ESTA IMPORTANTE AVENIDA , PONER REDUCTORES DE VELOCIDAD Y PONER POLICIA DE TRANSITO PARA CONTROLAR A QUIENES PASANDO LA GLORIETA PASAN DE 30 KM A 100 KM/H EN 30 SEGUNDOS , POR FAVOR REVISEN LA ACCIDENTALIDAD DE LA ZONA . CORDIAL SALUDO. </t>
  </si>
  <si>
    <t>carobarahona123@hotmail.com</t>
  </si>
  <si>
    <t>2344000</t>
  </si>
  <si>
    <t>3204770490</t>
  </si>
  <si>
    <t>CAROLINA  BARAHONA GOMEZ</t>
  </si>
  <si>
    <t>52885264</t>
  </si>
  <si>
    <t xml:space="preserve"> Respuesta via Email, unicamente por favor. </t>
  </si>
  <si>
    <t>1</t>
  </si>
  <si>
    <t>1159432017</t>
  </si>
  <si>
    <t xml:space="preserve">BUEN DIA, EN EL BARRIO TEUSAQUILLO, EN LA CALLE 32 CON AVENIDA CARACAS, EN UN CRUCE PARA TOMAR LA CARACAS HACIA EL SUR QUE GENERA UNA TERRIBLE CONGESTION, YA QUE EL SEMAFORO SE HABILITA EN LA CALLE 32 Y AL MISMO TIEMPO SE HABILITA EL PASO PEATONAL PARA ATRAVESAR LA CARACAS, PERO LOS CARROS QUE VIENEN DE LA 32 DOBLAN Y PARQUEAN SOBRE LA CEBRA MIENTRAS LOS PEATONES DEBEN NAVEGAR ENTRE CARROS PARA CRUZAR LA CARACAS PELIGROSAMENTE, ESTO CAUSA
QUE LOS CARROS QUE BAJAN POR LA 32 , SE DETENGAN POR LOS QUE DOBLAN POR LA CARACAS EN EL CRUCE INTERRUMPIDO POR EL PASO PEATONAL, IMPIDIENDO EL FLUJO NORMAL POR LA CALLE 32, Y CUANDO FINALMENTE CAMBIA EL SEMAFORO PARA DARLE PASO A LOS VEHICULOS DE LA CARACAS , PUES  SE FORM UN TRANCON TERRIBLE A CAUSA DE QUE TODOS QUEDAN EN LA ZONA CENTRAL ATRAVEZADOS POR QUE NO HUBO TIEMPO SUFICIENTE PARA PASAR, AGRADEZCO REVISAR ESTE CRUCE Y EN LO POSIBLE DEMARCARLO COMO PROHIBIDO YA QUE ES COMPLETAMENTE ILOGICO O PONER UN SEMAFORO PARA CRUCE DE LA CALLE 32 HACIA EL SUR DE LA CARACAS, YA QUE SON LOS PEATONES LOS QUE ESTAN EN RIEZGO. ESTE PASO REQUIERE ATENCION URGENTE, ES ZONA DE ACCIDENTALIDAD , TRANCONES, Y EL RIEZGO PARA PEATONES ES TOTAL Y PERMANENTE, AGRADEZCO VISITA PARA EVIDENCIAR EL PROBLEMA. GRACIAS ESTACION DE  PROFAMILIA , CARACAS CON CALLE 32 SENTIDO SUR NORTE. </t>
  </si>
  <si>
    <t>1163052017</t>
  </si>
  <si>
    <t xml:space="preserve">LA CIUDADANA INDICA QUE ES VECINA DE UNOS CONJUNTOS DE LA COLINA DIAGONAL A EL CENTRO COMERCIA LA LA COLINA CALLE 146 A 58 EN ESTE LUGAR SE A VUELTO UN PARQUEADERO PUBLICO DE TODA CLASE LA GENTE POR LA PEREZA DEJAN LOS VEHICULOS EN LA PARTE DE AFUERA NO PAGAN EL PARQUEADERO CORRESPONDIENTE NO SE VE AGENTES DE POLICIA CUANDO EL CENTRO COMERCIAL FUE INAGUARADO Y FUERON DE CONJUNTO EN A DECIR QUE NO Y VAN O TENER UN PROBLEMA CON LA MOVILIDAD Y LA ADMINISTRADOR DE CENTRO COMERCIAL NO LE RESPONDE NO HAY UUN A PERSONA CORRESPONDIENTE QUE LE TOME LA QUEJA O SUGERENCIA ELLA INDICA QUE LAS RUTAS ESCOLARES O CUALQUIER Y TIPO DE TRASPORTE QUE DESEAQUE POR FAVOR LAS PERSONAS ENCARGADAS DE ESTA SITUACION LE COLOQUEN UNA SOLUCION PRONTA A ESTA SITUACION EN PARTICULAR LAS AUTORIDADES ENCARGADAS EVE TOMAR LA RIESDAS DE ESTE ASUNTO ELLA CREE QUE EL CENTRO COMERCIAL DIO UNA PROPAGANDA FALSA SOBRE EL FUNCIONAMIENTO DE ESTE LUAGAR NO HAY SEÑALES ELLA INDICA QUE COMO TAL NO SABE A QUIEN DIRIJHIRSE DIRECTAMENTE PARA QUE SOLUCIONE POR ERSO RECURRE A ESTE CANAL. </t>
  </si>
  <si>
    <t xml:space="preserve">ENTRE LOS PROCESOS DE LA UMV NO SE ENCUENTRA ESTABLECIDOS LA INSTALACIÓN DE SEÑALES DE TRANSITO Y MENOS LOS OPERATIVOS DE CONTROL PARA PREVENIR QUE SE PARQUEE EN EL SECTOR, ES COMPETENCIA DE LA SECRETARIA DE MOVILIDAD </t>
  </si>
  <si>
    <t>marelyvera@hotmail.com</t>
  </si>
  <si>
    <t>3212414126</t>
  </si>
  <si>
    <t xml:space="preserve">MARIA    VERA </t>
  </si>
  <si>
    <t>41480251</t>
  </si>
  <si>
    <t>733702017</t>
  </si>
  <si>
    <t>9 - VERBENAL</t>
  </si>
  <si>
    <t>TIBABITA</t>
  </si>
  <si>
    <t>AMABLEMENTE SOLICITO CONOCER LAS RAZONES POR LAS CUALES, A PESAR DE QUE SE CONTRUYO EL TERMINAR DEL NORTE SOBRE LA AUTOPISTA CON CALLE 193, EL ESTADO DE LA VIA ES DEPLORABLE DESDE LA CARRERA 9 HASTA LA AUTOPISTA, Y NO SE HA ARREGLADO
DEL MISMO MODO, SOLICITO SABER CUANDO FUE LA ULTIMA VEZ QUE SE HIZO VALORACION DE ESTA CALLE Y CUALES FUERON ALS RAZONES POR LAS QUE NO SE HA HECHO EN UNA FECHA MAS RECIENTE. 
ADICIONALMENTE SOLICITO INFORMACION SOBRE LA PALNEACION, FECHAS Y MEDIDAS DE CONTENCION DE ESTOS ARREGLOS, DE MANERAP RONTA Y OPORTUNA, TENIENDO EN CUENTA QUE ACTUALMENTE ES UNA VIA DE ACCESO PARA EL TRANSPORTE INTERMUNICIPAL QUE INGRESA O SALE DE BOGOTA POR LA CARRERA 7, NORTE. 
GRACIAS</t>
  </si>
  <si>
    <t>Me permito remitir copia de la respuesta emitida a la petición No.733702017 con Oficio NO.3097 del 05-05-2017</t>
  </si>
  <si>
    <t>PERIODOS_ANTERIOR</t>
  </si>
  <si>
    <t>777952017</t>
  </si>
  <si>
    <t>EN TRAMITE - POR ASIGNACION</t>
  </si>
  <si>
    <t xml:space="preserve">BUEN DIA, ANEXO ENVIO SOLICITUD EN DOCUMENTO PDF, SOBRE LA URGENCIA DE PROGRAMAR EL CAMBIO DE LOSAS DE LA AVENIDA CARACAS HASTA LA AUTOPISTA NORTE, POR CONCRETO Y VARILLAS, QUE GARANTICE UNA DURABILIDAD APROXIMADA DE 10 AÑOS, SIENDO MAS AMIGABLE CON EL PLANETA Y EVITANDO EL DETRIMENTOS DE LOS DINEROS DE LOS BOGOTANOS. POR FAVOR COPIE A LA ENTIDAD QUE CONSIDERE COMPETENTES Y ANEXE EL PDF. GRACIAS. </t>
  </si>
  <si>
    <t>Me permito remitir copia de la respuesta emitida a la petición No.777952017 con Oficio No.2907 del 27-04-2017</t>
  </si>
  <si>
    <t>856922017</t>
  </si>
  <si>
    <t xml:space="preserve">EL SEÑOR JOSE TENJO INTERPONE SU QUEJA POR EL PROBLEMA DE MOVILIDAD ENTRE LA CLL 26  CON AV 68 Y LA CR 50 DEBIDO A A QUE ESTÁN EN UN PLAN DE TRABAJO EN 200MT, LLEVA 45 MINUTOS EN VIA Y NO A PODIDO TRANCITAR , EL CIUDADANO INDICA QUE DEBEN UTILIZAR OTROS HORARIOS, EJEMPLO HORARIO NOCTURNO, PARA REALIZAR ESTE TIPO DE TRABAJO, PORQUE AFECTANDO LA MOVILIDAD DE LOS CIUDADANOS.
</t>
  </si>
  <si>
    <t>LA UMV NO REALIZA ARREGLOS Y MANTENIMIENTO EN LAS VIAS PRINCIPALES</t>
  </si>
  <si>
    <t>josetenjoc@gmail.com</t>
  </si>
  <si>
    <t>8027005</t>
  </si>
  <si>
    <t>3107970911</t>
  </si>
  <si>
    <t xml:space="preserve">JOSE EDUARDO TENJO </t>
  </si>
  <si>
    <t>19054664</t>
  </si>
  <si>
    <t xml:space="preserve">KR 75 54 55 </t>
  </si>
  <si>
    <t>878352017</t>
  </si>
  <si>
    <t>VERBENAL SAN ANTONIO</t>
  </si>
  <si>
    <t>EN LA CARRERA 19A CON CALLE 187 ESQUINA COLOCARON UN REDUCTOR DE VELOCIDAD. LOS VEHICULOS LOS PASAN A GRAN VELOCIDAD LO QUE PRODUCE VIBRACION Y MOVIEMIENTO DE LOS EDIFICIOS UBICADOS AHI(CALLE 187 19A 85). ESTO HA PRODUCIDO FISURAS EN LAS PAREDES ADEMAS DEL CONSTANTE MOVIMIENTO DEL EDIFICIO Y DEL RUIDO QUE PRODUCE ESTE PASO. SE REQUIERE REVISAR OTRA ALTERNATIVA QUE NO PERJUDIQUE LOS VECINOS</t>
  </si>
  <si>
    <t>880092017</t>
  </si>
  <si>
    <t>EL CIUDADANO DESEA QUEJARSE PORQUE A LA ALTURA DE LA KR 7MA CON CL 124 HAY UN HUECO GRANDE EN EL CARRIL CENTRAL DE LA VIA  Y NO ESTA SEÑALIZADO.  DESAFORTUNADAMENTE, EL DIA DE HOY LUNES MAYO 01 DE 2017 ALREDEDOR DE LAS 02:00 AM,  EL SEÑOR ESTABA RODANDO SU VEHICULO EN SENTIDO NORTE SUR Y DE UN MOMENTO PARA OTRO SU LLANTA IZQUIERDA DELANTERA ESTALLO.  SE SOLICITA A LAS AREAS CORRESPONDIENTES HACER EL PROCESO DE INVESTIGACION Y TOMAR LAS MEDIDAS URGENTES DE REHABILITACION EN ESE SECTOR PARA EVITAR MAS ACCIDENTES LAMENTABLES.</t>
  </si>
  <si>
    <t>LA UMV ENTRE SUS PROCESOS Y TRAMITES NO REALIZA EL MANTENIMIENTO A AVENIDAS PRINCIPALES ES COMPETENCIA DEL IDU</t>
  </si>
  <si>
    <t>gargamelmila@icloud.com</t>
  </si>
  <si>
    <t>3212429242</t>
  </si>
  <si>
    <t xml:space="preserve">CAMILO  GRANADOS </t>
  </si>
  <si>
    <t>80033084</t>
  </si>
  <si>
    <t xml:space="preserve"> KR 80G 6 19 TORRE 1 APTO 1401 </t>
  </si>
  <si>
    <t>880332017</t>
  </si>
  <si>
    <t>13 - LOS CEDROS</t>
  </si>
  <si>
    <t>CEDRITOS</t>
  </si>
  <si>
    <t xml:space="preserve">LA QUEJA SE HACE REFERENTE A LA INTERSECCION ENTRE LA CARRERA 19 Y LA CALLE 146 EN EL NORTE DE BOGOTA. LA RAZON DE REALIZAR DICHA QUEJA SE DEBE A LA PELIGROSIDAD QUE ESTA REPRESENTA PARA LOS DISTINTOS ACTORES (CICLISTAS, CONDUCTORES, PEATONES, ETC) QUE SE MOVILIZAN POR ESTA ZONA. LO ANTERIOR SE DEBE A LA POCA SEÑALIZACION EN LA ZONA Y EL MAL ESTADO DE LA MALLA VIAL, TANTO DE LA CALLE 146 CON CARRERA 19 Y LA CICLIORUTA QUE ATRAVIEZA DICHO TRAMO. </t>
  </si>
  <si>
    <t>ENTRE LOS SERVICIOS Y TRAMITES DE LA UMV NO SE ESTABLECEN LA SEÑALIZACION DE INTERSECCIONES, LA ENTIDAD PARA LA INSTALACIÓN DE LAS MISMAS ES DE LA SECRETARIA DE MOVILIDAD</t>
  </si>
  <si>
    <t>880402017</t>
  </si>
  <si>
    <t>8 - KENNEDY</t>
  </si>
  <si>
    <t>113 - BAVARIA</t>
  </si>
  <si>
    <t>MARSELLA</t>
  </si>
  <si>
    <t>BOGOTA 30 DE ABRIL DE 2016
SEÑORES
ALCALDIA LOCAL DE KENNEDY
CON COPIA 
DESPACHO  SECRETARIA DE MOVILIDAD - ALCALDIA LOCAL DE KENNEDY
DESPACHO SECRETARIA DE SALUD - ALCALDIA LOCAL DE KENNEDY
CALLE 11 Nº 8 – 17
CIUDAD
RESPETADOS SEÑORES
EN EJERCICIO DEL DERECHO DE PETICION CONSAGRADO EN EL ARTICULO 23 DE LA CONSTITUCION POLITICA, ARTICULO 13 DE LA LEY ESTATUTARIA 1755 DE 2015 Y DEMAS NORMAS CONCORDANTES, ME PERMITO REQUERIR RESPUESTA A LAS SIGUIENTES
CONSIDERACIONES:
COMO RESIDENTE DEL BARRIO PINOS DE MARSELLA LOCALIDAD OCTAVA KENNEDY DE LA UPZ BAVARIA Nº 113, HAN SIDO VULNERADOS MIS DERECHOS A LA SALUD CONFORME AL ARTICULO 1º DE LA LEY ESTATUTARIA EN SALUD  Nº 1751 DE 2015 POR LOS SIGUIENTES HECHOS:
SEGUN LA MALA PLANIFICACION EN EL DESARROLLO DE LAS VIAS VEHICULARES QUE SE HAN VENIDO DESARROLLANDO EN EL BARRIO PINOS DE MARSELLA ENTRE LA TRANSVERSAL 71 B CON CALLE 9D Y TRANSVERSAL 71 B CON CALLE 12, LO CUAL  HA SIDO PERMITIDO EL PASO VEHICULAR, SIENDO ESTA UNA   ZONA RESIDENCIAL, LO QUE HA GENERADO  CONGESTION VEHICULAR  EN HORAS PICO, OCUPANDO   LOS  2 CARRILES QUE TIENE LA VIA, A LA FECHA NO SE HA PRONUNCIADO LA SECRETARIA DE MOVILIDAD NI LA SECRETARIA DE SALUD CON LOS RESIDENTES AFECTADOS Y CON LAS POSIBLES SOLUCIONES AL PROBLEMA
ACTUALMENTE MI SALUD SE ESTA VIENDO AFECTADA YA QUE DESDE QUE SE PERMITIO EL PASO ANTERIORMENTE MENCIONADO HACE SEIS (6) MESES HE VENIDO PRESENTANDO PROBLEMAS DE:
ESTRES: PRODUCIENDO ALTERACIONES FISICAS Y PSICOLOGICAS (TENSION MUSCULAR, SUDORACION, AUMENTO DEL RITMO CARDIACO Y PRESION)
TRASTORNOS DE SUEÑO: DIFICULTAD PARA DORMIR, DIFICULTADES EN LA CONCENTRACION Y ATENCION 
OTROS TRASTORNOS COMO: INDIGESTION, PERDIDA O EXCESO DE APETITO, ESTREÑIMIENTO, ANSIEDAD, IRRITABILIDAD, DOLOR DE CABEZA
POR LAS CONSIDERACIONES EXPUESTAS ME PERMITO RECIBIR RESPUESTA SOBRE QUE LEYES HAY POR CONTAMINACION AUDITIVA Y USTEDES COMO ENTIDAD QUE SOLUCION PROPONEN RESPECTO AL PROBLEMA
NOTIFICACIONES
RECIBIRE NOTIFICACIONES EN LA CALLE 9D NO. 70-13, BARRIO PINOS DE MARSELLA EN LA CIUDAD DE BOGOTA. IGUALMENTE, EN LA DIRECCION DE CORREO ELECTRONICO LIMHERNANDEZCA@UNAL.EDU.CO TELEFONO: 3118169251
CORDIALMENTE
ORIGINAL
LINA MARIA HERNANDEZ CAMELO
CC. 1022403615</t>
  </si>
  <si>
    <t>ENTRE LOS PROCESOS DE LA UMV NO SE ENCUENTRAN ESTABLECIDOS EL CAMBIO DE SENTIDO DE LAS VIAS EN EL DISTRITO</t>
  </si>
  <si>
    <t>881502017</t>
  </si>
  <si>
    <t>LA CIUDADANA EL DIA DE HOY 02/05/2017 SOLICITA DE MANERA URGENTE A LA ENTIDAD ENCARGADA LA REPARACION DEL PROYECTO DE LA CRA 7 CON CALLE 50 (BARRIO MARLY DE LA LOCALIDAD DE CHAPINERO) SENTIDO NORTE - SUR,  YA QUE EN LA VIA PRINCIPAL HASTA HACE 8 DIAS HABIA UN HUNDIMIENTO, EL CUAL A LA FECHA YA ES UN HUECO QUE PUEDE OCASIONAR UN ACCIDENTE DE TRANSITO, SE HA COMUNICADO CON LA EMPRESA DE ACUEDUCTO Y ALCANTARILLADO DE BOGOTA QUIENES FUERO A REALIZAR UNA REVISION, PERO LE INFORMARON QUE ESTO CORRESPONDE AL IDU POR LO QUE SOLICITA QUE SE HAGA UNA PRONTA VISITA YA QUE CUANDO PASAN LOS CARROS ESTO HACE QUE SE PERJUDIQUE EL EDIFICIO UBICADO EN LA CLL 50 # 7 - 14 DEBIDO A QUE PRODUCE TEMBLORES.</t>
  </si>
  <si>
    <t>ENTRE LOS TRAMITES Y SERVICIOS DE LA UMV, NO ESTABLECE EL MANTENIMIENTO DE LAS VÍAS PRINCIPALES ES COMPETENCIA DEL IDU</t>
  </si>
  <si>
    <t>blancaelenabernal@hotmail.com</t>
  </si>
  <si>
    <t>3142358924</t>
  </si>
  <si>
    <t xml:space="preserve">BLANCA  HELENA  BERNAL </t>
  </si>
  <si>
    <t>41751589</t>
  </si>
  <si>
    <t>885682017</t>
  </si>
  <si>
    <t>CENTRO ADMINISTRATIVO DISTRITAL - CAD (KR 30 NO.25 - 90 PISO: 16)</t>
  </si>
  <si>
    <t xml:space="preserve">SE SOLICITA QUE SE REALICE EL ARREGLO DE LA CALLE 80 CON CARRERA 50 YA QUE ESTA OCASIONANDO ACCIDENTES </t>
  </si>
  <si>
    <t>hecaponte@yahoo.com</t>
  </si>
  <si>
    <t>6400046</t>
  </si>
  <si>
    <t>3112327737</t>
  </si>
  <si>
    <t>HECTOR HECTOR APONTE APONTE</t>
  </si>
  <si>
    <t>19426757</t>
  </si>
  <si>
    <t>CLLNº</t>
  </si>
  <si>
    <t>893332017</t>
  </si>
  <si>
    <t>SOLICITUD DE MANTENIMIENTO VIAL URGENTE</t>
  </si>
  <si>
    <t>ACUEDUCTO - EAB</t>
  </si>
  <si>
    <t>895332017</t>
  </si>
  <si>
    <t>3 - SANTA FE</t>
  </si>
  <si>
    <t>95 - LAS CRUCES</t>
  </si>
  <si>
    <t>LAS CRUCES</t>
  </si>
  <si>
    <t>CON ASOMBRO VEO COMO ESTAN ROMPIENDO UNA CALLE NO TRANSITADA Y  QUE ESTABA EN BUEN ESTADO FRENTE A LA IGLESIA DEL BARRIO LAS CRUCES EN LA CALLE PRIMERA FRENTE AL PARQUE  DE LA CARRERA SEPTIMA CON CALLE SEGUNDA,BARRIO LASCRUCES, PARQUE PRINCIPAL Y EN CAMBIO EN LA CALLE  PRIMERA CON CARRERA OCTAVA PERMANECE LA CVIA DESTRUIDA HACE VARIAS DECADAS, LO CUAL ES MI MOTIVO DE RECLAMO, POR LA MANIFIESTA BURLA A LA COMUNIDAD Y EL DESPERDICIO DE MATERIALES  QUE NO NECESITA UNA VIA COMO LA QUE ESTAN ROMPIENDO Y ADEMAS NO ES TRANSITADA COMO SI LO ES LA CALLE PRIMERA CON CRA OCTAVA.  ASI QUE SE VAN GANANDO PUNTOS  MAS RAPIDO PARA LA REVOCATORIA POPULAR DE ESTA ADMINISTRACION QUE DA PALOS DE CIEGO EN BOGOTA.</t>
  </si>
  <si>
    <t>SECRETARIA DE GOBIERNO</t>
  </si>
  <si>
    <t>895362017</t>
  </si>
  <si>
    <t>897852017</t>
  </si>
  <si>
    <t>RESPETUOSAMENTE SOLICITO SE DE RESPUESTA AL DERECHO DE PETICION ADJUNTO AL PRESENTE</t>
  </si>
  <si>
    <t>jmurcia6@gmail.com</t>
  </si>
  <si>
    <t>3144603573</t>
  </si>
  <si>
    <t xml:space="preserve">JONATHAN  EDUARDO  MURCIA </t>
  </si>
  <si>
    <t>1077968388</t>
  </si>
  <si>
    <t>KR 86D 34A 34 SUR</t>
  </si>
  <si>
    <t>82 - PATIO BONITO</t>
  </si>
  <si>
    <t>PATIO BONITO</t>
  </si>
  <si>
    <t>904112017</t>
  </si>
  <si>
    <t>SE COMUNICA CIUDADANA DIANA CLAVIJO PARA RADICAR UNA QUEJA CONTRA EL SISTEMA DE TRANSPORTE PUBLICO SITP POR LOS HECHOS SUCEDIDOS EL DÍA DE HOY 03 DE MAYO DE 2017, SIENDO LAS 07:20 PM APROXIMADAMENTE CUANDO SE ENCONTRABA EN EL PARADERO QUE ESTA
UBICADO  FRENTE AL CENTRO COMERCIAL SANTA FE ESPERANDO LA RUTA 212 TIBAVITA. 
INFORMA QUE DURANTE EL LAPSO DE 40 MINUTOS ESPERO POR EL SERVICIO Y NUNCA LLEGO, POR LO CUAL DEBIÓ TOMAR UNA RUTA ALTERNA PARA LLEGAR A SU LUGAR DE DESTINO Y AL SUBIR AL VEHÍCULO LE PREGUNTO AL CONDUCTOR DE LA RUTA 782 PLACA WML 159 EN DONDE SE PODÍA RADICAR UNA QUEJA Y LE CONTESTO DE FORMA GROSERA POR LO CUAL NO ESTA DE ACUERDO YA QUE LA FRECUENCIA EN CIERTAS RUTAS ES MAYOR CONVIRTIÉNDOSE EN UNA PROBLEMÁTICA PARA LOS USUARIOS DEL SERVICIO CUANDO ESTA DISEÑADO PARA SER UNA SOLUCIÓN.
SOLICITA SE AUMENTE LA FRECUENCIA PARA HACER MAS EFICIENTE EL SERVICIO Y AUN MAS EN HORAS PICO.</t>
  </si>
  <si>
    <t>gerencia@dysdesarrolloempresarial.com</t>
  </si>
  <si>
    <t>4936313</t>
  </si>
  <si>
    <t>3174006176</t>
  </si>
  <si>
    <t>DIANA ALEXANDRA CLAVIJO LAVERDE</t>
  </si>
  <si>
    <t>52269656</t>
  </si>
  <si>
    <t>CL 192 11A 51  ED  DARWIN TO 8 AP 203</t>
  </si>
  <si>
    <t>906422017</t>
  </si>
  <si>
    <t>"TODOS LOS DIAS
TODO EL TIEMPO - EL PUENTE TIENE MAS O MENOS 8 HUECOS DE UNOS 8 CM DE PROFUNDIDAD. EL MAS GRANDE TIENE UNOS 70 CM DE DIAMETRO.
DIRECCION	PUENTE VEHICULAR CURVO QUE CONECTA LA NQS CON LA AUTOPISTA.
CHICO"</t>
  </si>
  <si>
    <t>ENTRE LOS PROCESOS Y TRAMITES DE LA UMV NO SE ENCUENTRAN ESTABLECIDOS EL ARREGLO DE PUENTES VEHICULARES, ES COMPETENCIA DEL IDU</t>
  </si>
  <si>
    <t>910932017</t>
  </si>
  <si>
    <t xml:space="preserve"> RESPETADO ALCALDE MIS FELICITACIONES, HE PROCURADO DAR RESPUESTA A LA PETICION 765732017 QUE RADIQUE  CREO EL 19/04/2017. PERO NO FUE POSIBLE RESPONDER POR OTRO MEDIO, Y CLARO, ME PERMITO REFERENCIAR AQUI, LAS DIRECCIONES QUE EL IDU ME SOLICITA SON: CLL 13 68B 11 CARRIL CENTRAL HUECO / OREJA DE LA AV C.D.CALI CLL 13 / CLL 17 CRA 50/ CRA 27 CLL 12 Y 13/ CLL 134 CRA 15, 16, 17/ CLL66A CRA 78, 78A / AV BOYACA CLUB LOS LAGARTOS/ CRA 27 14 73 HUECO/ CLL 53 CRA 45 AMBOS SENTIDOS/CLL 17 CRA 50-- CRA 62/ CLL 22 CRA 96 CRUCE FÉRREO.  TENEMOS QUE TRABAJAR TODOS EN LA MOVILIDAD, ¿SERA POSIBLE HACER UNA BRIGADA DE EMERGENCIA PARA TAPAR LOS HUECOS MAS GRANDES Y PELIGROSOS DE LA CUIDAD?  GRACIAS POR SU GESTIÓN ENTRE TODOS PODEMOS, UN ABRAZO. JORGE</t>
  </si>
  <si>
    <t>jeccadena@yahoo.com</t>
  </si>
  <si>
    <t>JORGE ENRIQUE CONTRERAS CADENA</t>
  </si>
  <si>
    <t>912082017</t>
  </si>
  <si>
    <t>16 - PUENTE ARANDA</t>
  </si>
  <si>
    <t>111 - PUENTE ARANDA</t>
  </si>
  <si>
    <t>CENTRO INDUSTRIAL</t>
  </si>
  <si>
    <t>BUENAS TARDES, ES URGENTE EL MANTENIMIENTO VIAL A LA CALLE 17 ENTRE CARRERAS 68 Y 68 B, LOS HUECOS ESTAN INMENSOS Y CUANDO LLUEVE ES MUY PELIGROSO Y PUEDEN CAUSAR ACCIDENTES O DAÑOS IMPORTANTES A LOS VEHICULOS. POR FAVOR DEBERIAN REPARCHAR ESA CALLE, YA NOHAY POR DONDE TRANSITAR. MUCHAS GRACIAS POR SU ATENCION</t>
  </si>
  <si>
    <t>felipesilva1985@gmail.com</t>
  </si>
  <si>
    <t>3431326</t>
  </si>
  <si>
    <t>3172502537</t>
  </si>
  <si>
    <t xml:space="preserve">LUIS  SILVA </t>
  </si>
  <si>
    <t>80863479</t>
  </si>
  <si>
    <t xml:space="preserve">AC 81 102 75 </t>
  </si>
  <si>
    <t>10 - ENGATIVA</t>
  </si>
  <si>
    <t>72 - BOLIVIA</t>
  </si>
  <si>
    <t>BOCHICA II</t>
  </si>
  <si>
    <t>916942017</t>
  </si>
  <si>
    <t>SE COMUNICA CIUDADANA CON EL FIN DE INTERPONER UN REQUERIMIENTO YA QUE, EN LA CARRERA 140 ENTRE CALLES 136 Y 137, BARRIO LA TOSCANA LOCALIDAD DE SUBA, EN LOS CONJUNTOS PIEDRA VERDE, LA CALLE HA SUFRIDO MUCHOS DAÑOS YA QUE TRANSITAN MUCHOS VEHICULOS DE CARGA PESADA Y ADICIONAL TOMAN COMO ESTACIONAMIENTO  ESTA ZONA, DEBIDO A ESTO YA SE EMPOZA EL AGUA EN LA CALLE EN EL MOMENTO DE LLUVIAS Y POR LAVADOS DE VEHICULO QUE REALIZAN, ESTA VIA  LA HAN ARREGLADO PERO POR NO RESPETAR LAS NORMAS DE TRANSITO VUELVEN Y DAÑAN LA VIA, SOLICITA SE TOMEN MEDIDAS RESPECTIVAS FRENTE A ESTE CASO YA QUE ESTO A OCASIONADO MUCHOS ACCIDENTES Y TRANCONES EN TODO MOMENTO, HAY UNA CALLE EN LA 137 LA CUAL ES MUY ESTRECHA PARA EL PASO DE LOS VEHICULO, DEBIDO A LA INVACION DEL ESPACIO PUBLICO SE RESTRINGE EL PASO POR LO CUAL QUEDAN TRANCADOS LOS VEHICULOS Y ACCIDENTES, TENIENDO EN CUENTA QUE HAY UN COLEGIO CERCA, SOLICITA SE ACERQUEN A VALIDAR ESTE PROCEDIMIENTO, POR MAL CONSTRUCCION EN LOS ANDENES DEL COLEGIO DE ESTA ZONA HAY PELIGRO PARA LOS MENORES Y PARA LA CIUDADANIA.</t>
  </si>
  <si>
    <t>EL CIUDADANO SOLICITA QUE SE REALICE OPERATIVOS DE CONTROL PARA QUE QUE NO SE SIGA DAÑANDO LA VIA POR EL PARQUEO DE VEHICULOS</t>
  </si>
  <si>
    <t>6900565</t>
  </si>
  <si>
    <t>3124855950</t>
  </si>
  <si>
    <t>MARIA BENILDA CERON CERON</t>
  </si>
  <si>
    <t>29074830</t>
  </si>
  <si>
    <t xml:space="preserve">KR 140 136 03 </t>
  </si>
  <si>
    <t>919092017</t>
  </si>
  <si>
    <t>EL CIUDADANO INDICA QUE ESTÁN HACIENDO UNA MEJORA DEL PARQUE EN LA LOCALIDAD CIUDAD BOLÍVAR BARRIO LA CANDELARIA LA NUEVA CUARTA ETAPA POR LOS LADOS DE LA UNIVERSITARIA FRANCISCO JOSE DE CALDAS LA DIRECCIÓN DE LA CASA  CALLE 68 B Y CR 49 C Y 49 A POR LA ENTRADA DEL PARQUE PAQUEAN UNA MOTOS Y LAS AMARRAN Y OBSTACULIZAN EL PASO PEATONAL Y LA CALLE ES MUY MALA LA GENTE A TENIDO INCIDENTES Y SE LE A PEDIDO EL FAVOR AL PROPIETARIO DE LA MOTO Y EL DICE QUE EL NO LA VA QUITAR DE AHÍ POR QUE ES EL FRENTE DE EL TIENE UN FORRO EL CUAL NO DEJA VERIFICAR LA PLACA DEL VEHÍCULO LA DIRECCIÓN DE LA CASA DONDE SE ENCUENTRA UBICADA LA MOTO ES CR 49 C # 68-38 ES UNA CASA ES ESQUINERA Y LA CASA NO TIENE NOMENCLATURA EL CIUDADANO QUIERE QUE EL SEÑOR DEL ESPACIO POR QUE ES UNA ZONA PEATONAL QUE PAGUE UN PARQUEDEO, QUE DE PASO PARA QUE LOS CIUDADANOS COMO TAL PUEDAN TRANSITAR SI NINGUN INCONVENIENTE.</t>
  </si>
  <si>
    <t>ES COMPETENCIA DE LA SECRETARIA DE MOVILIDAD</t>
  </si>
  <si>
    <t>germanml74@hotmail.com</t>
  </si>
  <si>
    <t>7153142</t>
  </si>
  <si>
    <t>3105232114</t>
  </si>
  <si>
    <t>HERBERTH GERMAN MORALES LEON</t>
  </si>
  <si>
    <t>79667926</t>
  </si>
  <si>
    <t>CL 68B 49A 12 SUR</t>
  </si>
  <si>
    <t>919712017</t>
  </si>
  <si>
    <t xml:space="preserve">QJA-401-558 EN LA CARRERA 4 CON CALLE 56 - 57 Y 58 DEBEN COLOCAR UNOS REDUCTORES DE VELOCIDAD YA QUE LOS CARROS PASAN MUY RAPIDO Y HAY UN PARADERO DE BUS SITP Y CRUCE PEATONAL, POR LAS NOCHES PASAN MOTOS Y CARRO A MUY ALTA VELOCIDAD </t>
  </si>
  <si>
    <t>espanza51@hotmail.com</t>
  </si>
  <si>
    <t>4741627</t>
  </si>
  <si>
    <t>3133509815</t>
  </si>
  <si>
    <t xml:space="preserve">MARIA ESPERANZA SALAMANCA </t>
  </si>
  <si>
    <t>33449840</t>
  </si>
  <si>
    <t>KR 3 57 09  AP 202</t>
  </si>
  <si>
    <t>921742017</t>
  </si>
  <si>
    <t>EL VERVENAL</t>
  </si>
  <si>
    <t xml:space="preserve">DE LA MANERA MAS ATENTA Y RESPETUOSA ME DIRIJO A USTED, CON EL FIN DE SOLICITARLE SE ESTUDIE LA VIABILIDAD O A QUIEN COMPITA DICHA PETICION, PARA HACER LOS ARREGLOS PERTINENTES AL LADO LATERAL DERECHO DEL PUENTE VEHICULAR UBICADO EN LA CALLE 183 CON AUTOPISTA NORTE, EL CUAL SE ENCUENTRA UN HOYO HECHO POR HABITANTES DE LA CALLE, EN EL CUAL ESTOS ESCOGEN EL LUGAR PARA EXPENDER Y CONSUMIR SUSTANCIAS PSICOACTIVAS, PRINCIPALMENTE EN HORAS DE LA NOCHE CONVIRTIENDOSE ASI EN UN FOCO CRECIENTE DE INSEGURIDAD, IGUALMENTE CAUSANDO UNA IMPRESION NEGATIVA DEL LUGAR.  </t>
  </si>
  <si>
    <t>POLICIA METROPOLITANA</t>
  </si>
  <si>
    <t>930762017</t>
  </si>
  <si>
    <t>26 - LAS FERIAS</t>
  </si>
  <si>
    <t>PALO BLANCO</t>
  </si>
  <si>
    <t>LA INTERSECCIÓN DE LA CALLE 68 CON AVENIDA ROJAS, LUEGO DEL CAMBIO DE DIRECCIONES FIGURA COMO LA AVENIDA CALLE 72, PRESENTA LAS SIGUIENTES PROBLEMÁTICAS:
1.	EN CUANTO A INFRAESTRUCTURA INCLUYENTE, PENSANDO EN LAS PERSONAS CON MOVILIDAD REDUCIDA O INVIDENTES NO SE CUENTA CON ESPACIOS ADECUADOS PARA SU FACIL CIRCULACION.
2.	LA DEMARCACION EN EL SUELO NO ESTA EN BUENAS CONDICIONES, LOS CONDUCTORES NO RESPETAN EL ESPACIO DISPUESTO LEGALMENTE (LA CEBRA) PARA EL PASO DE LOS PEATONES DE UNA ACERA A OTRA. 
3.	LA SEMAFORIZACION, AUNQUE SE CUENTA CON EL SISTEMA, NO EN TODOS LOS PUNTOS DE LA INTERSECCION HAY SEMAFOROS PARA EL PEATON, LOS TIEMPOS NO SON SUFICIENTES Y EN LAS HORAS PICO SE GENERA CONGESTION DE VEHICULOS, YA QUE NO SE ENCUENTRAN COORDINADOS LOS SEMAFOROS DE UNAS CUADRAS MAS ADELANTE CON LOS DE LA INTERSECCION. LO QUE REPRESENTA UN RIESGO PARA EL PEATON EN TANTO QUE SI DECIDE CRUZAR CUANDO ES SU MOMENTO HAY CARROS QUE CONTINUAN AVANZANDO.
4.	LA SEÑALIZACION, QUE TAMBIEN EXISTE SE ENCUENTRA DETERIORADA Y AFECTADA POR EL VANDALISMO, QUIENES NO CONOCEN EL TRAMO VIAL PUEDEN INFRINGIR EN REALIZAR CRUCES PROHIBIDOS A FALTA DE NO PODER OBSERVAR CON CLARIDAD DICHAS SEÑALES.
5.	EL ESTADO DEL PAVIMENTO ES REGULAR, AL DETENERSE A ESQUIVAR ALGUN BACHE SE PUEDEN GENERAR COALICIONES O CHOQUES INESPERADOS.
6.	LA AVENIDA ROJAS ES DE DOBLE SENTIDO, PERO ES DE UN SOLO CARRIL EN CADA SENTIDO, EXISTEN ESTRECHAMIENTOS QUE LIMITAN EL LIBRE FLUJO VEHICULAR Y CONLLEVAN A TRANCONES MAS AUN POR QUE TRANSITAN RUTAS DE BUSES TANTO DEL SITP COMO CONVENCIONALES. EN EL SECTOR ADYACENTE A LA PLAZA DE MERCADO DEL BARRIO LAS FERIAS EL ESTRECHAMIENTO SE AUMENTA DEBIDO A LA PRESENCIA DE VENDEDORES AMBULANTES QUE OCUPAN GRAN PARTE DE LA VIA PARA LLEVAR A CABO SU ACTIVIDAD MERCANTIL.
7.	SOBRE LA INTERSECCION, EL REFUGIO PARA EL PEATON SE ENCUENTRA INVADIDO POR VENDEDORES AMBULANTES QUE DISMINUYEN EL ESPACIO PARA EL MISMO Y PONEN EN RIESGO LA VIDA DE QUIENES TRANSITAN POR ALLI.   
8.	NO EXISTE NINGUN TIPO DE GARANTIA PARA LOS CICLISTAS, NO EXISTE SEMAFORO PARA LAS BICICLETAS, NO HAY BICI CARRIL Y AL SER ESTA UNA VIA ANGOSTA LA BERMA NO ES SUFICIENTE PARA QUE EL CICLISTA TRANSITE POR ALLI. EL FLUJO DE CICLISTAS QUE POR ALLI CIRCULAN ES ALTO Y CORREN GRANDES RIESGOS CADA DIA AL IR TAN CERCA DE GRANDES VEHICULOS Y CONDUCTORES QUE NO RESPETAN</t>
  </si>
  <si>
    <t>930772017</t>
  </si>
  <si>
    <t>ACEVEDO TEJADA</t>
  </si>
  <si>
    <t>EN LA INTERSECCION DE LA CALLE 26 CON 33, CERCA A LA UNIVERSIDAD NACIONAL DE COLOMBIA, SE PUEDE EVIDENCIAR QUE LA DEMARCACION EN LA CAPA DE RODAMIENTO SE ENCUENTRA EN MUY MAL ESTADO, APENAS DISTINGUIENDOSE LA SEÑALIZACION HORIZONTAL QUE SE DISPONE EN EL SITIO. LO ANTERIOR, DIFICULTA ADVERTIR A LOS DISTINTOS USUARIOS DE LA INTERSECCION POR CUAL LUGAR DEBEN HACER SU TRANSITO, ASI COMO SEÑALAR CUAL ES EL CARRIL QUE SE DEBE OCUPAR TENIENDO EN CUENTA QUE EL CARRIL MIXTO ES COMPARTIDO ENTRE LOS ARTICULADOS DE TRANSMILENIO, VEHICULOS PARTICULARES Y BICICLETAS.</t>
  </si>
  <si>
    <t>930792017</t>
  </si>
  <si>
    <t xml:space="preserve">LA INTERSECCION DE LA CALLE 68 CON AVENIDA ROJAS, LUEGO DEL CAMBIO DE DIRECCIONES FIGURA COMO LA AVENIDA CALLE 72, PRESENTA LAS SIGUIENTES PROBLEMATICAS:
1.	EN CUANTO A INFRAESTRUCTURA INCLUYENTE, PENSANDO EN LAS PERSONAS CON MOVILIDAD REDUCIDA O INVIDENTES NO SE CUENTA CON ESPACIOS ADECUADOS PARA SU FACIL CIRCULACION.
2.	LA DEMARCACION EN EL SUELO NO ESTA EN BUENAS CONDICIONES, LOS CONDUCTORES NO RESPETAN EL ESPACIO DISPUESTO LEGALMENTE (LA CEBRA) PARA EL PASO DE LOS PEATONES DE UNA ACERA A OTRA. 
3.	LA SEMAFORIZACION, AUNQUE SE CUENTA CON EL SISTEMA, NO EN TODOS LOS PUNTOS DE LA INTERSECCION HAY SEMAFOROS PARA EL PEATON, LOS TIEMPOS NO SON SUFICIENTES Y EN LAS HORAS PICO SE GENERA CONGESTION DE VEHICULOS, YA QUE NO SE ENCUENTRAN COORDINADOS LOS SEMAFOROS DE UNAS CUADRAS MAS ADELANTE CON LOS DE LA INTERSECCION. LO QUE REPRESENTA UN RIESGO PARA EL PEATON EN TANTO QUE SI DECIDE CRUZAR CUANDO ES SU MOMENTO HAY CARROS QUE CONTINUAN AVANZANDO.
4.	LA SEÑALIZACION, QUE TAMBIEN EXISTE SE ENCUENTRA DETERIORADA Y AFECTADA POR EL VANDALISMO, QUIENES NO CONOCEN EL TRAMO VIAL PUEDEN INFRINGIR EN REALIZAR CRUCES PROHIBIDOS A FALTA DE NO PODER OBSERVAR CON CLARIDAD DICHAS SEÑALES.
5.	EL ESTADO DEL PAVIMENTO ES REGULAR, AL DETENERSE A ESQUIVAR ALGUN BACHE SE PUEDEN GENERAR COALICIONES O CHOQUES INESPERADOS.
6.	LA AVENIDA ROJAS ES DE DOBLE SENTIDO, PERO ES DE UN SOLO CARRIL EN CADA SENTIDO, EXISTEN ESTRECHAMIENTOS QUE LIMITAN EL LIBRE FLUJO VEHICULAR Y CONLLEVAN A TRANCONES MAS AUN POR QUE TRANSITAN RUTAS DE BUSES TANTO DEL SITP COMO CONVENCIONALES. EN EL SECTOR ADYACENTE A LA PLAZA DE MERCADO DEL BARRIO LAS FERIAS EL ESTRECHAMIENTO SE AUMENTA DEBIDO A LA PRESENCIA DE VENDEDORES AMBULANTES QUE OCUPAN GRAN PARTE DE LA VIA PARA LLEVAR A CABO SU ACTIVIDAD MERCANTIL.
7.	SOBRE LA INTERSECCION, EL REFUGIO PARA EL PEATON SE ENCUENTRA INVADIDO POR VENDEDORES AMBULANTES QUE DISMINUYEN EL ESPACIO PARA EL MISMO Y PONEN EN RIESGO LA VIDA DE QUIENES TRANSITAN POR ALLI.   
8.	NO EXISTE NINGUN TIPO DE GARANTIA PARA LOS CICLISTAS, NO EXISTE SEMAFORO PARA LAS BICICLETAS, NO HAY BICI CARRIL Y AL SER ESTA UNA VIA ANGOSTA LA BERMA NO ES SUFICIENTE PARA QUE EL CICLISTA TRANSITE POR ALLI. EL FLUJO DE CICLISTAS QUE POR ALLI CIRCULAN ES ALTO Y CORREN GRANDES RIESGOS CADA DIA AL IR TAN CERCA DE GRANDES VEHICULOS Y CONDUCTORES QUE NO RESPETAN
</t>
  </si>
  <si>
    <t>932452017</t>
  </si>
  <si>
    <t>22 - DOCE DE OCTUBRE</t>
  </si>
  <si>
    <t>METROPOLIS</t>
  </si>
  <si>
    <t>EL MOTIVO POR EL CUAL HE DECIDIDO PONER ESTA QUEJA ES DEBIDO A LA INSEGURIDAD Y POSIBLE RIESGO QUE SE PUEDE GENERAR EN LA INTERSECCION DE LA AVENIDA 68 CON CALLE 78 LA CUAL SE ENCUENTRA UBICADA AL LADO DEL CENTRO COMERCIAL METROPOLIS, MI PREOCUPACION COMO CIUDADANO ES LA FALTA DE MANTENIMIENTO DE LA SEÑALIZACION EN EL ASFALTO, ASI COMO LA FALTA DE SEMAFOROS PEATONALES, QUE CAUSAN MIEDO AL PASAR POR ESA INTERSECCION. ESPERO QUE SE PUEDE REVISAR Y ENCONTRAR UNA SOLUCION.</t>
  </si>
  <si>
    <t>932582017</t>
  </si>
  <si>
    <t>71 - TIBABUYES</t>
  </si>
  <si>
    <t>BILBAO</t>
  </si>
  <si>
    <t xml:space="preserve">BOGOTA D.C
A QUIEN CORRESPONDA:
LA PRESENTE ES PARA SOLICITAR EL PRONTO ARREGLO SOBRE LA CAPA DE ASFALTO DE LA CARRERA 115 DESDE LA CALLE 144 HASTA LA CALLE 146, YA QUE SE ENCUENTRA EVIDENTEMENTE DESGASTADA CON UNA SERIE DE HUECOS QUE DIFICULTAN EL PASO DE LOS VEHICULOS, Y QUE EN EPOCA DE LLUVIAS GENERAN CHARCOS PROFUNDOS QUE TERMINAN SOBRE EL ANDEN Y GENERAN RIESGO TANTO PARA VEHICULOS COMO PARA PEATONES. ADICIONAL A ESTO SE SOLICITA QUE SEA RESUELTO CUANTO ANTES EL PROBLEMA DE LAS ALCANTARILLAS SALIDAS QUE HAY SOBRE LA CARRERA 115 QUE PONEN EN RIESGO LA SEGURIDAD EN LA VIA.
ADICIONAL AL MAL ESTADO DE LA VIA, SE ENCUENTRA LA NO EXISTENCIA DE ANDENES Y SE SOLICITA QUE A LADO Y LADO DE LA VIA (CARRERA 115) SE HAGA UNA REDEFINICION DE LOS MISMOS, YA QUE ESTO PONE EN PELIGRO A LOS PEATONES Y DIFICULTA EL PASO EN EPOCA DE LLUVIAS, PUES AL ESTAR CUBIERTO DE LODO INCOMODA A LAS PERSONAS QUE SE VEN OBLIGADAS A CRUZAR POR ALLI. 
</t>
  </si>
  <si>
    <t>933882017</t>
  </si>
  <si>
    <t>CIUDAD DE CALI</t>
  </si>
  <si>
    <t>EN EJERCICIO DEL DERECHO DE PETICIÓN QUE CONSAGRA EL ARTICULO 23 DE LA CONSTITUCIÓN NACIONAL Y LAS DISPOSICIONES PERTINENTES DEL CÓDIGO CONTENCIOSO ADMINISTRATIVO, RESPETUOSAMENTE SOLICITO QUE EN LA INTERSECCIÓN DE LA CARRERA 86 # 6 – 01, SE REALICE LA PERTINENTE REVISIÓN DE LA CAPA DE RODADURA DE LA INTERSECCIÓN NOMBRADA ANTERIORMENTE.</t>
  </si>
  <si>
    <t>934892017</t>
  </si>
  <si>
    <t>79 - CALANDAIMA</t>
  </si>
  <si>
    <t>OSORIO III</t>
  </si>
  <si>
    <t>ES INACEPTABLE QUE UN VIA PRINCIPAL LA CUAL ES LA UNICA SALIDA Y ENTRADA POR ESA ZONA YA QUE NO HAY VIAS ALTERNAS, ESTE EN UN DETERIORO CAUSANDO ACCIDENTES Y RETRASOS. LA VIA ES MUY PEQUEÑA TENIENDO ENCUENTA QUE LA CANTIDAD DE VEHICULOS, BUSES DEL SITP, MOTOS, BICICLETAS QUE TRANSITAN. LOS ANDENES ESTAN DETERIORADOS, NO HAY CICLO RUTA, LAS CALLES SON ANGOSTAN Y EN MUY MAL ESTADOS, LOS ANDENES PERMANECEN LLENOS DE BASURA, CAUSANDO MUCHOS PROBLEMAS YA QUE LOS TRANSEUNTES Y LOS CICLISTAS DEBEN PASAR POR EL MISMO LADO. EN CRUCE DE LA PARTE DE LA CICLO RUTA ES UN CAOS Y SE PRESENTAN BASTANTES ACCIDENTES AL HACER EL GIRO. ES UNA ZONA BASTANTE ABANDONA POR LA ALCALDÍA.</t>
  </si>
  <si>
    <t>936222017</t>
  </si>
  <si>
    <t>EÑOR
ALCALDE MAYOR DE BOGOTA
ATN ENRIQUE PEÑALOSA
INSTITUTO DE DESARROLLO URBANO 
UNIDAD DE MANTENIMIENTO VIAL 
CIUDAD
ASUNTO:  ​​INMOVILIDAD EN CRUCE  AVCL 45 CON  CR 24  ROSARIO DE HUECOS​ UNO DE LOS CRUCES VIALES DE MAYOR  IMPORTANCIA PARA LA MOVILIDAD DE BOGOTA PERO CON UN ROSARIO DE HUECOS QUE INMOVILIZAN A BOGOTA. ​
CIUDAD SALITRE DESDE  LA OTRA ORILLA UNA REPLICA (PARAFRASEANDO A PUBLICIDAD ALCALDIA)   AMIGO ALCALDE MAYOR DE BOGOTA, QUIERO CONTARLE LO QUE #ESTAMOSESPERANDOLOSBOGOTANOS        ELIMINACION  DE ROSARIO DE HUECOS EN CRUCE PRINCIPAL DE LA AVCL45  CON CR 24  ENTRE BARRIO BELARCAZAR – BARRIO LA SOLEDAD – BARRIO PARLERMO  Y  BARRIO SANTA TERESITA  - LOCALIDAD DE TEUSAQUILLO  INMOVILIZANDO  CORREDORES VIALES DE ALTA PRIORIDAD PARA LA PRODUCTIVIDAD DE BOGOTA. ​
SE ADJUNTA:  DOCUMENTO UBICACION DE ROSARIO DE HUECOS QUE INMOVILIZAN A BOGOTA EN LA AVCL 45 CON CR 24 " INMOVILIDAD EN CRUCE  AVCL 45 CON  CR 24  POR ROSARIO DE  HUECOS EN MALLA VIAL   20170507​.PDF"  ​
​</t>
  </si>
  <si>
    <t>942962017</t>
  </si>
  <si>
    <t>"TODOS LOS DIAS
DESDE LAS 4 AM HASTA LAS 12 PM - DE MANERA ABRUPTA TUMBARON LOS BOLARDOS QUE IMPEDIAN EL PASO DE VEHICULOS DE CARGA DESDE LA AV DE LAS AMERICAS HACIA EL BARRIO CIUDAD ALSACIA Y AUNQUE EXISTE UNA SEÑAL DE TRANSITO QUE INDICA QUE ESTA PROHIBIDO EL PASO PARA VEHICULOS DE CARGA ESTOS NO LA RESPETAN. LA EMPRESA BASURA CERO TRANSITA CON SUS VOLQUETAS Y VEHICULOS PESADOS A ALTAS VELOCIDADES Y SIN RESPETAR LOS REDUCTORES; DE MANERA QUE CUANDO PASAN TODA LA CARROCERIA SUENA CONTAMINANDO AUDITIVAMENTE EL ENTORNO Y AFECTANDO A LAS PERSONAS QUE VIVEN CON VISTA A LA CALLE. POR FAVOR BLOQUEAR EL PASO DE VEHICULOS DE CARGA CON BOLARDOS DE HIERRO.
DIRECCION	CARRERA 71 B BIS ENTRE CALLES 12 Y CALLE 13
CIUDAD ALSACIA"</t>
  </si>
  <si>
    <t>ENTRE LOS TRAMITES Y SERVICIOS DE LA UMV NO ESTABLECE INSTALAR BOLARDOS ESTE TRAMITE LE CORRESPONDE AL IDU Y A LA SECRETARIA DE MOVILIDAD</t>
  </si>
  <si>
    <t>944672017</t>
  </si>
  <si>
    <t>SE SOLICITA QUE SE REALICE EL MANTENIMIENTO DE LA AVENIDA BOSA O CALLE 51 SUR ENTRE CARRERA 77 K BIS HASTA LA CARRERA 77 K BIS A QUE AFECTA A LOS VECINOS CON LOS HUECOS, EL IDU REALIZO EL MANTENIMIENTO Y DA RESPUESTA CON RADICADO 2015512611772</t>
  </si>
  <si>
    <t>3138838741</t>
  </si>
  <si>
    <t>EUDADDER  RIAÑO RODRIGUEZ</t>
  </si>
  <si>
    <t>KR 77K BIS A 59 22 SUR</t>
  </si>
  <si>
    <t>946592017</t>
  </si>
  <si>
    <t>41 - MUZU</t>
  </si>
  <si>
    <t>TEJAR</t>
  </si>
  <si>
    <t xml:space="preserve">SEÑORES PARA SOLICITARLES MUY AMABLEMENTE REPARAR LA MALLA VIAL DE LA AV. 68 NO. 37 B 31 SUR FRENTE A LOS LABORATORIOS CHALVER HAY BASTANTES HUECOS Y UNO EN ESPECIAL MUY CERCA AL SEMAFORO HACIA EL SUR, TENGAN ENCUENTA QUE ESTA ES UNA VIA PRINCIPAL DONDE A DIARIO PASAN MUCHOS CARROS, TRANSPORTE PUBLICO, MOTOS, RUTAS DE BUSES ESCOLARES Y SINCERAMENTE LA AV 68 HACIA EL SUR ESTA MUY DETERIORADA LA MALLA VIAL. OTRO PUNTO POR FAVOR PARA TENER ENCUENTA SEÑORES UNIDAD VIAL E IDU ES LA CALLE 51 SUR # 52B-01 CERCA A LA TRANSERSAL 44 SUR CON KARRERA 51 BARRIO VENECIA FRENTE A UNA ESTACION DE GASOLINA MUY CERCA AL CAI DE VENECIA HAY UN HUECOTE TERRIBLE EN PLENO SITIO CERCA AL SEMAFORO PARA TOMAR HACIA EL BARRIO FATIMA, ESTA DIRECCION TAMBIEN CORRESPONDE A UNA MALLA VIAL DE TRANSPORTE PUBLICO SIPT, CARROS PARTICULARES. GRACIAS OJALA VENGAN PRONTO A TAPAR ESTOS HUECOS. SI QUEREMOS UNA MEJOR BOGOTA PARA TODOS ESPERO QUE ESCUCHEN ESTA PETICION PUES ES UNA LABOR Y FAVORECE A MUCHAS COMUNIDADES. </t>
  </si>
  <si>
    <t>946892017</t>
  </si>
  <si>
    <t>SOBRE LA CARRERA 27 AL PASAR LA CALLE 13, EXISTE UN HUECO, QUE ES EL QUE DISMINUYE LA MOVILIDAD SOBRE ESTA AVENIDA, ES MUY FACIL MEJORAR LA MOVILIDAD EN ESTE PUNTO ES SIMPLEMENTE TAPARLO.</t>
  </si>
  <si>
    <t>948462017</t>
  </si>
  <si>
    <t>40 - CIUDAD MONTES</t>
  </si>
  <si>
    <t>LA ASUNCION</t>
  </si>
  <si>
    <t>AGRADECEMOS SE TOME UNA DECISION PRONTA Y SE COLOQUE UN SEMAFORO EN EL CRUCE DE LA CALLE 1F CON CARRERA 31D, NO ESPEREMOS A QUE ADEMAS DE LAS PERSONAS ACCIDENTADAS HAYAN MUERTOS POR FALTA DE ESTE CONTROL. LOS REDUCTORES QUE HAN COLOCADO HAN SIDO DE PESIMA CALIDAD Y DEBIDO AL ALTO TRAFICO DE ESTAS AVENIDAS PRINCIPALES SE DETERIORAN Y SE PIERDEN. POR FAVOR RESPUESTAS CON FECHAS DE INICIO DE OBRA Y RESULTADOS POR FAVOR. MUCHAS GRACIAS</t>
  </si>
  <si>
    <t>robertmir@yahoo.com</t>
  </si>
  <si>
    <t>3005777583</t>
  </si>
  <si>
    <t>3045717391</t>
  </si>
  <si>
    <t>ROBERTH MAURICIO MILLAN REYES</t>
  </si>
  <si>
    <t>79746035</t>
  </si>
  <si>
    <t xml:space="preserve"> CARRERA 31D No.1D 50</t>
  </si>
  <si>
    <t>948522017</t>
  </si>
  <si>
    <t>23 - CASA BLANCA SUBA</t>
  </si>
  <si>
    <t>ATENAS</t>
  </si>
  <si>
    <t>SOY LA ADMINISTRADORA DEL EDIFICIO MULTIFAMILIAR ARGOS NIT: 800.225.403-3 UBICADO EN LA CALLE 138 NO. 58-38, EL ANDEN DE AL FRENTE ESTA DETERIORADO, SE HA BAJADO CAUSANDO PROBLEMAS GRAVES A LA COPROPIEDAD, ADEMAS QUE ES UN PELIGRO INMINENTE A LOS PEATONES. ANEXO FOTOS</t>
  </si>
  <si>
    <t>ENTRE LOS PROCESOS DE LA UMV NO SE ENCUENTRAN ESTABLECIDOS EL MANTENIMIENTO DE LOS ANDENES</t>
  </si>
  <si>
    <t>edificioargos@gmail.com</t>
  </si>
  <si>
    <t>6130279</t>
  </si>
  <si>
    <t>3115878595</t>
  </si>
  <si>
    <t>ROCIO  MONTENEGRO BARRETO</t>
  </si>
  <si>
    <t>55171424</t>
  </si>
  <si>
    <t xml:space="preserve">CL 138 58 38 </t>
  </si>
  <si>
    <t>Acción Colectiva sin persona jurídica</t>
  </si>
  <si>
    <t>8002254033</t>
  </si>
  <si>
    <t xml:space="preserve">EDIFICIO MULTIFAMILIAR ARGOS   </t>
  </si>
  <si>
    <t>954442017</t>
  </si>
  <si>
    <t>81 - GRAN BRITALIA</t>
  </si>
  <si>
    <t>GRAN BRITALIA I</t>
  </si>
  <si>
    <t xml:space="preserve">EN LA INTERSECCION DE LA AVENIDA AGOBERTO MEJIA CON LA AVENIDA VILLAVICENCIO COSTADO OCCIDENTAL POR LAS DOS AVENIDAS SE PRESENTAN HUNDIMIENTOS QUE ESTAN HACIENDO REPRESAR EL TRAFICO VEHICULAR TANTO POR LA AVENIDA VILLACENCIO Y ESPECIALMENTE LA AVENIDA AGOBERTO MEJIA </t>
  </si>
  <si>
    <t>luivas_44@hotmail.com</t>
  </si>
  <si>
    <t>8063840</t>
  </si>
  <si>
    <t>3105604771</t>
  </si>
  <si>
    <t>LUIS  GUILLERMO VASQUEZ RONCANCIO</t>
  </si>
  <si>
    <t>79276967</t>
  </si>
  <si>
    <t>CASA BLANCA SUR</t>
  </si>
  <si>
    <t>954552017</t>
  </si>
  <si>
    <t xml:space="preserve">DETERIORO MALLA VIAL EN LA INTERSECCION DE LA AVDA AGOBERTO MEJIA CON CALLE 54 SUR GENERANDO CONGESTION VEHICULAR </t>
  </si>
  <si>
    <t>957092017</t>
  </si>
  <si>
    <t>EL CIUDADANO JERSON CARDENAS IDENTIFICADO CON C.C 79913132 DE BOGOTA EL DIA DE HOY 09/05/2017 SOLICITA DE MANERA AMABLE QUE SE VERIFIQUE LA REPARACION DE LOZAS DEL CARRIL DE TRANSMILENIO DE LA AV. CARACAS ENTRE CALLE 14 Y 15 COSTADO OCCIDENTAL DEBIDO A QUE HACE 15 DIAS SE HIZO LA REPARACION DE 10 LOZAS APROXIMADAMENTE, PERO QUEDARON 3 LOZAS SIN REPARAR LO CUAL ESTA AFECTANDO AL EDIFICIO UBICADO EN LA AV CARACAS # 14 - 19 (EDIFICIO LILIANA EN LA LOCALIDAD LOS MARTIRES) YA QUE CUANDO PASAN LOS BIARTICULADOS SE PRODUCE UNA VIBRACION EN LOS PISOS 4, 5 Y 6. POR LO QUE SE SOLICITA DE MANERA URGENTE QUE SE REALICE UNA INSPECCION Y REPARACION PRONTA ANTES DE QUE SUCEDA UNA TRAGEDIA.</t>
  </si>
  <si>
    <t>jackson.cardenas@outlook.com</t>
  </si>
  <si>
    <t>3115519689</t>
  </si>
  <si>
    <t xml:space="preserve">JERSON   CARDENAS </t>
  </si>
  <si>
    <t>79913132</t>
  </si>
  <si>
    <t xml:space="preserve">   av. caracas 14 19  apt 602</t>
  </si>
  <si>
    <t>959322017</t>
  </si>
  <si>
    <t>LA GAITANA</t>
  </si>
  <si>
    <t xml:space="preserve">BOGOTA DC
SEÑORES VEEDURIA
SEÑORES PERSONERIA 
SEÑORES CONTRALORIA LOCAL DE SUBA.
SEÑORES CONTRALORIA DISTRITAL. 
SEÑORES MOVILIDAD DISTRITAL
SEÑORES POLICIA METROPOLITANA 
SEÑORES IDU.
ALCALDIA MAYOR
ASUNTO DERECHO DE PETICION 
RECIBAN UN CORDIAL SALUDO, DE LOS RESIDENTES DE LA URBANIZACION PUERTAS DEL SOL. SUBA
MI SOLICITUD ESTA BASADA EN LO SIGUIENTE: LA ALCALDIA LOCAL DE SUBA REALIZO UN CONTRATO PARA LA CONSTRUCCION DEL ESPACIO PUBLICO ANDENES Y  ALAMEDAS DE LA CALLE 139 ENTRE LA CARRERA 94 Y LA CARRERA 127ª.
PARA EL CASO QUE NOS AVOCA, SOLICITAMOS NOS INFORME COMO CONTRATAR UNA INTERVENTORIA DE TAN BAJA CALIDAD, ESO SE PUEDE EVIDENCIAREN LO SIGUIENTE; NO HAY CONTROL DEL PMT NI POR EL CONTRATISTA NI LA INTERVENTORIA NI LA SDM. SOLICITAMOS CONTUNDENTES  RESPUESTAS FRENTE AL TEMA.
SE UNA OBRA SUCIA NO RECOGEN LA BASURA. ESTO ES LO MINIMO QUE DEBERIA CONTROLAR ESTA INTERVENTORIA. SOLICITAMOS CONTUNDENTES  RESPUESTAS FRENTE AL TEMA.
DE OTRA PARTE, FRENTE A LA PARTE TECNICA LA EJECUCION ES FUE MUY LENTA SE NOTABA LA FALTA DE INTERVENTORIA, PRIMERO HACIAN Y DESPUES ROMPA Y HAGA OTRA VEZ. EN ESTE PUNTO LA ALTURA DE LA CONTRA HUELLA ERA MAS DE 35 CM Y UN AÑO DES PUES SE DIERON CUENTA QUE HABIA QUE HACER UNAS RAMPAS. POR TAL EJECUCION DE OBRA SE SOLICITA CUANTAS FUERON LAS CANTIDADES DE TOTALES DE OBRA QUE GASTARON DEL CONTRATO YA QUE LA RESPUESTA DEL INGENIERO RESIDENTE A CARGO ES QUE DEJAN LA OBRA INCONCLUSA POR FALTA DE RECURSOS. SOLICITAMOS CONTUNDENTES  RESPUESTAS FRENTE AL TEMA.
EN LA CL 139 POR CRA 118, VOLVIERON EL SECTOR COMO CENTRO DE ACOPIO DE MATERIALES, AFECTANDO LAS ZONAS VERDE Y LA ENTRADA A LA URBANIZACION, CADA AGUACERO FORMA UNA LAGUNA QUE IMPIDE EL INGRESO A LA URBANIZACION, POR LO CUAL SOLICITAMOS  LA VISITA DE FUNCIONARIOS DE SU ENTIDAD PARA QUE VERIFIQUEN LO QUE MENCIONAMOS. SOLICITAMOS CONTUNDENTES  RESPUESTAS FRENTE AL TEMA.
COMO ESTA OBRA ESTA PRESUNTAMENTE ESTA ABANDONADA, HA GENERADO GRACIAS A LA POLI SOMBRA ATRACOS, CONSUMO PLAGAS, SOLICITAMOS QUE LOS SEÑORES DE LA UAESP O LA ENTIDAD  COMPETENTE  HAGAN UNA VISITA Y VERIFIQUE EN LA CL 139 POR CRA 118, QUE LOS LOCALES  DEL COSTADO SUR DE LA CL139 BOTAN LA BASURA EN LA OBRA RECIEN TERMINADA TIENE  MALA ILUMINACION SEÑORES ENERGIA DE BOGOTA. SOLICITAMOS CONTUNDENTES  RESPUESTAS FRENTE AL TEMA.
QUIEN CALCULO LOS SEMAFOROS DE LA CL 132 ENTRE LA AV CALI Y LA CR 107, ANTES NO SE GENERABA TRANCON, SOLICITAMOS UNA RESPUESTA DEL DC  BOCAREJO PARA QUE ARREGLEN ESA EMBARRADOTA. SOLICITAMOS CONTUNDENTES  RESPUESTAS FRENTE AL TEMA.
SEÑORES IDU ALCALDIA LOCA SOLICTAMOS NOS INFORME EL CRONOGRAMA DE OBRAS IMPORTANTES Y CUANDO PIENSAN INICIAR  TERMINAR PARA LA LOCALIDAD DE SUBA. SOLICITAMOS CONTUNDENTES  RESPUESTAS FRENTE AL TEMA.
SEÑORES IDRD, SOLICITAMOS NOS LISTE LAS INTERVENCIONES Y CUANTO DINERO HAN GASTADO EN EL PARQUE METROPOLITANO FONTANAR DEBIDO A QUE LA REJA PERIMETRAL  DEL COSTADO OCCIDENTE YA SE ESTA CALLENDO, REVISEN LA CICLO RUTA YA SE DAÑO Y ADEMAS FALTA  UNA PARTE DE LA ESTA EN EL COSTADO OCCIDENTAL. QUE MAS OBRAS SE VAN A REALIZAR, PORQUE  UN PARQUE TAN GRANDE SIN CANCHAS DE BASKETT, MIICRO, VOLEY.   SOLICTAMOS UNA VITA Y SOLICITAMOS CONTUNDENTES  RESPUESTAS FRENTE AL TEMA.
SEÑOR ALCALDE MAYOR SOLICITAMOS NOS INFORME POR QUE EN SU CAMPANA DIJO QUE IBA A CONSTRUIR LA AVENIDA LONGITUDINAL DE CUNDINAMARCA. DC UN TREN ELECTRICO SERIA PERFECTO EN EL SECTOR DE SUBA SOLICITAMOS CONTUNDENTES  RESPUESTAS FRENTE AL TEMA.
SEÑOR ALCALDE MAYOR SOLICITAMOS NOS INFORME PORQUE TRASNMILENIO POR LA CR 7 EXPIQUENOS TECNICAMENTE A LOS CIUDADANOS QUE BOTAMOS QUE CREEMOS EN SUS PALABRAS INTELIGENCIA Y CAPACIDAD POR QUE NO HACER UN METRO LIGERO POR LA CRA 30,68 , AV BOYACA, AUTOPISTA SUR ESTO REDUSIRIA LAS EMISIONES CONTAMINANTES EN GRAN PARTE DE LA CIUDAD. SOLICITAMOS CONTUNDENTES  RESPUESTAS FRENTE AL TEMA.
</t>
  </si>
  <si>
    <t xml:space="preserve">EN LA SOLICITUD QUE HACE REFERENTE EL PETICIONARIO, EN NINGUNA PARTE HACE REFERENCIA DE UN MANTENIMIENTO VIAL </t>
  </si>
  <si>
    <t>979232017</t>
  </si>
  <si>
    <t>"HAY UN ENORME HUECO POR LA AVENICA CARRERA SEPTIMA, LLEVA UNA SEMANA.
DIRECCION	CARRERA 7 ENTRE CALLE 49 Y CALLE 51 CARRIL CENTRAL
CHAPINERO"</t>
  </si>
  <si>
    <t>ENTRE LOS TRAMITES Y SERVICIOS DE LA UMV, NO SE ENCUENTRAN ESTABLECIDOS EL MANTENIMIENTO DE LAS AVENIDAS PRINICPALES ES COMPETENCIA DEL IDU</t>
  </si>
  <si>
    <t>982952017</t>
  </si>
  <si>
    <t>74 - ENGATIVA</t>
  </si>
  <si>
    <t>MARANDU</t>
  </si>
  <si>
    <t>¿QUIEN TIENEN LA RESPONSABILIDAD DE REPARAR LOS DAÑOS A LAS CALLES OCASIONADO POR EL TRANSITO DE BUSES EN UNA CALLE QUE NO TIENE LA CAPACIDAD PARA DICHO USO DE TRAFICO DE BUSES? EL BARRIO EL MIRADOR II-SECTOR, EN ENGATIVA PUEBLO, LOCALIDAD 10, ENGATIVA, LOS BUSES DEL SITP DAÑARON DE TAL FORMA LA CARRERA 122 ENTRE CALLES 63A Y CALLE 63L, QUE NO PUEDE SER UTILIZADO POR NINGUN AUTOMOVIL, CASI NI LAS MOTOCICLETAS PUEDEN TRANSITAR POR ESE TRAMO DE 450 METROS: ESA CALLE HABIA SIDO UTILIZADA POR MUCHOS AÑOS, PERO EN MENOS DE UN AÑO DE PRESENCIA Y USO POR PARTE DEL SITP, LA DESTRUYERON AL PUNTO DE DEJARLA INSERVIBLE. LOS BUSES AHORA ESTAN UTILIZANDO LA CARRERA 121, DESDEA LA CALLE 63A HASTA LA CALLE 63B, Y EN MENOS DE 3 MESES CONTINUOS DE USO, YA HAY DAÑOS EN LA VIA, HUECOS 30 CM DE PROFUNDIDAD Y AGRITAMIENTO TOTAL DEL ASFALTO QUE GENERA TIERRA QUE VA A LAS CASAS. ADEMAS, LOS CONDUCTORES SON IRRESPETUOSOS, PASAN CON EXCESO DE VELOCIDAD Y AL PASAR POR LOS HUECOS LAS CASAS, LITERALMENTE, SE SACUDEN POR LA VIBRACION QUE GENERA EL PESO Y LA VELOCIDAD DE LOS BUSES. YA HAN TUMBADO UN POSTE Y ESTRELLADO CASAS Y LOS DAÑOS SIGUEN AUMENTANDO. ¿POR QUE PUEDEN UTILIZAR LAS CALLES QUE QUIERAN? ¿POR QUE DAÑAN UNA CALLE, LA ABANDONAN Y SE PASAN A OTRA? ¿QUIEN PAGA LOS DAÑOS? EL SITP SACA GANANCIAS DEL USO DE LAS CALLES Y NO PAGA SUS DAÑOS, ¿ACASO EL DISTRITO TIENE QUE PAGAR LOS DAÑOS DEL SITP? Y DE SER ASI, TAMBIEN VAN A ARREGLAR LOS DAÑOS QUE LE ESTAN CAUSANDO A LAS CASAS?</t>
  </si>
  <si>
    <t>jgarzonangel@gmail.com</t>
  </si>
  <si>
    <t>3864814</t>
  </si>
  <si>
    <t>3008688226</t>
  </si>
  <si>
    <t>JONATAN ALEXANDER  GARZON ANGEL</t>
  </si>
  <si>
    <t>1018452979</t>
  </si>
  <si>
    <t>CL 63A 120B 22</t>
  </si>
  <si>
    <t>SABANA DEL DORADO</t>
  </si>
  <si>
    <t>1045722017</t>
  </si>
  <si>
    <t>MOVILIDAD - TRANSPORTE - MALLA VIAL</t>
  </si>
  <si>
    <t>ADMINISTRACION DEL TALENTO HUMANO</t>
  </si>
  <si>
    <t>DENUNCIA POR ACTOS DE CORRUPCIÓN</t>
  </si>
  <si>
    <t xml:space="preserve">SE RECIBE DENUNCIA A TRAVES DE CORREO ELECTRONICO CORREOALCALDE@ALCALDIABOGOTA.GOV.CO:LOS CIUDADANOS DE BOGOTA, ESTAMOS MAS CANSADOS CON LA CORRUPCION QUE HAY EL INTERIOR DE LA UNIDAD DE MANTENIMIETNO VIAL,CON EL 
TEMA DE LAS PENSIONES, OJALA LO INVESTIGARAN, CUANDO LO HAGAN Y NECESITEN LAS PRUBAS, DE ESTA CORRUPCION YO LAS TENGO, POR ESO LE SOLICITO 
UNA AUDIENCIA AL SEÑOR ALCALDE DOCTOR ENRIQUE PEÑALOSA. 
</t>
  </si>
  <si>
    <t xml:space="preserve">Me permito informar que este Requerimiento ya había ingresado a la UAERMV con No.859402017 con radicado No.20170116008383 del 16-05-2017 y la Oficina de Control Interno Disciplinario informa que: "Por tratarse de hechos por presuntos actos de corrupción se remitió a la Oficina de Control Interno Disciplinario para que evalué y verifique si hay lugar a iniciar acciones de carácter disciplinario".  </t>
  </si>
  <si>
    <t>urieladino@hotmail.com</t>
  </si>
  <si>
    <t>2788338</t>
  </si>
  <si>
    <t>3208501391</t>
  </si>
  <si>
    <t>URIEL ANTONIO LADINO DÍAZ</t>
  </si>
  <si>
    <t>19379772</t>
  </si>
  <si>
    <t>TR  15 A  NO 31 G   19 SUR</t>
  </si>
  <si>
    <t>1111042017</t>
  </si>
  <si>
    <t>SOLUCIONADO - POR ASIGNACION</t>
  </si>
  <si>
    <t>RECIBAN CORDIAL SALUDO: MI PETICION MI PETICIO VA ENCAMINADA A LA RAZON PORQUE COMO INGENIERA CIVIL -ESPECIALISTA EN VIAS -TERMINADO MI CARRERA DE DERECHO, AVALUADOR, NO PUEDO OBTENER UN EMPLEO EN LA UNIDAD DE MANTENIMIENTO VIAL. PORQUE EL GERENTE NO LO PERMITE… FUI YO QUIEN LE ENSEÑO COMO INSTALAR Y REHABILITAR LOS PAVIMENTOS EN LA ANTERIOR ADMINISTRACION; LE TERMINABAN SU CONTRATO UNA Y OTRA VEZ …AHORA ES QUIEN MANDA Y ORDENA QUIEN SE CONTRATA Y QUIEN NO…..PIDO QUE SE NOS EXPLIQUE PORQUE LA AUTORIDAD SOLO LA TIENE EL.   SI EL SOLO PUEDE MANDAR Y ELEGIR PERSONAL EN LA EMPRESA QUE TIENE Y NO EN NINGUNA DEL DISTRITO.
PIDO SE ME DE AUDIENCIA CON EL DIRECTOR ARQ. ALVARO SANDOVAL PARA PODER PRESENTAR MI HOJA DE VIDA A SU CONSIDERACION YA QUE LO HE SOLICITADO EN MUCHAS OCASIONES VIA TELEFONICA CON EL GERENTE Y DICE QUE A EL, NADIE LE OBLIGA A RECIBIRNOS NI MUCHO MENOS A RECIBIR NUESTRAS HOJAS DE VIDA, QUE LA RAZON ES QUE TRABAJAMOS EN LA ANTERIOR ADMINISTRACION; PERO EL PERTENECE A LA ANTERIOR ADMINISTRACION Y MUCHAS VECES LE TERMINARON SU CONTR</t>
  </si>
  <si>
    <t>ingnice@hotmail.com</t>
  </si>
  <si>
    <t>3008800280</t>
  </si>
  <si>
    <t>ANA  NICELY CASAS GERENA</t>
  </si>
  <si>
    <t>30204199</t>
  </si>
  <si>
    <t>CL 50A 13 42  ED  APTO 201</t>
  </si>
  <si>
    <t>1127542017</t>
  </si>
  <si>
    <t>PRESENCIAL</t>
  </si>
  <si>
    <t xml:space="preserve">•	¿CUANTOS CONTRATOS BAJO LA MODALIDAD DE ORDEN DE PRESTACION DE SERVICIOS HA SUSCRITO LA ADMINISTRACION DISTRITAL PARA LAS VIGENCIAS 2012, 2013, 2014, 2015, 2016 Y 2017? REMITA EN ARCHIVO EXCEL LA INFORMACION SOLICITADA DISCRIMINANDO: PROYECTO DE INVERSION, NUMERO DE CONTRATO, VIGENCIA, FECHA DE SUSCRIPCION, VALOR, PLAZO, OBJETO, CONTRATISTA, ADICIONES REALIZADAS. </t>
  </si>
  <si>
    <t>1140252017</t>
  </si>
  <si>
    <t>ESCRITO</t>
  </si>
  <si>
    <t>SOLICITUD INFORMACION SOBRE CONVENIO CON EL BANCO AV VILLAS</t>
  </si>
  <si>
    <t>1-2017-12680</t>
  </si>
  <si>
    <t>JOSE  ROSEMBERG NUÑEZ CADENA</t>
  </si>
  <si>
    <t>19099424</t>
  </si>
  <si>
    <t xml:space="preserve">AK 30 60 25 </t>
  </si>
  <si>
    <t>699922017</t>
  </si>
  <si>
    <t>UN DEPRIMENTE PATRIMONIAL. RESULTA SUCEDE QUE EN LA UNIDAD DE MANTENIMIENTO VIAL U.M.V , SE ESTAN CONSTRUYENDO OFICINAS PARA ALMACEN A SABIENDAS QUE ESTE PREVIO VA A QUEDAR COMO UN PARQUE EN UN AÑO ESE PARQUE SE LLAMARA PARQUE VERAGUAS .DIRECCION AV.CALLE 03 NUMERO 34 83. A SABIENDAS QUE QUEDARON MUCHAS OFICINAS DESOCUPADAS YA QUE FUNCIONARIOS SE DESPLAZARON A LA NUEVA SEDE QUE QUEDA EN LA CALLE 26 , EN DONDE HAN INVERTIDO MAS DE 70 MILLONES DE PESOS . ESTO LO ESTAN HACIENDO CON EL SUBDIRECTOR . EL SEÑOR CARLOS TRIANA Y EL SEÑOR RAUL QUE ES EL ALMACENISTA DE LA UMV. POR OTRA PARTE EL SEÑOR RAUL MANDO A HACER UN ARQUEO DE CAJA DEL ALMACEN DONDE GASTO MAS DE 90 MILLONES DE PESOS EL CUAL NO SIRVIO PARA NADA , DONDE TODO ESTE DINERO SE A PERDIDO A SABIENDAS QUE EN LA UMV HAY MUCHA MAQUINARIA DAÑADA LA CUAL SUS REPUESTOS NO SON TAN CAROS Y SI MALGASTANDO LA EN COSAS QUE NO SON NECESARIAS Y CONTRATANDO MAQUINARIA POR OTRO LADO. AGRADEZCO SI PONEN ATENCION A MI DENUNCIA
DIRECCION	A 34-99,, AC. 3 #34-49, BOGOTA
BOGOTA</t>
  </si>
  <si>
    <t>Me permito remitir copia de la respuesta emitida a la petición No.699922017 con Oficio No.3053 del 04-05-2017</t>
  </si>
  <si>
    <t>769582017</t>
  </si>
  <si>
    <t xml:space="preserve">SE RECIBE SUGERENCIA A TRAVES DE CORREO ELECTRONICO CORREOALCALDE@ALCALDIABOGOTA.GOV.CO:
CORDIAL SALUDO ,
SEÑOR ALCALDE ENRIQUE PEÑALOSA
ME PERMITO HACER UNAS SUGERENCIAS RESPETUOSAS
1.- FELICITACIONES POR EL DEPRIMIDO DE LA 94, PERO NO DEJEN QUE LOS VANDALOS DAÑEN LOS MUROS CON RAYONES , ESO NO ES CULTURA, POR FAVOR DELE OPORTUNIDAD A  AQUELLOS AMBIENTALISTAS PARA QUE PLASMEN EL AMOR POR LA NATURALEZA EN SUS MUROS Y NO SE LLENE DE GRAFIFITIS  O RAYONES QUE NO  ESTROPEAN LA BELLEZA DE NUESTRA CIUDAD. COLOQUEN CAMARAS  Y VIGILANCIA PARA QUE PERMANEZCA  COMO UNA OBRA BELLA EXTERIOR E INTERIORMENTE.
2. RESPECTO A LA REBAJA DE IMPUESTOS  NO HAY TAL REBAJA PORQUE EL METODO QUE SE UTILIZA PARA TASAR ESOS AVALUOS NO ESTA  HECHO  CON BASE EN LA REALIDAD DE LAS EDIFICACIONES O CONSTRUCCIONES, SINO  CON BASE EN EL SECTOR. Y SI POR DESGRACIA UNA PERSONA POBRE VIVE EN UN ESTRATO TRES- LE CORRESPONDERA SUMIR  EL AVALUO DEL SECTOR ASI LA CASA DE ESTA PERSONA SE ESTE CAYENDO.. SEÑOR ALCALDE LA REALIDAD Y LA FALTA DE COMPROMISO SE VE AL DETERMINAR AVALUOS QUE NO CORESPONDEN A LA REALIDAD DEL PREDIO-  QUE HACEMOS?. MUCHOS EJEMPLOS LO INVITO A QUE REVISEMOS EN  TRABAJO DE CAMPO.
3. CONSTRUIR  COLEGIOS NUEVOS FELICITACIONES, PERO  Y LA CALIDAD DE LOS DOCENTES , SIN  VIGILA O EVALUA AL DOCENTE  FRENTE A LOS NIÑOS .NIÑAS Y ADOLESCENTES.....--
4.- FELICITACIONES POR TAPAR HUECOS, SIGAN ASI, PERO NO PERMITAN QUE ROBEN, COMPRUEBEN QUE SI SE TAPARON -- OJO INTERVENTORIA- VEEDOR.
5.-FELCITACIONES POR EL TRANSMCABLE , SEGUIR AYUDANDO A LOS MAS VULNERABLES, PERO EL PASAJE ESTA MUY COSTOSO PARA LA GENTE DE ESCASOS RECURSOS QUE NO TIENE SINO PARA UNA AGUA DE PANELITA  Y UN PAN SEÑOR ALCALDE ...L.... REFLEXIONE.
6.-  FELICITACIONES SIGA SI CON LA POLITICA DE RECUPERACION DE LOS HUMEDALES Y NO SIGA PERMITIENDO LA CONSTRUCCION EN SUS ALREDEDORES. TAMBIEN MIRE LOS CERROS ORIENTALES Y NO PERMITA QUE SUS AMIGOS CONSTRUYAN MANSIONES, O GRANDES  EDIFICIOS. PREDICAR Y APLICAR SEÑOR ALCALDE  CUIDE EL VERDE DE LOS CERROS DE NUESTRA CIUDAD, EXIJA A LA EMPRESA DE ACUEDUCTO , JARDIN BOTANICO Y SECRETARIA DE AMBIENTE JORNADAS DE SIEMBRA DE ARBOLES EN VARIOS PARQUE QUE ESPACIO ES LO QUE HAY.   Y SI ME INVITA AHI ESTARE  AYUDANDO A SEMBRAR  ARBOLES. 
7.- FELICITACIONES POR ABRIR NUEVOS CENTROS DE ATENCION PRIORITARIA, SEÑOR ALCALDE ENRIQUE PEÑALOSA,  FUNCIONARIOS DE BRINDEN UN TRATO MAS HUMANO, MAS DIGNO A LOS QUE LLEGAN A SOLICITAR ATENCION,  INCLUYENDO EL SEÑOR CELADOR- VIGILANTE  QUE PARECIERA SER EL GERENTE Y DUEÑO DEL HOSPITAL. 
PRIMERA PARTE-
CORDIALMENTE,
ESMERALDA GOMEZ
CERL. 314 3104615
</t>
  </si>
  <si>
    <t>Me permito remitir copia de la respuesta emitida a la petición No.769582017 con Oficio No.3417 del 17-05-2017</t>
  </si>
  <si>
    <t>pastranesme@hotmail.com</t>
  </si>
  <si>
    <t>2005162</t>
  </si>
  <si>
    <t>3143104615</t>
  </si>
  <si>
    <t>ESMERALDA  GOMEZ PASTRAN</t>
  </si>
  <si>
    <t>51828419</t>
  </si>
  <si>
    <t xml:space="preserve">KR 17 3 16 </t>
  </si>
  <si>
    <t>14 - LOS MARTIRES</t>
  </si>
  <si>
    <t>37 - SANTA ISABEL</t>
  </si>
  <si>
    <t>EDUARDO SANTOS</t>
  </si>
  <si>
    <t>832262017</t>
  </si>
  <si>
    <t>18 - RAFAEL URIBE URIBE</t>
  </si>
  <si>
    <t>54 - MARRUECOS</t>
  </si>
  <si>
    <t>MOLINOS DEL SUR</t>
  </si>
  <si>
    <t>SOLICITO AMABLEMENTE EL LISTADO DE NOMBRES Y CORREOS ELECTRÓNICOS DE CONTACTO INSTITUCIONALES DE LOS RESPONSABLES DE TALENTO HUMANO DE LAS ENTIDADES DEL DISTRITO CAPITAL. LO ANTERIOR EN EL MARCO DE UN TRABAJO DE MAESTRÍA RELACIONADO CON LA POLITICA DE TALENTO HUMANO DE LAS ENTIDADES DISTRITALES Y REQUIERO APLICARLES UNA ENCUESTA.</t>
  </si>
  <si>
    <t>Me permito remitir copia de la respuesta emitida a la petición No.832262017 con Oficio No.3287 del 12-05-2017</t>
  </si>
  <si>
    <t>nora_minamiranda@hotmail.com</t>
  </si>
  <si>
    <t>4680661</t>
  </si>
  <si>
    <t>3202780849</t>
  </si>
  <si>
    <t>NOHORA INES MINA MIRANDA</t>
  </si>
  <si>
    <t>52524999</t>
  </si>
  <si>
    <t>CL 49B SUR 9A 56  IN 2</t>
  </si>
  <si>
    <t>960982017</t>
  </si>
  <si>
    <t>LOS CEDROS ORIENTAL</t>
  </si>
  <si>
    <t>CONSULTA</t>
  </si>
  <si>
    <t xml:space="preserve">PARA TODAS LAS ENTIDADES DEL D.C., ORGANOS DE CONTROL Y CONCEJO, CUANTAS PERSONAS SE ENCUENTRAN EN LA SITUACION ADMINISTRATIVA DE COMISION DE SERVICIOS A LA FECHA Y EN CADA CASO, LA FECHA INICIAL Y LA FINAL, INCLUIDAS LAS PRORROGAS. PARA SITUACIONES CON PRORROGA POSTERIOR A LOS PRIMEROS 30 DIAS, INCLUIR EL FUNDAMENTO LEGAL POR EL CUAL SE OTORGO. </t>
  </si>
  <si>
    <t>Me permito remitir copia de la respuesta emitida a la petición No.960982017 con Oficio No.3470 del 18-05-2017</t>
  </si>
  <si>
    <t>966682017</t>
  </si>
  <si>
    <t xml:space="preserve">La secretaría general de la alcaldía mayor de Bogotá, recibió de la Personería De Bogotá D.C., solicitud de información bajo radicado SINPROC No 2017IE16307, elevada por el Personero Delegado para Asuntos de Gobierno y Gestión Pública, el Doctor, Andrés Ricardo Domínguez García, en el cual solicita:“listado de las personas en condición de discapacidad a las cuales no se les renovó contrato en el año 2016 con corte al 30 abril 2017y el por qué no fueron reubicados en otras dependencias, así como informar el motivo porel cual no solicitaron autorización ante el ministerio de trabajo y seguridad social para la renovación de contratos de prestación de servicios”.
En consecuencia, con el fin de resolver de forma completa la solicitud, se remite copia de la misma a cada una de las entidades distritales que conforman la estructura orgánica de Bogotá, a través del SDQS, para el trámite correspondiente y para que se emita respuesta directa al peticionario tanto escrito como por email, conforme a lo planteado y dentro de los términos de ley.
Se requiere que una vez se genere la respuesta escrita al peticionario sea vinculada y se realice el cierre en el SDQS. Al respecto, es pertinente resaltar que este traslado se ha puesto en conocimiento del Personero delegado, a la dirección de notificación: Carrera 7 No 21 – 24, correo electrónico: spsalguero@personeriabogota.gov.co. El contenido de la petición escrita, se encuentra en documento adjunto (ver).
</t>
  </si>
  <si>
    <t>1-2017-10464</t>
  </si>
  <si>
    <t>spsalguero@personeriabogota.gov.co</t>
  </si>
  <si>
    <t>3820450</t>
  </si>
  <si>
    <t>3112885809</t>
  </si>
  <si>
    <t>ANDRES RICARDO DOMINGUEZ GARCIA</t>
  </si>
  <si>
    <t>80096667</t>
  </si>
  <si>
    <t xml:space="preserve">KR 7 21 24 </t>
  </si>
  <si>
    <t>938892017</t>
  </si>
  <si>
    <t>AFECTACIONES POR OBRA</t>
  </si>
  <si>
    <t>SE SOLICITA QUE EN LA CALLE 42 A SUR # 3C - 09 ESTE SE RECOJA LOS ESCOMBROS QUE SE DEJARON AL REALIZAR EL MANTENIMIENTO EN LA CARRERA 3C ESTE CON CALLE 42A BIS SUR</t>
  </si>
  <si>
    <t>1055302017</t>
  </si>
  <si>
    <t>CONSULTA PROYECTOS DE INFRAESTRUCTURA</t>
  </si>
  <si>
    <t>Radicado Orfeo Veeduria No: 20172200042782 Asunto: DENUNCIA PUBLICA ANTE LA UNIDAD DE MANTENIMIENTO VIAL, POR MALAS PRACTICAS EN LA INGENIERIA</t>
  </si>
  <si>
    <t>20172200042782</t>
  </si>
  <si>
    <t xml:space="preserve">LOS AMIGOS DE LA UNIDAD DE MANTENIMIENTO VIAL      </t>
  </si>
  <si>
    <t>635022017</t>
  </si>
  <si>
    <t xml:space="preserve">SE RECIBE RECLAMO A TRAVES DE CORREO ELECTRONICO CORREOALCALDE@ALCALDIABOGOTA.GOV.CO:
LOS TRABAJADORES OFICIALES DE LA UMV ESTAMOS CONTENTOS CON LAS METAS ALCANZADAS Y ESTAMOS EN DISPOSICION DE CONTINUAR ASI. 
PERO LA PROPUESTA QUE NOS PRESENTA EL DIRECTOR GENERAL DE LA UMV. NOS REGRESAMOS AL SIGLO XVIII.
</t>
  </si>
  <si>
    <t>Remito registro de asistencia sobre la MESA DE TRABAJO entre la UMV y personal del Contrato Sindical</t>
  </si>
  <si>
    <t>japan2932@yahoo.es</t>
  </si>
  <si>
    <t xml:space="preserve">JOSE ANGEL PEÑA </t>
  </si>
  <si>
    <t>79261494</t>
  </si>
  <si>
    <t>CL 19C 32 95</t>
  </si>
  <si>
    <t>767922017</t>
  </si>
  <si>
    <t xml:space="preserve">SE RECIBE CONSULTA A TRAVES DE CORREO ELECTRONICO CORREOALCALDE@ALCALDIABOGOTA.GOV.CO:
SR ALCALDE. BIENVENIDO SEA ESTE NUEVO MODO DE COMUNICACION EXCELENTE.  QUIERO PREGUNTARLE SI EL PROYECTO DE DESTAPAR 600 BOCACALLES QUE PERJUDICAN LA MOVILIDAD EN BOGOTA AUN EXISTE.  GRACIAS.
</t>
  </si>
  <si>
    <t>Me permito remitir copia de la respuesta emitida a la petición No.767922017 con Oficio No.3530 del 22-05-2017</t>
  </si>
  <si>
    <t>maflo75@gmail.com</t>
  </si>
  <si>
    <t xml:space="preserve">MARIO   FLOREZ </t>
  </si>
  <si>
    <t>794772017</t>
  </si>
  <si>
    <t>25 - LA FLORESTA</t>
  </si>
  <si>
    <t>POTOSI</t>
  </si>
  <si>
    <t xml:space="preserve">BOGOTA, ABRIL 21 DE 2017
ALCALDIA MAYOR DE BOGOTA D.C.
UNIDAD DE MANTENIMIENTO VIAL
BOGOTA
REFERENCIA: SOLICITUD DE INFORMACION
RESPETADO SEÑOR/A:
YO, VIVIANA MARCELA GOMEZ GIL, CIUDADANA COLOMBIANA IDENTIFICADA CON LA CEDULA DE CIUDADANIA NUMERO 1.010.236.032, RESIDENTE DE BOGOTA EN LA CALLE 95 NO. 71-31 APARTAMENTO 1404 TORRE 5 Y, EN EJERCICIO DEL DERECHO FUNDAMENTAL DE PETICION, CONSAGRADO EN EL ARTICULO 23 DE LA CONSTITUCION NACIONAL, Y DEL DERECHO DE ACCESO A LA INFORMACION PUBLICA, CONSAGRADO EN LOS ARTICULOS 20 Y 74 DE LA MISMA, DESARROLLADO POR LA LEY 1712 DE 2014, DE MANERA RESPETUOSA LE SOLICITO LA SIGUIENTE INFORMACION: 
1.      PRESUPUESTOS GENERALES DE ADECUACIONES ARQUITECTONICAS DE LAS CALLES VEHICULARES Y VIAS PEATONALES DE LAS LOCALIDADES LA CANDELARIA, PARA LAS PERSONAS EN CONDICION DE DISCAPACIDAD, REALIZADAS DURANTE LOS AÑOS 2016 Y 2017.
2.      PLAN DE COMPRAS PARA LA ADECUACION ARQUITECTONICA DE LAS CALLES VEHICULARES Y VIAS PEATONALES DE LAS LOCALIDADES LA CANDELARIA, PARA LAS PERSONAS EN CONDICION DE DISCAPACIDAD DE LOS AÑOS 2016 Y 2017.
3.      CONTRATACIONES CELEBRADAS, CON SU RESPECTIVO NUMERO DE CONTRATO Y EMPRESA CONTRATISTA, RELACIONADAS CON LAS ADECUACIONES ARQUITECTONICAS DE LAS CALLES VEHICULARES Y VIAS PEATONALES DE LA LOCALIDAD LA CANDELARIA, PARA LAS PERSONAS EN CONDICION DE DISCAPACIDAD, REALIZADAS DURANTE LOS AÑOS 2016 Y 2017.
4.      COSTO DE OBRAS PUBLICAS RELACIONADAS CON LAS ADECUACIONES ARQUITECTONICAS DE LAS CALLES VEHICULARES Y VIAS PEATONALES DE LA LOCALIDAD LA CANDELARIA, PARA LAS PERSONAS EN CONDICION DE DISCAPACIDAD, REALIZADAS DURANTE LOS AÑOS 2016 Y 2017.
LA RESPUESTA A LA PRESENTE SOLICITUD LA RECIBIRE EN LA DIRECCION DE MI DOMICILIO, CALLE 95 NO. 71-31 APARTAMENTO 1404 TORRE 5, UBICADO EN BOGOTA O A LOS SIGUIENTES CORREOS ELECTRONICOS:VIVIANA.MARCELA1997@GMAIL.COM O VIVIANAM.GOMEZ@UROSARIO.EDU.CO.
CORDIALMENTE,
VIVIANA MARCELA GOMEZ GIL
C.C. 1.010.236.032 DE BOGOTA
DIRECCION: CALLE 95 NO. 71-31 APARTAMENTO 1404 TORRE 5
TELEFONOS: 3541332 – 3138122018 
</t>
  </si>
  <si>
    <t>Me permito remitir copia de la respuesta emitida a la petición No.794772017 con Oficio No.3375 del 16-05-2017</t>
  </si>
  <si>
    <t>viviana.marcela1997@gmail.com</t>
  </si>
  <si>
    <t>3541332</t>
  </si>
  <si>
    <t>3138122018</t>
  </si>
  <si>
    <t>VIVIANA  MARCELA  GÓMEZ  GIL</t>
  </si>
  <si>
    <t>1010236032</t>
  </si>
  <si>
    <t>CL 95 71 31   Apartamento 1404 Torre 5</t>
  </si>
  <si>
    <t>643772017</t>
  </si>
  <si>
    <t>INSUMOS Y MAQUINARIA DE OBRA</t>
  </si>
  <si>
    <t xml:space="preserve">SE RECIBE PETICION A TRAVES DE CORREO ELECTRONICO CORREOALCALDE@ALCALDIABOGOTA.GOV.CO:
DR. PEÑALOSA, BUENAS TARDES
FELICITAMOS SU BUENA GESTION EN LA CIUDAD CAPITAL, FUERON DOCE AÑOS DE AUSENCIA SIN DOLIENTE PARA LOS CAPITALINOS.
SABEMOS QUE USTED ES UNA PERSONA DE EMPRENDIMIENTO, POR ESO  VEMOS LA OPORTUNIDAD DE OFRECER NUESTROS SERVICIOS CON MAS DE 35 AÑOS DE EXPERIENCIA, COMO EMPRESA INNOVADORA. FUIMOS LO GESTORES DE LA MAQUINA TAPA HUECOS, CON LA MALA FORTUNA QUE LA PESIMA ADMINISTRACION DE PETRO Y SU EQUIPO DE MALLA VIAL DIRIGIDO POR  LA DRA. MARIA GILMA GOMEZ, CON QUIEN TUVIMOS LA OPORTUNIDAD DE COMPARTIR POR ESPACIO DE TRES HORAS TODO EL TEMA DEL EQUIPO, Y POR NO ACCEDER A SUS PRETENSIONES ESCOGIERON A UN EQUIPO DIFERENTE AL PROPUESTO POR NOSOTROS, CON TECNOLOGIA DE HACE MAS DE 25 AÑOS DE RETRASO, CONLLEVANDO AL FRACASO EN ESTA ACTIVIDAD.
ES DE ANOTAR, QUE EL EQUIPO OFRECIDO POR NUESTRA EMPRESA ES EL MAS EFICIENTE Y SEGURO DEL MUNDO PARA EL RE-PARCHEO PUNTUAL DE AREAS NO SUPERIORES A UN METRO, EVITANDO CUADRILLAS DE OCHO OPERARIOS, PORQUE NUESTRO EQUIPO FUNCIONA CON UN SOLO OPERADOR HACIENDO SEGURA LA ACTIVIDAD CON UNA EFICIENCIA DEL 98% EN SEGURIDAD Y RAPIDEZ Y EN ECONOMIA YA QUE POR SU COSTO, EN DOCE MESES CUBRIRIA EL VALOR REAL DE LA IMPORTACION DEL EQUIPO. EL EQUIPO, LIMPIA, IMPRIMA, DESCARGA EL MATERIAL ASFALTICO EN FRIO O CALIENTE, RE-PARCHEA, EXTIENDE Y COMPACTA EN SOLO EN UNA SOLA OPERACION NO SUPERANDO LOS 5 MINUTOS
DE LA MISMA MANERA, CON ESTE EQUIPO SE RECUPERA Y REPARCHEA LAS CICLO RUTAS, APLICAMOS REJUVASEAL PARA ALARGAR LA VIDA DE LAS CICLORUTAS EN CINCO AÑOS MAS.
</t>
  </si>
  <si>
    <t>Me permito remitir copia de la respuesta emitida a la petición No.643772017 con oficio No.2908 del 27-04-2017</t>
  </si>
  <si>
    <t>abcdellavado@yahoo.com</t>
  </si>
  <si>
    <t>3204349352</t>
  </si>
  <si>
    <t xml:space="preserve">FERNANDO FERNANDO LONDOÑO </t>
  </si>
  <si>
    <t>CLL  63  NO 10   61  PISO 5</t>
  </si>
  <si>
    <t>696512017</t>
  </si>
  <si>
    <t>NUESTRA EMPRESA FUE LA PROMOTORA DE LA MAQUINA REPARCHADORA EN BOGOTA , PERO LA ING GILMA RODRIGUEZ  ANTIGUA DIRECTORA DE MALLA VIAL NOS SACO LA INFORMACION ,PERO NO COTINUAMOS CON SUS PRETENCIONES Y POR ESA RAZON ESCOGIO EL PRODUCTO EQUIBOCADO Y TODOS LOS PROBLEMAS QUE DERIBARON DE ESA ACTIVIDAD . NUESTRO PRODUCTO ES EL DE MAYOR TECNOLOGIA DEL MUNDO .</t>
  </si>
  <si>
    <t>Me permito remitir copia de la respuesta emitida a la petición No.696512017 con Oficio No.2908 del 27-04-2017</t>
  </si>
  <si>
    <t>5332085</t>
  </si>
  <si>
    <t>3108520957</t>
  </si>
  <si>
    <t xml:space="preserve">ABC DEL LAVADO LTDA REPRESENTACIONES   </t>
  </si>
  <si>
    <t>800196771</t>
  </si>
  <si>
    <t>CL 106 54 15  OF 203</t>
  </si>
  <si>
    <t>20 - LA ALHAMBRA</t>
  </si>
  <si>
    <t>PUENTE LARGO</t>
  </si>
  <si>
    <t>1000412017</t>
  </si>
  <si>
    <t>PAVIMENTACION, RENIVELACION, BACHEO Y PARCHEO, REHABILITACION</t>
  </si>
  <si>
    <t>SE SOLICITA SABER QUE FECHA SE VA A INTERVENIR LA CARRERA 15 ENTRE LA CALLE 147 Y 151 COSTADO SUR</t>
  </si>
  <si>
    <t>Me permito remitir copia de la respuesta emitida a la petición No.1000412017 con Oficio No.3428 del 17-05-2017</t>
  </si>
  <si>
    <t>mareleneromeroder@gmail.com</t>
  </si>
  <si>
    <t>MARLENE ROMERO DE RAMIREZ</t>
  </si>
  <si>
    <t>41591688</t>
  </si>
  <si>
    <t>1000492017</t>
  </si>
  <si>
    <t>MRV-584-665 SE SOLICITA EL MANTENIMIENTO Y REHABILITACION EN LA CARRERA 15 DESDE LA CALLE 119 HASTA LA CALLE 161</t>
  </si>
  <si>
    <t>Me permito remitir copia de la respuesta emitida a la petición No.1000492017 con Oficio No.3522 del 22-05-2017</t>
  </si>
  <si>
    <t>felixgiraldo@gmail.com</t>
  </si>
  <si>
    <t>3738052</t>
  </si>
  <si>
    <t>3167435435</t>
  </si>
  <si>
    <t>FELICIANO  GIRALDO ORTIZ</t>
  </si>
  <si>
    <t>75449758</t>
  </si>
  <si>
    <t>DG 159B 14A 40  IN 3 AP 102</t>
  </si>
  <si>
    <t>1000612017</t>
  </si>
  <si>
    <t>MRV-401-660 SE SOLICITA EL MANTENIMIENTO Y LA REHABILITACION EN LA AVENIDA CALLE 141 CON LA CARRERA 9</t>
  </si>
  <si>
    <t>caedritos_cillasol@hotmail.com</t>
  </si>
  <si>
    <t>6158287</t>
  </si>
  <si>
    <t>3138788604</t>
  </si>
  <si>
    <t xml:space="preserve">JENNY ANDREINA CASTILLO </t>
  </si>
  <si>
    <t>60399840</t>
  </si>
  <si>
    <t xml:space="preserve">CL 141 9 92 </t>
  </si>
  <si>
    <t>1000712017</t>
  </si>
  <si>
    <t>MRV-506-661 HUECO CALZADA IZQUIERDA SOBRE LA CALLE 53 SENTIDO ORIENTE-OCCIDENTE, CON CARRERA 45. DIMENSIONES HUECO 2 * 2 METROS PROFUNDIDAD MAS DE 20 CMS</t>
  </si>
  <si>
    <t>Me permito remitir copia de la respuesta emitida a la petición No.1000712017 con Oficio No.3528 del 22-05-2017</t>
  </si>
  <si>
    <t>adrianavargas@gmail.com</t>
  </si>
  <si>
    <t>3243876</t>
  </si>
  <si>
    <t xml:space="preserve">ADRIANA  VARGAS </t>
  </si>
  <si>
    <t>52186950</t>
  </si>
  <si>
    <t xml:space="preserve">CL 57A 45 45 </t>
  </si>
  <si>
    <t>1000852017</t>
  </si>
  <si>
    <t>MRV-027-663 SE SOLICITA EL MANTENIMIENTO Y REHABILITACION EN LA CALLE 72 6 - 44 DESDE LA CARRERA 5 HASTA LA CARRERA 7</t>
  </si>
  <si>
    <t>Me permito remitir copia de la respuesta emitida a la petición No.1000852017 con oficio No.3602 del 24-05-2017</t>
  </si>
  <si>
    <t>mario.cortes@grupoqcsas.com</t>
  </si>
  <si>
    <t>3120302</t>
  </si>
  <si>
    <t>3209798752</t>
  </si>
  <si>
    <t xml:space="preserve">EDIFICIO  APA </t>
  </si>
  <si>
    <t>860525002</t>
  </si>
  <si>
    <t>KR 7A 71 25  OF 703 TO A</t>
  </si>
  <si>
    <t>1000912017</t>
  </si>
  <si>
    <t>MRV-846-666 SE SOLICITA EL MANTENIMIENTO Y REHABILITACION EN LA CARRERA 107A # 69B 35</t>
  </si>
  <si>
    <t>Me permito remitir copia de la respuesta emitida a la petición No.1000912017 con oficio No.3577 del 24-05-2017</t>
  </si>
  <si>
    <t>javier_barragan@live.com</t>
  </si>
  <si>
    <t>5487011</t>
  </si>
  <si>
    <t>3182345569</t>
  </si>
  <si>
    <t>JAVIER HUMBERTO BARRAGAN PEREZ</t>
  </si>
  <si>
    <t>1014240684</t>
  </si>
  <si>
    <t>KR 107A 69B 35</t>
  </si>
  <si>
    <t>1000962017</t>
  </si>
  <si>
    <t>MRV-925-668 SE SOLICITA EL MANTENIMIENTO Y REHABILITACION EN LA CARRERA 114 DESDE LA CALLE 87B HASTA LA CALLE 79</t>
  </si>
  <si>
    <t>angelikita0604@hotmail.com</t>
  </si>
  <si>
    <t>4311291</t>
  </si>
  <si>
    <t>3005295538</t>
  </si>
  <si>
    <t>ANGELICA MARIA YORY GUTIERREZ</t>
  </si>
  <si>
    <t>1026566992</t>
  </si>
  <si>
    <t xml:space="preserve">CL 78F 112F 10 </t>
  </si>
  <si>
    <t>73 - GARCES NAVAS</t>
  </si>
  <si>
    <t>VILLAS DE GRANADA</t>
  </si>
  <si>
    <t>1003112017</t>
  </si>
  <si>
    <t>3 - GUAYMARAL</t>
  </si>
  <si>
    <t>CASABLANCA SUBA URBANO</t>
  </si>
  <si>
    <t>LA VIA SUBA A COTA ESTA TOTALMENTE INUNDADA, SIN MANTENIMIENTO EN LOS VALLADOS QUE YA SE DESBORDARON. ES UNA ZONA DE COLEGIOS Y NO HAY NINGUN MANTENIMIENTO DE LA VIA QUE SE ENCUENTRA EN PESIMO ESTADO. TODOS LOS DIAS LOS TRANC0NES SOMETEN A LOS NIÑOS A PERMANECER EN LAS RUTAS 2 HORAS PARADOS O BIEN BAJANDO POR LA 170 O BIEN YENDO POR LA VIA CORPAS. OJALA EL ALCALDE O ALGUN FUNCIONARIO RECORRIERA LA VIA PARA COMPROBAR LA PROBLEMATICA Y TOMAR MEDIDAS LO ANTES POSIBLE</t>
  </si>
  <si>
    <t>1003312017</t>
  </si>
  <si>
    <t>ES ABSURDO QUE EL DISTRITO NO HAGA MANTENIMIENTO Y REPARACION DE LA VIA SUBA COTA POR LA QUE DIARIAMENTE TIENEN QUE CIRCULAR MILES DE NIÑOS Y JOVENES ESTUDIANTES DE LOS MUCHOS COLEGIOS QUE CONSTITUYEN ESTA LOCALIDAD. LA VIA ESTA TOTALMENTE INUNDADA. LOS CAMIONES, VOLQUETAS Y TRACTOMULAS INCUMPLEN LA NORMA DE NO CIRCULACION DE 600AM A 800AM Y DE 200PM A 400PM PONIENDO EN RIESGO LAS RUTAS ESCOLARES. LA VIA ESTA INUNDADA CON EL ASFALTO TOTALMENTE DAÑADO, LLENA DE HUECAS. YA NO SE DIFERENCIA LA LINEA DIVISORIA ENTRE LOS VALLADOS Y LA CARRETERA LO QUE REPRESENTA UN PELIGRO INMINENTE PARA TODOS LOS QUE TENEMOS QUE TRANSITAR OBLIGATORIAMENTE POR ELLOS. TODOS LOS DIAS NOS SOMETEMOS A PERIODOS DE 2 HORAS ESTACIONADOS EN LAS RUTAS POR LOS TRANCONES QUE SE FORMAN DEBIDO A LA MÍNIMA VELOCIDAD A LA QUE DEBEN TRANSITAR LOS CARROS POR LA INUNDACIÓN Y EL PELIGRO.  SI YA SE TOMARON MEDIDAS PENSANDO EN LOS ESCOLARES EN LA AUTOPISTA NORTE, POR QUE NO LO HACEN TAMBIÉN EN ESTA IMPORTANTE VÍA.</t>
  </si>
  <si>
    <t>1005782017</t>
  </si>
  <si>
    <t>SR ALCALDE MAYOR DE BOGOTA/ SRS IDU - UMV LAS BOLSAS DE PASTO NO ES MATERIAL RECICLADO CON CARACTERISTICAS PARA TAPAR EL ROSARIO DE HUECOS EN LA AVCONSTITUCION, ESTE PASTOS PUEDE QUE SIRVA DE ALIMENTO A RUMIANTES: CABALLOS, VACAS, OVEJAS Y OTROS PERO NO COMO TAPAHUECOS EN LAS VIAS VEHICULARES BOGOTANAS EN ESPECIAL UNA VIA COMO LA AV CONSTITUCION EN LA LOCALIDAD DE FONTIBON. 2017-05-15 FWD: SRS IDU / SR UMV VIAS IMPORTANTES DE TRANSPORTE PUBLICO Y DE CARGA AV CONSTITUCION LLENAS DE HUECOS Y OTROS MALES EN CIUDAD SALITRE / ZONA IND MONTEVIDEO INICIANDO EN LA AVCL 26 TERMINANDO EN CL 13 O AV CENTENARIO LOCALIDAD DE FONTIBON 20170412</t>
  </si>
  <si>
    <t>Me permito remitir copia de la respuesta emitida a la petición No.1005782017 con oficio No.3575 del 24-05-2017</t>
  </si>
  <si>
    <t>1009822017</t>
  </si>
  <si>
    <t xml:space="preserve">RAD UMV 20170116008364,  SOLICITUD INFORMACION AVANCE PROGRAMA DE REHABILITACION Y MANTENIMIENTO VIA   </t>
  </si>
  <si>
    <t>20170116008364</t>
  </si>
  <si>
    <t>estorilplaza@yahoo.com</t>
  </si>
  <si>
    <t>3233243</t>
  </si>
  <si>
    <t>3002183083</t>
  </si>
  <si>
    <t>NELLY PATRICIA ARCOS BARAJAS</t>
  </si>
  <si>
    <t>31970578</t>
  </si>
  <si>
    <t>CR  7  NO 48   30  CHAPINERO</t>
  </si>
  <si>
    <t>1010452017</t>
  </si>
  <si>
    <t>18 - BRITALIA</t>
  </si>
  <si>
    <t>CANTAGALLO</t>
  </si>
  <si>
    <t>EN TRAMITE- POR SOLICITUD AMPLIACIÓN</t>
  </si>
  <si>
    <t xml:space="preserve">PAVIMENTACION Y MANTENIMIENTO DE LA VIA,  MALLA VIA DESTRUIDA EN MAL ESTADO. ESTA GENERANDO DIFICULTAD DE MOVILIDAD INGRESO A LAS VIVIENDAS, ACCESO DE RUTAS COLEGIOS, AMBULANCIAS </t>
  </si>
  <si>
    <t>Henrymartin_@hotmail.com</t>
  </si>
  <si>
    <t>3544206</t>
  </si>
  <si>
    <t>3144733106</t>
  </si>
  <si>
    <t>JOSE  HENRY MARTIN SIACHICA</t>
  </si>
  <si>
    <t>79873423</t>
  </si>
  <si>
    <t>KR 57 160 90  BL 3 AP 1103</t>
  </si>
  <si>
    <t>1010722017</t>
  </si>
  <si>
    <t>SR ALCALDE MAYOR DE BOGOTA/ SRS IDU - UMV  LAS BOLSAS DE PASTO  NO ES MATERIAL RECICLADO CON CARACTERISTICAS PARA TAPAR EL ROSARIO DE HUECOS EN LA AVCONSTITUCION, ESTE PASTOS  PUEDE QUE SIRVA DE ALIMENTO A RUMIANTES: CABALLOS, VACAS, OVEJAS  Y OTROS   PERO NO COMO TAPAHUECOS EN LAS VIAS VEHICULARES BOGOTANAS EN ESPECIAL  UNA VIA COMO LA AV CONSTITUCION EN LA LOCALIDAD DE FONTIBON.  2017-05-15                        FWD: SRS IDU / SR UMV VIAS IMPORTANTES DE TRANSPORTE PUBLICO Y DE CARGA AV CONSTITUCION LLENAS DE HUECOS Y OTROS MALES EN CIUDAD SALITRE / ZONA IND MONTEVIDEO INICIANDO EN LA AVCL 26 TERMINANDO EN CL 13 O AV CENTENARIO LOCALIDAD DE FONTIBON 20170412</t>
  </si>
  <si>
    <t>1012682017</t>
  </si>
  <si>
    <t>BATAN</t>
  </si>
  <si>
    <t>ME PERMITO INFORMAR QUE EN LA DIRECCIÓN CL 125 NO. 45 A 40 EN FRENTE DEL EDIFICIO PORTAL DEL BATAN P.H. SE ENCUENTRA UN HUECO ENORME QUE OBSTACULIZA EL TRANSITO DE LOS VEHÍCULOS CAUSANDO TRANCONES Y INCIDENTES A LOS VEHÍCULOS QUE TRANSITEN POR ESTA CALLE, SOLICITAMOS QUE SEA REPARADO DE MANERA INMEDIATA.</t>
  </si>
  <si>
    <t>Me permito remitir copia de la respuesta emitida a la petición No.1012682017 con oficio No.3576 del 24-05-2017</t>
  </si>
  <si>
    <t>edificioportaldelbatan@gmail.com</t>
  </si>
  <si>
    <t>3176816549</t>
  </si>
  <si>
    <t xml:space="preserve">EDIFICIO PORTAL DEL BATAN   </t>
  </si>
  <si>
    <t>900518008</t>
  </si>
  <si>
    <t xml:space="preserve">CL 125 45A 40 </t>
  </si>
  <si>
    <t>En representación de</t>
  </si>
  <si>
    <t>1013802017</t>
  </si>
  <si>
    <t xml:space="preserve">CIUDADANA SE  COMUNICA   INFORMANDO QUE EN EL BARRIO  CHAPINERO EN LA DIRECCION CARRERA 6 CON 49 SE PRESTA UN  AGUJERO QUE ESTA TOTALMENTE ENCHARCADO CON PIEDRAS LA CUAL PRESENTA MUCHO PELIGRO DONDE SOLICITA A LOS ENTES ENCARGADOS  ,QUE HAY  EVITIAR  QUE SE VUELVA UN CARTER POR QUE  SE  PUEDE PRESENTAR ALGÚN TIPO DE ACCIDENTE  POR PARTE DE LOS VEHICULOS QUE TRANSITAN </t>
  </si>
  <si>
    <t xml:space="preserve">ROCIO G  GUZMAN </t>
  </si>
  <si>
    <t>20331791</t>
  </si>
  <si>
    <t>1013812017</t>
  </si>
  <si>
    <t>4 - SAN CRISTOBAL</t>
  </si>
  <si>
    <t>50 - LA GLORIA</t>
  </si>
  <si>
    <t>LA GLORIA ORIENTAL</t>
  </si>
  <si>
    <t xml:space="preserve">LA COMUNIDAD DEL SECTOR REALIZA SOLICITUD A LA UMV SOBRE MANTENIMIENTO DE VIA UBICADA EN LA CALLE 43B # 12-76 ESTE </t>
  </si>
  <si>
    <t>1014972017</t>
  </si>
  <si>
    <t>MRV-578-671 SE SOLICITA EL MANTENIMIENTO Y REHABILITACION EN LA CALLE 136 DESDE LA CARRERA 45 HASTA LA CARRERA 46</t>
  </si>
  <si>
    <t>salope00@hotmail.com</t>
  </si>
  <si>
    <t>7554392</t>
  </si>
  <si>
    <t>3106098265</t>
  </si>
  <si>
    <t xml:space="preserve">ANONIMO  ANONIMO </t>
  </si>
  <si>
    <t>1015032017</t>
  </si>
  <si>
    <t>MRV-072-670 SE SOLICITA EL MANTENIMIENTO Y REHABILITACION EN LA AVENIDA CARRERA 81 DESDE LA CALLE 75B HASTA LA CALLE 80</t>
  </si>
  <si>
    <t>Me permito remitir copia de la respuesta emitida a la petición No.1015032017 con oficio No.3580 del 24-05-2017</t>
  </si>
  <si>
    <t>wilson.veloza@gmail.com</t>
  </si>
  <si>
    <t>2761182</t>
  </si>
  <si>
    <t>3057132230</t>
  </si>
  <si>
    <t>WILSON  DAVID  VELOZA  CASTIBLANCO</t>
  </si>
  <si>
    <t>80030207</t>
  </si>
  <si>
    <t xml:space="preserve">KR 81 78 50 </t>
  </si>
  <si>
    <t>30 - BOYACA REAL</t>
  </si>
  <si>
    <t>LA GRANJA</t>
  </si>
  <si>
    <t>1015342017</t>
  </si>
  <si>
    <t>SE SOLICITA PERMISO INTERVENCION EN LA CALLE 151B ENTRE CARRERA 116A A 136B</t>
  </si>
  <si>
    <t>juanenrique.contreras@gmail.com</t>
  </si>
  <si>
    <t>JUAN ENRIQUE CONTRERAS ZAMBRANO</t>
  </si>
  <si>
    <t>KR 136B 153 08  AP 101</t>
  </si>
  <si>
    <t>SECRETARIA DE PLANEACION</t>
  </si>
  <si>
    <t>1015522017</t>
  </si>
  <si>
    <t>SOLICITA ARREGLO EN LA CARRERA 3 ENTRE CALLE 46 Y 45</t>
  </si>
  <si>
    <t>2881116</t>
  </si>
  <si>
    <t>PAOLINA  CELIS AVELLANEDA</t>
  </si>
  <si>
    <t>CL 45B BIS 3A 62 ESTE</t>
  </si>
  <si>
    <t>1019922017</t>
  </si>
  <si>
    <t xml:space="preserve">QUE DESILUCION SR PEÑANOLSA </t>
  </si>
  <si>
    <t>riscanebog@outlook.com</t>
  </si>
  <si>
    <t>1020082017</t>
  </si>
  <si>
    <t>SOLICITA INFORMACIÓN SOBRE EL LISTADO DE VIAS PRIORIZADAS PARA INTERVENIR POR PARTE DE LA ENTIDAD EN LA LOCALIDAD DE ANTONIO NARIÑO</t>
  </si>
  <si>
    <t xml:space="preserve">SEBASTIAN   ROCHA </t>
  </si>
  <si>
    <t>98042758248</t>
  </si>
  <si>
    <t>Tárjeta de Identidad</t>
  </si>
  <si>
    <t>1020232017</t>
  </si>
  <si>
    <t>ARREGLO EN LA CALLE 112 ENTRE CARRERA 67 Y CARRERA 67A</t>
  </si>
  <si>
    <t>7507857</t>
  </si>
  <si>
    <t>MARIA CHAPARRO DE VANEGAS</t>
  </si>
  <si>
    <t>CL 112 67 25</t>
  </si>
  <si>
    <t>1027692017</t>
  </si>
  <si>
    <t>DERECHO DE PETICION VIA EN MAL ESTADO</t>
  </si>
  <si>
    <t>Me permito remitir copia de la respuesta emitida a la petición No.1027692017 con Oficio No.3653 del 26-05-2017</t>
  </si>
  <si>
    <t>1027792017</t>
  </si>
  <si>
    <t>"SANTA BARBARA (CARRERA 11 ENTRE LAS CALLES 121 Y 123)
EMPEORA TODOS LOS DIAS - PESIMO ESTADO DE LA VIA
DIRECCION	CARRERA 11 CON 122 (CARRERA 11 ENTRE LAS CALLES 121 Y 123)
SANTA BARBARA"</t>
  </si>
  <si>
    <t>Me permito remitir copia de la respuesta emitida a la petición No.1027792017 con Oficio NO.3686 del 30-05-2017</t>
  </si>
  <si>
    <t>1030052017</t>
  </si>
  <si>
    <t>SANTA MATILDE</t>
  </si>
  <si>
    <t>SEÑORES FONDO DE DESARROLO LOCAL - LOCALIDAD PUENTE ARANDA
ELEVO DE MANERA RESPETUOSA LA SOLICITUD DE UNA PRONTA ACCION POR PARTE DEL FONDO DE DESARROLLO LOCAL DE LA LOCALIDAD DE PUENTE ARANDA EN CUANTO A LA PAVIMENTACION DE LA VIA UBICADA EN LA CARRERA 31D CON  AVENIDA CALLE 8SUR, LA CUAL SE ENCUENTRA EN TOTAL DETERIORO Y ES UNA VIA PRINCIPAL Y DE ACCESO AL SECTOR, ESTA SITUACION LLEVA MESES SIN NINGUNA INTERVENCION DE LA ALCALDIA.
QUEDAMOS ATENTOS A UNA PRONTA SOLUCION 
GRACIAS</t>
  </si>
  <si>
    <t>1030342017</t>
  </si>
  <si>
    <t>BUENOS DIAS.
DE MANERA RESPETUOSA ELEVO ESTA PETICION PARA QUE SE REALICEN LAS OBRAS DE PAVIMENTACION DE LA CARRERA 31D CON CALLE 8 SUR , LA CUAL SE ENCUENTRA DETERIORADA CON UN HUECO DE MAS DE 40CM DE PROFUNDIDAD QUE VA DE ANDEN A ANDEN, Y EN ESTA EPOCA DE LLUVIAS SE HAN AVERIADO VARIOS CARROS PORQUE NO VEN EL HUECO, DE IGUAL MANERA PERMANECE UN CHARCO POR DIAS PORQUE NO HAY DESNIVEL PARA LA ALCANTARILLA LO
 QUE AFECTA EL MCOMERCIO DE LOS LOCALES QUE SE ENCUE3NTRAN AL FRENTE
SOLICITAMOS DE SU PRONTA AYUDA  
GRACIAS</t>
  </si>
  <si>
    <t>Me permito remitir copia de la respuesta emitida a la petición No.1030342017 con Oficio NO.3684 del 30-05-2017</t>
  </si>
  <si>
    <t>1030892017</t>
  </si>
  <si>
    <t>EL ESTADO ACTUAL DE LA CALLE 93 ENTRE KR 49 Y 50C PRESENTA CRATERES DE GRAN MAGNITUD, NO PERMITIENDO LA FACIL MOVILIDAD .IGUALMENTE EL HUNDIMIENTO EN LA KR.47 CON CALLE 94 PUEDE SIGNIFICAR UN RIESGO PARA LOS QUE TRANSITAN.</t>
  </si>
  <si>
    <t>1031482017</t>
  </si>
  <si>
    <t xml:space="preserve">DERECHO DE PETICION VIA EN MAL ESTADO </t>
  </si>
  <si>
    <t>1031522017</t>
  </si>
  <si>
    <t>DERECHO DE PETICION VIAS EN MAL ESTADO</t>
  </si>
  <si>
    <t>DADEP - DEFENSORIA DEL ESPACIO PUBLICO</t>
  </si>
  <si>
    <t>1031572017</t>
  </si>
  <si>
    <t>DERECHO DE PETICION VIA EN PESIMO ESTADO Y EMPANTANADA</t>
  </si>
  <si>
    <t>1037572017</t>
  </si>
  <si>
    <t>"A DIARIO
24 HORAS DEL DIA - MALLA VIAL EN MAL ESTADO HUNDIMIENTO
DIRECCION	CALLE 163 DE LA CRA 14 HASTA LA 15
PRADERA NORTE"</t>
  </si>
  <si>
    <t>1037942017</t>
  </si>
  <si>
    <t>"HAY UN HUECO EN LA VIA
DIRECCION        CRA 27 CON 8 SUR (ENTRE CALLES 8 Y 9 SUR)
LA FRAGUA"</t>
  </si>
  <si>
    <t>1048652017</t>
  </si>
  <si>
    <t>LA JAC DE ACCION COMUNAL DEL BARRIO MARSELLA COMEDIDAMENTE SOLICTA SE REALICE A LA MAYOR BREVEDAD EL MNATENINIENTOP VIAL DE LA TRANSVERSAL 71 B CON CALLES 7A,  7 B, 8, 9, 9 A, 9 D DEL BARRIO MARSELLA POR ESTAR EN MUY MAL ESTADO.LO IDEAL ES HACER MANTENIMIENTO A LA CAPA PARA EVITAR UN MAYOR  DETERIORO Y UN MAYOR GASTO ECONOMICO</t>
  </si>
  <si>
    <t>dignatariosmarsella@yahoo.es</t>
  </si>
  <si>
    <t>2901513</t>
  </si>
  <si>
    <t>3163976964</t>
  </si>
  <si>
    <t xml:space="preserve">JAC barrio marsella    </t>
  </si>
  <si>
    <t>19229032</t>
  </si>
  <si>
    <t>KR 69 8 28</t>
  </si>
  <si>
    <t>1049472017</t>
  </si>
  <si>
    <t>BUEN DIA, SOLICITO DE SU COLABORACION, INDICANDO QUE PLANES HAY DE PAVIMENTACION EN EL BARRIO SAN CARLOS KENNEDY, ENTRE CALLES 41 A SUR Y 42 B SUR, ENTRE CARRERAS 82B Y 81 H, INCLUYENDO LAS CARRERAS 81 H Y 81 K, SOLICITAMOS DE SU COLABORACION YA QUE ESTAS CALLES LLENAS DE BARRO EN EL INVIERNO Y EN EL VERANO LLENAS DE POLVO, NOS GENERA ENFERMEDADES Y ATRAE EL MICROTRAFICO Y POR LO TANTO DELINCUENCIA, ESTAS CALLES NUNCA HAN SIDO INTERVENIDAS, AGRADEZCO LOS PLANES QUE TIENEN PARA ESTE BARRIO Y COMO SE PUEDE ACELERAR ESTE PROCESO. AGRADEZCO SU PRONTA RESPUESTA</t>
  </si>
  <si>
    <t>cristiancc87@gmail.com</t>
  </si>
  <si>
    <t>3125975968</t>
  </si>
  <si>
    <t xml:space="preserve"> CRISTIAN OSWALDO CRISTANCHO CELIS</t>
  </si>
  <si>
    <t>1012332354</t>
  </si>
  <si>
    <t xml:space="preserve">CL 41A BIS SUR 81K 19 </t>
  </si>
  <si>
    <t>1049722017</t>
  </si>
  <si>
    <t>"DEBIDO A LAS LLUVIAS SE ABRIO UN HUECO GRANDISIMO EL CUAL SE VE QUE ES MUY PROFUNDO Y ESTA EN RIESGO LA INTEGRIDAD DE LOS HABITANTES DEL SECTOR
DIRECCION	CALLE 150 # 6B - 14
USAQUEN"</t>
  </si>
  <si>
    <t>1050372017</t>
  </si>
  <si>
    <t>"HUBO UN HUNDIMIENTO A LADO Y LADO DE LA CALZADA, VINIERON A SUPUESTAMENTE A ARREGLAR E HICIERON UN DAÑO MAYOR Y QUEDO INTRANSITABLE.
DIRECCION	CARRERA 47 CON 22A
QUINTA PAREDES"</t>
  </si>
  <si>
    <t>1050872017</t>
  </si>
  <si>
    <t>DERECHO DE PETICION VIAS EN MAL ESTADO BARRIO CIUDAD JARDIN NORTE</t>
  </si>
  <si>
    <t>1052282017</t>
  </si>
  <si>
    <t>97 - CHICO LAGO</t>
  </si>
  <si>
    <t>CHICO NORTE II SECTOR</t>
  </si>
  <si>
    <t>CANDENES DAÑADOS, SUCIOS, ROTOS CRA 11 ENTRE CALLES , BOLARDOS TIRADOS EN MATERAS ,!! MAL CUIDADO. HUECOS EN LA VIA A LA ALTURA DE LAS CEBRAS.: CALLE 95 CON CRA 11.</t>
  </si>
  <si>
    <t>UAESP - UNIDAD DE SERVICIOS PUBLICOS</t>
  </si>
  <si>
    <t>1057042017</t>
  </si>
  <si>
    <t>"LA VIA ESTA LLENA DE HUECOS PELIGROSOS
DIRECCION	CALLE 17 ENTRE CARRERAS 68D Y 50 CALZADA OCCIDENTE ORIENTE
PUENTE ARANDA"</t>
  </si>
  <si>
    <t>Me permito remitir copia de la respuesta emitida a la petición No.1057042017 con Oficio No.3668 del 26-05-2017</t>
  </si>
  <si>
    <t>1057402017</t>
  </si>
  <si>
    <t>"LA VIA SE ENCUENTRA EN MAL.ESTADO, ESTA LLENA DE HUECOS QUE CADA VEZ SE HACEN MAS GRANDES, LOS CARROS DEBEN MANIOBRAR PELIGROSAMENTE PARA ESQUIVAR LOS HUECOS.
DIRECCION	CALLE 51 ENTRE CARRERA 5 Y AV CIRCUNVALAR
CHAPINERO"</t>
  </si>
  <si>
    <t>1059382017</t>
  </si>
  <si>
    <t>IDU CALLE 22</t>
  </si>
  <si>
    <t xml:space="preserve">De: Alfredo Luis De Marchena &lt;alfredoldmo@gmail.com&gt;
Fecha: 18 de mayo de 2017, 15:24
Asunto: LAMENTABLE ESTADO DE LA CARRERA 57
Para: atnciudadano@idu.gov.co
Cc: www.noticiascaracoltv.com/el-periodista-soy-yo@gmail.com
Con el presente correo electrónico quiero manifestar mi​ inconformidad con el LAMENTABLE​ estado de la carrera 57 entre calles 160 y 163. El parque abandonado y los andenes enmontados. No se ve la mano del Estado ni de ningún ente gubernamental 
Cordialmente
Alfredo Luis De Marchena Orozco 
C.C.# 5094809
Cra 57 #160-90 interior 3 apt 101
Cel 3012309059
Teléfono 3544196
Barrio Cantalejo
</t>
  </si>
  <si>
    <t>alfredoldmo@gmail.com</t>
  </si>
  <si>
    <t>3544196</t>
  </si>
  <si>
    <t>3012309059</t>
  </si>
  <si>
    <t xml:space="preserve">ALFREDO LUIS DE MARCHENA </t>
  </si>
  <si>
    <t>5094809</t>
  </si>
  <si>
    <t>CL 57 160 90  IN 3 AP 101</t>
  </si>
  <si>
    <t>1061092017</t>
  </si>
  <si>
    <t>CALLE CON HUECOS EN LA CARRERA 13 CONCALLE 106. SE ENCUENTRA EN UN MAL ESTADO DESDE HACE VARIOS MESES.</t>
  </si>
  <si>
    <t>1061402017</t>
  </si>
  <si>
    <t>15 - COUNTRY CLUB</t>
  </si>
  <si>
    <t>LA CALLEJA</t>
  </si>
  <si>
    <t>LA CARRERA 20 ENTRE CALLES 128B Y 128D ES LA UNICA CALLE DEL BARRIO LA CALLEJA QUE NO HA SIDO ARREGLADA. ADJUNTO FOTOS DE SU LAMENTABLE ESTADO. ESTA CALLE SE HA VUELTO DE ALTO TRAFICO DEBIDO A QUE LOS USUARIOS LA USAN PARA EVITAR EN PARTE EL TRANCON DE LA AVENIDA 19.</t>
  </si>
  <si>
    <t>1066932017</t>
  </si>
  <si>
    <t>SOLICITUD MANTENIMIENTO EN LA CALLE 45 EN LA INTERSECCION CON LA CARRERA 24/PARKWAY DEL BARRIO PALERMO EN LA LOCALIDAD DE TEUSAQUILLO</t>
  </si>
  <si>
    <t>jmelgarejo@gmail.com</t>
  </si>
  <si>
    <t>JUAN  MELGAREJO ROMERO</t>
  </si>
  <si>
    <t>1066982017</t>
  </si>
  <si>
    <t>MRV-781-675 CORDIAL SALUDO
LA PRESENTE ES PARA SOLICITAR EL ARREGLO DE LA CALLE 79 SOBRE LA CARRERA 2 ESTA YA QUE SE ENCUENTRA EN MAL ESTADO DEBIDO A ANTIGUAS INTERVENCIONES HECHAS POR EL ACUEDUCTO PARA LAS REDES DEL SERVICIO.</t>
  </si>
  <si>
    <t>casaclub@metropolitanclub.com.co</t>
  </si>
  <si>
    <t>7054100</t>
  </si>
  <si>
    <t>3107640034</t>
  </si>
  <si>
    <t xml:space="preserve">CORPORACION METROPOLITANA CLUB </t>
  </si>
  <si>
    <t>8002447078</t>
  </si>
  <si>
    <t>CL 76 2 68 ESTE</t>
  </si>
  <si>
    <t>1067142017</t>
  </si>
  <si>
    <t>MRV-532-677 SEÑORES CORDIAL SALUDO POR FAVOR REHABILITAR Y/O EJECUTAR LABORES DE REPARCHEO SOBRE LA CALLE 193 CON AUTONORTE FRENTE A LA NUEVA TERMINAL DE TRANSPORTE DONDE EN LA ESQUINA DE ESTA CALLE QUE CONECTA CON LA AUTOPISTA NORTE HACIA LA DERECHA SE PRESENTA UN HUECO INMENSO QUE REDUCE LA CALZADA VEHICULAR Y POR CONSIGUIENTE GENERA UN CONSTANTE TRANCON DE VEHICULOS QUE BAJAN POR LA CALLE 193 A TOMAR LA AUTONORTE.
EL SEGUNDO ES UN HUECO PROFUNDO EN LA MITAD DE LA VIA VEHICULAR UBICACION PRECISA CALLE 193 AL FRENTE DE LAS INSTALACIONES DEL COLEGIO SAN CARLOS, EL DESNIVEL AFECTA LA MOVILIDAD DE ESTA CALLE 193 QUE ES DOBLE SENTIDO DE CIRCULACION Y UNICA VIA QUE CONECTA LA AUTONORTE Y CARRERA SEPTIMA Y DEBIDO A ESO PRESENTA UN GRAN FLUJO DE VEHICULOS Y CON ESTE CRATER GIGANTE EL TRANCON SE PRESENTA DE FORMA CONTINUA YA QUE OBLIGA A LOS VEHICULOS A DETENERSE PARA PODER PASAR SIN DAÑAR EL VEHICULO. GRACIAS AGRADEZCO SU OPORTUNA INTERVENCION A ESTOS HUECOS Y/O BACHES.</t>
  </si>
  <si>
    <t>rodrigojrodriguez@hotmail.com</t>
  </si>
  <si>
    <t>3056798</t>
  </si>
  <si>
    <t>3102210874</t>
  </si>
  <si>
    <t>RODRIGO JAVIER RODRIGUEZ CUBILLOS</t>
  </si>
  <si>
    <t>19467753</t>
  </si>
  <si>
    <t>1067202017</t>
  </si>
  <si>
    <t>MRV-534-678 SE SOLICITA EL MANTENIMIENTO Y REHABILITACION EN LA CARRERA 10 DESDE LA CALLE 140 HASTA LA CALLE 135C</t>
  </si>
  <si>
    <t>fenixpahedi@outlook.com</t>
  </si>
  <si>
    <t>Pablo CÉSAR HERNÁNDEZ DIAZ</t>
  </si>
  <si>
    <t>1020732953</t>
  </si>
  <si>
    <t xml:space="preserve">CL 115 9 24 </t>
  </si>
  <si>
    <t>16 - SANTA BARBARA</t>
  </si>
  <si>
    <t>MOLINOS NORTE</t>
  </si>
  <si>
    <t>1067252017</t>
  </si>
  <si>
    <t>MRV-537-679 SE SOLICITA EL MANTENIMIENTO Y REHABILITACION EN LA AVENIDA CARRERA 11 DESDE LA CALLE 116 HASTA LA CALLE 127</t>
  </si>
  <si>
    <t>Me permito remitir copia de la respuesta emitida a la petición No.1067252017 con Oficio No.3667 del 26-05-2017</t>
  </si>
  <si>
    <t>1067372017</t>
  </si>
  <si>
    <t>MRV-604-681 SE SOLICITA EL MANTENIMIENTO Y REHABILITACIÓN EN LA AVENIDA CARRERA 19 DESDE LA CALLE 127 HASTA LA CALLE 134</t>
  </si>
  <si>
    <t>mauricio.jacome@gmail.com</t>
  </si>
  <si>
    <t>7536877</t>
  </si>
  <si>
    <t>3138931129</t>
  </si>
  <si>
    <t>MAURICIO  JACOME AROCHA</t>
  </si>
  <si>
    <t>79156760</t>
  </si>
  <si>
    <t>AC 19 131 69  AP 8031</t>
  </si>
  <si>
    <t>1067412017</t>
  </si>
  <si>
    <t>MRV-891-684/QJA-892-685 SE SOLICITA EL MANTENIMIENTO Y REHABILITACION EN LA CALLE 129D DESDE LA CARRERA 120 HASTA LA CARRERA 118</t>
  </si>
  <si>
    <t>rvsdelfin@yahoo.es</t>
  </si>
  <si>
    <t>7966748</t>
  </si>
  <si>
    <t>3003221759</t>
  </si>
  <si>
    <t>RUTH BELINDA VALERO SANCHEZ</t>
  </si>
  <si>
    <t>51951789</t>
  </si>
  <si>
    <t xml:space="preserve">KR 121 128B 52 </t>
  </si>
  <si>
    <t>TIBABUYES</t>
  </si>
  <si>
    <t>1068452017</t>
  </si>
  <si>
    <t>SOLICITA EL ARREGLO EN LA CARRERA 13 ENTRE LA CALLE 106  HASTA LA CALLE 107</t>
  </si>
  <si>
    <t>6198860</t>
  </si>
  <si>
    <t xml:space="preserve">RAUL  BECERRA </t>
  </si>
  <si>
    <t xml:space="preserve">KR 13 106 70 </t>
  </si>
  <si>
    <t>1068972017</t>
  </si>
  <si>
    <t>10 - LA URIBE</t>
  </si>
  <si>
    <t>SANTA TERESA</t>
  </si>
  <si>
    <t>ARREGLO CRUCE CALLE 166 CON CRA 8G</t>
  </si>
  <si>
    <t>1072132017</t>
  </si>
  <si>
    <t xml:space="preserve">INFORMACIÓN SOBRE LA EMPRESA ENCARGADA DEL MANTENIMIENTO VIAL DE LA AVENIDA CALLE 26 CON CARRERA 24 EN LA FECHA DE 27 DE JULIO DE 2015 </t>
  </si>
  <si>
    <t>1072422017</t>
  </si>
  <si>
    <t>ALCALDIA LOCAL DE USME</t>
  </si>
  <si>
    <t xml:space="preserve">SOLICITUD RUTAS ALIMENTADORAS Y SITP Y VARIOS
</t>
  </si>
  <si>
    <t>20175510055742</t>
  </si>
  <si>
    <t>JAC EL PORTAL  EL PORTAL DEL  DIVINO NIÑO</t>
  </si>
  <si>
    <t>1075022017</t>
  </si>
  <si>
    <t>SOLICITA EL ARREGLO EN LA CARRERA 20 ENTRE CALLE 138 Y CALLE 137</t>
  </si>
  <si>
    <t>CLAUDIA  ESPAÑOL ESPAÑOL</t>
  </si>
  <si>
    <t>52103042</t>
  </si>
  <si>
    <t>1075332017</t>
  </si>
  <si>
    <t>SOLICITUD DE INTERVENCION URGENTE EN LA CALLE 48A ENTRE CARRERA 6 Y 7</t>
  </si>
  <si>
    <t>prensa@mariavictoriavargas.com</t>
  </si>
  <si>
    <t xml:space="preserve">MARIA VICTORIA VARGAS </t>
  </si>
  <si>
    <t>1076082017</t>
  </si>
  <si>
    <t xml:space="preserve">EL PETICIONARIO SOLICITA ARREGLO DE LA VIA , LA CUAL SE ENCUENTRA EN MUY MAL ESTADO, DONDE ADEMAS MENCIONA QUE CON LA LLUVIA LOS HUECOS NO SE VEN Y LOS VEHICULOS SE QUEDAN ATRAPADOS EN ESTA, LA VIA EN MENCION ES EL RETORNO DE LA CALLE 23 C A POCOS METROS DE LA CARRERA 68C. </t>
  </si>
  <si>
    <t>1080192017</t>
  </si>
  <si>
    <t xml:space="preserve">Como Propietaria del bien inmueble ubicado en la carrera 81 H No. 58 L Sur 30 del barrio Argelia 2, y Teniendo en cuenta la construcción de la avenida Bosa,  que empatará con la av. Ciudad de Cali, dentro del cual se tiene previsto la pavimentación de la calle que pasa por el frente de mi casa, es decir, hasta el supermercado de la esquina, con una distancia aproximada de treinta metros faltantes por pavimentar, siendo afectada, respetuosamente, le solicito su amable colaboración de terminar la pavimentación de esta vía que pasa por el frente de mi casa.   
En conclusión El faltante por terminar de pavimentar por el frente de mi casa es de treinta metros. Lo anterior teniendo en cuenta el derecho de igualdad.
En espera de una pronta respuesta positiva, me suscribo, 
Atentamente, 
FLORINDA ROMERO CEDANO 
C.C No. 65706129 de Espinal - Tolima
FLORINDA ROMERO  CEDANO
Cel. 3123525186
Profesional en Salud Ocupacional  
Universidad del Tolima 
</t>
  </si>
  <si>
    <t>florindita129@hotmail.com</t>
  </si>
  <si>
    <t>3123525186</t>
  </si>
  <si>
    <t xml:space="preserve">FLORINDA  ROMERO </t>
  </si>
  <si>
    <t>1080492017</t>
  </si>
  <si>
    <t>De: andrea hernandez &lt;ahrobayo@yahoo.es&gt;
Fecha: 21 de mayo de 2017, 19:00
Asunto: Hueco gigante
Para: atnciudadano@idu.gov.co
Buen día, 
Quisiera solicitar ayuda para pavimentar la zona de atrás de compensar de la 68. Este hueco queda justo en frente de una sede de las fuerzas armadas, es muy difícil pasar pues es un sólo carril.
La dirección exacta es: 
Carrera 69 49a-99
Muchas gracias por su atención.
Saludos!
Andrea Hernández R.
cc52381062
3204954964</t>
  </si>
  <si>
    <t>Me permito remitir copia de la respuesta emitida a la petición No.1080492017 con Oficio No.3669 del 26-05-2017</t>
  </si>
  <si>
    <t>ahrobayo@yahoo.es</t>
  </si>
  <si>
    <t>3204954964</t>
  </si>
  <si>
    <t xml:space="preserve">ANDREA  HERNANDEZ </t>
  </si>
  <si>
    <t>52381062</t>
  </si>
  <si>
    <t>1084122017</t>
  </si>
  <si>
    <t>CONCEJO DE BOGOTA, D.C.</t>
  </si>
  <si>
    <t>SOLICITUD DE LA PAVIMENTACION DEL TESORO LOCALIDAD 19 CIUDAD BOLIVAR YA QUE SE VIENEN PRESENTANDO VARIAS PROBLEMATICAS POR DICHA PAVIMENTACION MUCHAS GRACIAS POR SU COLABORACION PRESTADA</t>
  </si>
  <si>
    <t>ER12921</t>
  </si>
  <si>
    <t>7904295</t>
  </si>
  <si>
    <t>3204726960</t>
  </si>
  <si>
    <t xml:space="preserve">MELQUISEDEC  GONZALEZ </t>
  </si>
  <si>
    <t>CL 79A SUR 18H 70</t>
  </si>
  <si>
    <t>1086802017</t>
  </si>
  <si>
    <t>SE SOLICITA QUE SE REALICE EL MANTENIMIENTO AL FRENTE DE LA CALLE 128 53D 11 Y POR LA CARRERA 53D CON CALLE 127D</t>
  </si>
  <si>
    <t>sbtorres.toroburger@gmail.com</t>
  </si>
  <si>
    <t>6255244</t>
  </si>
  <si>
    <t xml:space="preserve">CONCAOLSAF  CONCOALSAF </t>
  </si>
  <si>
    <t>CL 128 53D 11</t>
  </si>
  <si>
    <t>1090472017</t>
  </si>
  <si>
    <t xml:space="preserve">RAD 20170116008936,  DERECHO DE PETICION ARREGLO VIAS FALTANTES  </t>
  </si>
  <si>
    <t>20170116008936</t>
  </si>
  <si>
    <t>delgadoricardo42@yahoo.es</t>
  </si>
  <si>
    <t>7902974</t>
  </si>
  <si>
    <t>3115120175</t>
  </si>
  <si>
    <t>RICARDO  DELGADO  MUÑOZ</t>
  </si>
  <si>
    <t>19134624</t>
  </si>
  <si>
    <t>KR 1D ESTE 73D SUR</t>
  </si>
  <si>
    <t>1091122017</t>
  </si>
  <si>
    <t>SOLICITUD INFORMACION SOBRE EL MANTENIMIENTO Y CONSERVACION DE VIAS URBANAS</t>
  </si>
  <si>
    <t>1-2017-12266</t>
  </si>
  <si>
    <t>GERMAN ALFONSO ROJAS SANCHEZ</t>
  </si>
  <si>
    <t>7226542</t>
  </si>
  <si>
    <t>1092282017</t>
  </si>
  <si>
    <t>RAD UMV 20170116008953, DERECHO DE PETICION</t>
  </si>
  <si>
    <t xml:space="preserve">20170116008953 </t>
  </si>
  <si>
    <t>7760561</t>
  </si>
  <si>
    <t>JOSE DEL CARMEN GONZALEZ</t>
  </si>
  <si>
    <t>KR 78G BIS 65G 45 SUR</t>
  </si>
  <si>
    <t>1092392017</t>
  </si>
  <si>
    <t xml:space="preserve">RAD UMV 20170116008954, PETICION ARREGLO VIA </t>
  </si>
  <si>
    <t>20170116008954</t>
  </si>
  <si>
    <t>1093662017</t>
  </si>
  <si>
    <t>DERECHO DE PETICION SOLICITUD DE INTERVENCION VIAL</t>
  </si>
  <si>
    <t>1093962017</t>
  </si>
  <si>
    <t>SOBRE LA CALLE 69B CON 71 EXISTEN 3 HUECOS GIGANTESCOS QUE AFECTAN LOS CARROS QUE TRANSITAN POR AHI, BUSES DE SITP, CAMIONES DE CARGA PESADA Y LOS VEHICULOS DE CADA UNA DE LAS CASAS DE RESIDENTES DE ESA VIA, CABE RESALTAR QUE LA VIA ES PRINCIPAL, YA QUE POR AHI PASAN BUSES Y CAMIONES QUE CONECTAN DE LA AVENIDA 68 A LA BOYACA ES JUSTO LA OREJA PARA COGER ESTA ULTIMA AVENIDA PINCIPAL. ES IMPOSIBLE GUARDAR O SACAR LOS VEHICULOS DE LAS VIVIENDAS,  LOS AUTOMOVILES CAMIONES Y BUSES SE ESTAN SUBIENDO AL ANDEN PARA EVITAR LOS HUECOS, ESTO PONE EN RIESGO LA VIDA DE LOS PEATONES QUE CIRCULAN DIARIAMENTE POR AHI CONTANDO TAMBIEN CON LOS NIÑOS Y FAMILIAS QUE SALEN Y ENTRAN DE SUS CASAS. SOLICITAMOS QUE VENGAN A ARREGLAR LA VIA CON PRONTITUD.</t>
  </si>
  <si>
    <t>1099352017</t>
  </si>
  <si>
    <t>SANTA MARIA</t>
  </si>
  <si>
    <t>YA ESTAMOS CANSADOS DE  GOLPEAR Y SOLICITAR LA INTERVENCION DE LA MALLA VIAL DEL SECTOR PUESTO QUE DIA A DIA VEMOS  CON TRISTEZA EL DETERIORO DE LA CALLE 77A CON KRA 72 BIS( STA MARIA DEL LAGO) DIAGONAL A LA ESTACION DE GASOLINA TERPEL, NO NOS HAN TENIDO EN CUENTA , POR LA ALCADIA MENOR DE ENGATIVA, JUNTA DE ACCION COMUNAL , ESPERAMOS QUE POR MEDIO DE USTEDES NOS SOLUCIONES EL PROBLEMA LO MAS PRONTO POSIBLE Y NOS INCLUYAN EN LISTA DE INTERVENCIONES EN LA ZONA, QUEDO EN ESPERA DE UNA PRONTA RESPUESTA.
CORDIALMENTE
LUIS FERNANDO ANGEL CASALLAS
3208046386-4370956</t>
  </si>
  <si>
    <t>1099402017</t>
  </si>
  <si>
    <t>SE COMUNICA CIUDADANA EL DIA DE HOY 24/05/2017 PARA INTERPONER PETICION  YA QUE MANIFIESTA SER RESIDENTE DEL BARRIO VILLA GLADYS LOCALIDAD DE ENGATIVA Y EVIDENCIA COMO FRENTE A LA  TRANSVERSAL 112B BIS N 65A-34 Y A LA TRANSVERSAL 112B BIS N 65A-24 LA CALLE ESTA EN COMPLETO DETERIORO LO QUE YA LE ESTA GENERANDO DAÑOS A LAS PROPIEDADES UBICADAS EN LAS DIRECCIONES MENSIONADAS DESDE HACE MAS O MENOS UN AÑO, LA CIUDADANA MANIFIESTA QUE LE ENVIA LA QUEJA AL IDU QUIEN A SU VEZ LA REMITE A LA ALCALDIA LOCAL, Y DE LA ALCALDIA LOCAL LE INFORMAN QUE LA QUEJA DEBE IR REMITIDA A TRANSMILENIO YA QUE POR ESTA VIA PASAN BUSES DE SITP LOS CUALES NO DEBERIAN USAR ESTA RUTA Y SON LOS QUE ESTAN GENERANDO EL PROBLEMA EN LA VIA, CIUDADANA SOLICITA SE VERIFIQUE LO OCURRIDO Y SE TOMEN LAS MEDIDAS CORRECTIVAS PARA MEJORAR LOS PROBLEMAS QUE SE ESTAN OCASIONANDO</t>
  </si>
  <si>
    <t>luxam@outlook.com</t>
  </si>
  <si>
    <t>4778092</t>
  </si>
  <si>
    <t>3172869800</t>
  </si>
  <si>
    <t xml:space="preserve">AMPARO  RODRIGUEZ </t>
  </si>
  <si>
    <t>39755427</t>
  </si>
  <si>
    <t>KR 112A BIS A 68C 02</t>
  </si>
  <si>
    <t>1101082017</t>
  </si>
  <si>
    <t xml:space="preserve">RAD UMV 20170116008972, DERECHO DE PETICION RECUPERACION DE ANDEN DETERIORADO POR TRABAJOS EN VIAS </t>
  </si>
  <si>
    <t>20170116008972</t>
  </si>
  <si>
    <t>operaciones@administramosph.co</t>
  </si>
  <si>
    <t>2577755</t>
  </si>
  <si>
    <t>3164624540</t>
  </si>
  <si>
    <t>MANUELA  ESLAVA VELEZ</t>
  </si>
  <si>
    <t>20256104</t>
  </si>
  <si>
    <t xml:space="preserve">KR 13A 86A 54 </t>
  </si>
  <si>
    <t>LA CABRERA</t>
  </si>
  <si>
    <t>1101342017</t>
  </si>
  <si>
    <t>RAD UMV 20170116008979, LISTADO DE VIAS PARA PAVIMENTAR</t>
  </si>
  <si>
    <t>20170116008979</t>
  </si>
  <si>
    <t>aragonyurgaki@hotmail.com</t>
  </si>
  <si>
    <t>7663050</t>
  </si>
  <si>
    <t>3112330049</t>
  </si>
  <si>
    <t>JORGE ENRIQUE ARAGON RIVERA</t>
  </si>
  <si>
    <t xml:space="preserve">CL 81A 18D 84 </t>
  </si>
  <si>
    <t>1102882017</t>
  </si>
  <si>
    <t xml:space="preserve">DERECHO DE PETICION VIA EN PESIMO ESTADO AUTONORTE </t>
  </si>
  <si>
    <t>1103962017</t>
  </si>
  <si>
    <t>DERECHO DE PETICION HUNDIMIENTOS.</t>
  </si>
  <si>
    <t>1104032017</t>
  </si>
  <si>
    <t>MRV-081-686 MRV-083-687 LA CARRERA 13 ENTRE CALLES 93 Y 93A ESTA EN UN ESTADO VERGONZOSO. Y HAY UN HUECO GIGANTE APENAS ENTRANDO A LA 13 POR LA 92</t>
  </si>
  <si>
    <t>n_uribe0112@hotmail.com</t>
  </si>
  <si>
    <t>2128457</t>
  </si>
  <si>
    <t>3133488168</t>
  </si>
  <si>
    <t>1020758908</t>
  </si>
  <si>
    <t xml:space="preserve">CL 76 11 68 </t>
  </si>
  <si>
    <t>1104122017</t>
  </si>
  <si>
    <t>MRV-869-691 SE SOLICITA EL MANTENIMIENTO Y REHABILITACIÓN EN LA CARRERA 14B ENTRE CALLE 76D SUR HASTA LA CALLE 77 SUR</t>
  </si>
  <si>
    <t>3671078</t>
  </si>
  <si>
    <t>VICTOR JOSE MARIN MARIN</t>
  </si>
  <si>
    <t>79806286</t>
  </si>
  <si>
    <t>CR  15 ESTE  Nº 76   26  SUR</t>
  </si>
  <si>
    <t>1107492017</t>
  </si>
  <si>
    <t>LA CIUDADANA MANIFIESTA INCONFORMIDAD RESPECTO A LA OBRA REALIZADA EN LA CALLE 42A SUR 3C 09 ESTE DEL BARRIO LA GLORIA OCCIDENTAL POR LO CUAL SOLICITA VISITA TECNICA PUES DE ACUERDO A SU PERCEPCION SE PRESENTAN INCONSISTENCIAS EN LA OBRA EJECUTADA POR LA ENTIDAD</t>
  </si>
  <si>
    <t>3124692833</t>
  </si>
  <si>
    <t xml:space="preserve">MARIa  CIFUENTES </t>
  </si>
  <si>
    <t>21133720</t>
  </si>
  <si>
    <t>KR 31 5B 40</t>
  </si>
  <si>
    <t>1113082017</t>
  </si>
  <si>
    <t>"TODOS LOS DIAS
TODO EL TIEMPO - SOBRE LA CALLE 69B CON 71 EXISTEN 3 HUECOS GIGANTESCOS QUE AFECTAN LOS CARROS QUE TRANSITAN POR AHI, BUSES DE SITP, CAMIONES DE CARGA PESADA Y LOS VEHICULOS DE CADA UNA DE LAS CASAS DE RESIDENTES DE ESA VIA, CABE RESALTAR QUE LA VIA ES PRINCIPAL, YA QUE POR AHI PASAN BUSES Y CAMIONES QUE CONECTAN DE LA AVENIDA 68 A LA BOYACA ES JUSTO LA OREJA PARA COGER ESTA ULTIMA AVENIDA PINCIPAL. ES IMPOSIBLE GUARDAR O SACAR LOS VEHICULOS DE LAS VIVIENDAS, LOS AUTOMIVILES CAMIONES Y BUSES SE ESTAN SUBIENDO AL ANDEN PARA EVITAR LOS HUECOS, ESTO PONE EN RIESGO LA VIDA DE LOS PEATONES QUE SIRCULAN DIARIAMENTE POR AHI CONTANDO TAMBIEN CON LOS NIÑOS Y FAMILIAS QUE SALEN Y ENTRAN DE SUS CASAS. SOLICITAMOS QUE VENGAN A ARREGLAR LA VIA CON PRONTITUD.
DIRECCION	CALLE 69B # 71-45
ACAPULCO"</t>
  </si>
  <si>
    <t>1113872017</t>
  </si>
  <si>
    <t>SITUACION VIAL DE LA CARRERA 96 A PANTENIMIENTO DE LA MALLA VIAL</t>
  </si>
  <si>
    <t>20176110114092</t>
  </si>
  <si>
    <t>6821788</t>
  </si>
  <si>
    <t>3112740460</t>
  </si>
  <si>
    <t xml:space="preserve">MARILUZ   MUÑOZ </t>
  </si>
  <si>
    <t>52079963</t>
  </si>
  <si>
    <t>CL 128F 96A 36</t>
  </si>
  <si>
    <t>1113912017</t>
  </si>
  <si>
    <t>MRV-316-694 SE SOLICITA EL MANTENIMIENTO Y REHABILITACION EN LA CALLE 17 DESDE LA CARRERA 68 HASTA LA CARRERA 68D</t>
  </si>
  <si>
    <t>flor.gonzalez@eym.com.co</t>
  </si>
  <si>
    <t>4110299</t>
  </si>
  <si>
    <t>3106964390</t>
  </si>
  <si>
    <t>ESCOBAR Y MARTINEZ S A</t>
  </si>
  <si>
    <t>8600010931</t>
  </si>
  <si>
    <t xml:space="preserve">KR 68D 17 50 </t>
  </si>
  <si>
    <t>1114082017</t>
  </si>
  <si>
    <t>MRV-887-695 SE SOLICITA EL MANTENIMIENTO Y REHABILITACION EN LA CALLE 119A DESDE LA ROTONDA CARRERA 56A HASTA LA CARRERA 57</t>
  </si>
  <si>
    <t>jvargas@flussosas.com</t>
  </si>
  <si>
    <t>6290799</t>
  </si>
  <si>
    <t>3104802795</t>
  </si>
  <si>
    <t>JAIME ALBERTO VARGAS  REY</t>
  </si>
  <si>
    <t>79541588</t>
  </si>
  <si>
    <t xml:space="preserve">CL 119A 56A 73 </t>
  </si>
  <si>
    <t>1114202017</t>
  </si>
  <si>
    <t>MRV-355-696 VIA EN PESIMO ESTADO LLENA DE HUECOS ES UN PELIGRO PARA LOS VEHICULOS Y LA COMUNIDAD EN GENERAL EN LA CARRERA 68H DESDE LA CALLE 32 HASTA LA CALLE 30</t>
  </si>
  <si>
    <t>JUNTA ACCION BARRIO CIUDAD</t>
  </si>
  <si>
    <t>8000679835</t>
  </si>
  <si>
    <t>1118752017</t>
  </si>
  <si>
    <t>INCONFIRMADA REFERENTE A LA NIVELACION DEL ACCESO VEHICULAR DEBIDO A QUE SE PRESENTA APOZAMIENTO DE AGUAS SITUACION QUE NO SE PRESENTABA ANTES DE LA INTERVENCION EN LA CARRERA 15 36 58</t>
  </si>
  <si>
    <t>3231617</t>
  </si>
  <si>
    <t xml:space="preserve">LINA  RAMIREZ </t>
  </si>
  <si>
    <t>1020727269</t>
  </si>
  <si>
    <t>KR 15 36 58</t>
  </si>
  <si>
    <t>1118912017</t>
  </si>
  <si>
    <t>SE DEBE ARREGLAR LA PARTE DEL ACCESO VEHICULAR DEBIDO A QUE LOS HABITANTES DEL EDIFICIO EN REPETIDAS OCACIONES HAN PRESENTADO QUEJAS POR EL DESNIVEL EN LA VIA CON RESPECTO AL ANDEN LO QUE OCACIONO DAÑOS A LOS VEHICULOS DEL EDIFICIO.</t>
  </si>
  <si>
    <t>3135652611</t>
  </si>
  <si>
    <t xml:space="preserve">MELBA  CARDONA </t>
  </si>
  <si>
    <t>24757032</t>
  </si>
  <si>
    <t>KR 15 36 16</t>
  </si>
  <si>
    <t>1118952017</t>
  </si>
  <si>
    <t>EL AGUA QUE SE EMPOZA EN EL ANDEN DE ACCESO AL EDIFICIO, DE IGUAL MANERA EXPRESA QUE DEJARON MATERIAL EN LA ZONA VERDE DE LOS ARBOLES FRENTE A SU EDIFICIO SOLICITA SOLICION AL PROBLEMA, CARRERA 15 36 40</t>
  </si>
  <si>
    <t xml:space="preserve">SORAYA  DIAZ </t>
  </si>
  <si>
    <t>51828012</t>
  </si>
  <si>
    <t xml:space="preserve">KR 15 36 40 </t>
  </si>
  <si>
    <t>1119022017</t>
  </si>
  <si>
    <t>INCONFORMIDAD DEBIDO A QUE SE ESTA REALIZANDO EMPOZAMIENTO DE AGUA EN EL ACCESO AL PREDIO DEBIDO A QUE POR LA EJECUCION  DE LA VIA SE DAÑO EL NIVEL CON RESPECTO A LOS ACCESOS EN LA CARRERA 15 36 67</t>
  </si>
  <si>
    <t>7054545</t>
  </si>
  <si>
    <t xml:space="preserve">MATJAZ  ROTER </t>
  </si>
  <si>
    <t>2163994</t>
  </si>
  <si>
    <t>Tarjeta de extranjería</t>
  </si>
  <si>
    <t>KR 15 36 67</t>
  </si>
  <si>
    <t>1119372017</t>
  </si>
  <si>
    <t xml:space="preserve">EL CIUDADANO INFORMA QUE EN LA LOCALIDAD USAQUEN EN EL BARRIO SANTA PAULA O MOLINOS NORTE EN LA CARRERA 13A # 106 A - 20  SE ESTA PRESENTANDO UN HUNDIMIENTO EN LA CALLE DONDE TRANSITAN LOS VEHÍCULOS ESTE HUNDIMIENTO CADA DIA SE HACE MAS GRANDE, EL CIUDADANO SOLICITA LA PRONTA INTERVENCIÓN POR PARTE DEL INSTITUTO DE DESARROLLO URBANO PARA MEJOR LA LA MOVILIDAD DEL SECTOR  </t>
  </si>
  <si>
    <t>ra.rodruis@hotmail.com</t>
  </si>
  <si>
    <t>3168322577</t>
  </si>
  <si>
    <t xml:space="preserve">RAFAEL  RODRIGUEZ </t>
  </si>
  <si>
    <t>80090033</t>
  </si>
  <si>
    <t>1122302017</t>
  </si>
  <si>
    <t>DERECHO DE PETICION HUNDIMIENTO CRA 49 CON CALLE 143</t>
  </si>
  <si>
    <t>1122462017</t>
  </si>
  <si>
    <t xml:space="preserve">RAD UMV 20170116009093, INSTALACION HORQUEILLAS PEATONALES EN LA CR 7 Y 7A CON CALLE 97 </t>
  </si>
  <si>
    <t>20170116009093</t>
  </si>
  <si>
    <t>CESAR AUGUSTO SALAZAR MATEUS</t>
  </si>
  <si>
    <t>79886213</t>
  </si>
  <si>
    <t>KR 16 54A 03  OF 8 PI 2</t>
  </si>
  <si>
    <t>1131442017</t>
  </si>
  <si>
    <t>27 - SUBA</t>
  </si>
  <si>
    <t>EL PINO</t>
  </si>
  <si>
    <t xml:space="preserve">LA SITUACION SE PRESENTA EN LA CALLE 150 # 91-56 SUBA CENTRO, LA CALLE HACE MAS DE 15 AÑOS SE ENCUENTRA EN MAL ESTADO, Y MAS AUN CUANDO EN ESA CUADRA SE ENCUENTRA UN TALLER MECANICO QUE UTILIZA ESTA COMO PARTE DE SU NEGOCIO, DONDE PINTAN, ARREGLAN Y ESTACIONAN CARROS, DANDO MAL ASPECTO Y HACIENDO QUE DIA A DIA SE DETERIORE LA CALLE VOLVIENDOLA INTRANSITABLE, A ESTO SUMEMOSLE LA CANTIDAD DE GENTE QUE VIVE AHI, QUE EN MI CASO TENGO UN NIÑO RECIEN NACIDO Y ES CASI IMPOSIBLE BAJARLO YA QUE EN LA EPOCA DE LLUVIAS ES UN LODAZAL ABSOLUTO, GENTE CON PROBLEMAS DE DISCAPACIDAD, Y ANCIANOS LES ES COMPLICADO BAJAR Y SUBIR, EL AÑO PASADO ENVIE UN DERECHO DE PETICION A LA ALCALDIA DE SUBA, SU CONTESTACION FUE QUE PARA ESTE AÑO LA INCLUIRIAN EN SU PRESUPUESTO, A LO QUE EN NINGUN MOMENTO SE DIO UNA RESPUESTA DE FONDO Y SE DIO SOLUCION QUE ES EL FIN DEL DERECHO DE PETICION, EN EL CASO DE QUE ESTE NO LLEGUE A PROSPERAR RECURRIRE A LA TUTELA, VEO QUE LA ADMINISTRACION DISTRITAL Y LA ALCALDIA LOCAL NO ESTA AL TANTO DEL BIENESTAR DE SUS CIUDADANOS; ESPERO HAGAN CASO DE MI SOLICITUD Y QUEJA A LA LUZ DE LA LEY 1755 DE 2015 QUE CAMBIO UNOS ARTICULOS DEL CPACA Y SE CONTESTE EN LOS TIEMPOS ESTIPULADOS. </t>
  </si>
  <si>
    <t>1133422017</t>
  </si>
  <si>
    <t>CANAIMA</t>
  </si>
  <si>
    <t xml:space="preserve">MANTENIMIENTO DE LA MALLA VIAL UBICADA EN LA CALLE 192 ENTRA LA CARRERA 19 Y 21, YA QUE EN ESTE LUGAR SE ENCUENTRAN HUNDIMIENTOS Y CRÁTERES SOBRE LA VÍA PUBLICA </t>
  </si>
  <si>
    <t>1133822017</t>
  </si>
  <si>
    <t>CIUDADANA SE COMUNICA  LOCALIDAD RAFAEL URIBE URIBE BARRIO GANJAS DE SANTA SOFIA  EN LA  DIG 32F SUR 12G-10 SOLICITA A LOS ENTES COMPETENTES QUE PUEDAN IMPLEMENTAR EL PAIMENETO DE  LA VÍA YA QUE CUANDO LLUEVE SUS VIVIENDA SE VE AFECTADA YA QUE TODO EL AGUA QUE BAJA VA A DAR A LA CASA  POR QUE NO HAY SISTEMA DE ALCANTARILLADO SOLICITA QUE SE PUEDA GESTIONAR ALGÚN PROCESO PARA LA MEJORA</t>
  </si>
  <si>
    <t>mosquera24@hotmail.com</t>
  </si>
  <si>
    <t>3720792</t>
  </si>
  <si>
    <t>SANDRA PATRICIA   RAMIREZ  INFANTE</t>
  </si>
  <si>
    <t>1134642017</t>
  </si>
  <si>
    <t>RAD UMV 20170116009200, SOLICITUD MANTENINIMIENTO Y ARREGLO DESDE LA TV 12 BIS A HASTA LA CARRERA 11K CON CALLE 45 SUR </t>
  </si>
  <si>
    <t>20170116009200</t>
  </si>
  <si>
    <t xml:space="preserve">PABLO  GUAYABO </t>
  </si>
  <si>
    <t>1137312017</t>
  </si>
  <si>
    <t xml:space="preserve">RAD UMV 20170116009231, MAL ESTADO DE VIA  </t>
  </si>
  <si>
    <t>20170116009231</t>
  </si>
  <si>
    <t>gery.bejarano@2insolutions.com</t>
  </si>
  <si>
    <t>7425820</t>
  </si>
  <si>
    <t xml:space="preserve">GERY  BEJARANO </t>
  </si>
  <si>
    <t>CL 69 11A 77</t>
  </si>
  <si>
    <t>1151602017</t>
  </si>
  <si>
    <t>SEDE CENTRAL PISOS 5, 8 Y 13</t>
  </si>
  <si>
    <t>HABITANTES BARRIO UNIR Y CONJUNTOS RESIDENCIALES VILLAS DE GRANADA EN NOMBRE DE TODA LA COMUNIDAD PEDIMOS LA PAVIMENTACION DE ESTA VIA. ¿SI
EL BARIO UNIR YA ESTA LEGALIZADO Y CUENTA CON SERVICIOS PUBLICOS POR QUE NO ESTA PAVIMENTADA ESTA VIA? PEDIMOS SU ATENCION Y COLABORACION. DIRECCION: CRA 114 CON CALLE 72 F, FRENTE AL CONJUNTO RESIDENCIAL MONTECARLO 1.ANTERIORMENTE SE HICIERON PETICIONES Y SOLICITUDES POR CORREO ELECTRONICO A LA
UNIDAD DE MANTENIMIENTO VIAL, ALCALDIA DE ENGATIVA, ALCALDIA MAYOR DE BOGOTA, SIN OBTENER RESPUESTA ALGUNA.
PEDIMOS SU COLABORACION POR FAVOR.
GRACIAS POR SU CORDIAL Y AMABLE ATENCION.
CORDIAL Y ATENTAMENTE,
HABITANTES BARRIO UNIR Y CONJUNTOS RESIDENCIALES VILLAS DE GRANADA.
DOCUMENTO ANEXO</t>
  </si>
  <si>
    <t>1154512017</t>
  </si>
  <si>
    <t>RAD UMV 20170116009286, DERECHO DE PETICION SOLICITUD PAVIMENTACION CORREDOR VIAL  </t>
  </si>
  <si>
    <t>20170116009286</t>
  </si>
  <si>
    <t>3142946738</t>
  </si>
  <si>
    <t>CARLOS ANDRES SAIDUTA CORTES</t>
  </si>
  <si>
    <t>CL 54A SUR 78A 15</t>
  </si>
  <si>
    <t>1157252017</t>
  </si>
  <si>
    <t xml:space="preserve">LA COMUUNIDAD DE LA LOCALIDAD DE PUENTE ARANDA SOLIICTA A LA UMV QUE DE MANERA URGENTE PRIORICE LA INTERVENCION DE LA CALLE 3 ENTRE LAS CARRERAS 30 Y 56 LA CUAL SE ENCUENTRA BASTANTE DETERIORADA INCLUSO EN LAS MISMA NARICES DE LA SEDE DE LA UMV EN EL BARRIO VERAGUAS CENTRAL POR EJEMPLO EL TRAMO DE LA CARRERA 50 A LA 56 ESTA PESIMO INCLUSO EN LOS PARADEROS DEL SITP, IGUALMENTE LA A LA ALTURA DE LA GLORIETA DE LA 50 PARTE DE LA CUNETA DE LA VIA ESTA PROXIMA A CAER AL CAÑO QUE PARALELAMENTE VA POR LA CALLE 3. NO ESPEREN COMO SIEMPRE QUE OCURRA UNA DESGRACIA FAVOR INTERVENIR CON URGENCIA. </t>
  </si>
  <si>
    <t>1158642017</t>
  </si>
  <si>
    <t>36 - SAN JOSE</t>
  </si>
  <si>
    <t>GUSTAVO RESTREPO</t>
  </si>
  <si>
    <t>SEDE ADMINSITRATIVA PALOQUEMAO</t>
  </si>
  <si>
    <t xml:space="preserve">LA COMUNIDAD SOLICITA  INTERVENSION EN LA CL 32 SUR CON KR 13 A POR HUNDIMIENTO DE LA VIA GENERANDO RIESGO DE SINIESTRALIDAD SIENDO UNA VIA QUE PASA TRANSPORTE PUBLICO  </t>
  </si>
  <si>
    <t>1158952017</t>
  </si>
  <si>
    <t>LA COMUNIDAD SOLICITA INTERVENCION EN LA KR 12 L N° 31 F - 41 SUR POR HUNDIMIENTOS DE LA CALLE PEATONAL POR FAVOR CONTESTAR POR OFICIO FISICO AL SEÑOR GERMAN PARRA A LA KR 12 L N° 31 F - 46 SUR CEL 3142629217</t>
  </si>
  <si>
    <t>1162722017</t>
  </si>
  <si>
    <t>RAD UMV 20170116009359, VIA EN MAL ESTADO BARRIO ANTONIO MORALES  </t>
  </si>
  <si>
    <t>20170116009359</t>
  </si>
  <si>
    <t>k.ta96@hotmail.com</t>
  </si>
  <si>
    <t>5678214</t>
  </si>
  <si>
    <t>3125014425</t>
  </si>
  <si>
    <t>YEIMY CATHERINE MENDEZ PEREZ</t>
  </si>
  <si>
    <t>1031165776</t>
  </si>
  <si>
    <t xml:space="preserve">TV 5G 48B 45 </t>
  </si>
  <si>
    <t>295172017</t>
  </si>
  <si>
    <t xml:space="preserve">RAD UMV 20170116003030,  PRIORIZACION CALLE 23B ENTRE CARRERAS 113 Y 116 LOCALIDAD DE FONTIBON CAMPANA 2017 SALVANDO VIDAS UMV  </t>
  </si>
  <si>
    <t>20170116003030</t>
  </si>
  <si>
    <t>1865</t>
  </si>
  <si>
    <t>Me permito remitir copia de la respuesta emitida a la petición No.295172017 con Oficio No.1865 del 17-03-2017</t>
  </si>
  <si>
    <t>admon.atahualpa2@gmail.com</t>
  </si>
  <si>
    <t xml:space="preserve">ALEXANDER  QUINTERO </t>
  </si>
  <si>
    <t xml:space="preserve">CL 23 113 79 </t>
  </si>
  <si>
    <t>463062017</t>
  </si>
  <si>
    <t>EL CORTIJO</t>
  </si>
  <si>
    <t>SE SOLICITA LA INTERVENCION URGENTE DE LA VIA DIAGONAL 89B ENTRE LA CARRERA 116 Y 117; TODA VEZ QUE ES RUTA OBLIGADA DEL SERVICIO DE ALIMENTACION DE TRANSMILENIO Y SITP, PRESENTA PERDIDA DE CARPETA ASFALTICA EN UNA AREA CONSIDERABLE CON HUNDIMIENTO QUE IMPIDE EL PASO NORMAL DE LOS VEHICULOS DE TRANSPORTE PUBLICO Y PRIVADO, LA IMAGEN ADJUNTA, NO ESTA ACTUALIZADA</t>
  </si>
  <si>
    <t>Me permito remitir copia de la respuesta emitida a la petición No.463062017 con Oficio No.3334 del 15-05-2017</t>
  </si>
  <si>
    <t>david.murcia@rocketmail.com</t>
  </si>
  <si>
    <t>3162238555</t>
  </si>
  <si>
    <t>DAVID  MURCIA SUAREZ</t>
  </si>
  <si>
    <t>80062350</t>
  </si>
  <si>
    <t>KR 119 77 21   Administración</t>
  </si>
  <si>
    <t>GRAN GRANADA</t>
  </si>
  <si>
    <t>464532017</t>
  </si>
  <si>
    <t xml:space="preserve">RAD UMV 20170116004299, SOLICITUD INTERVENCION VIAS DE LA CLL 91A A LA CLL 98 SUR DESDE LA CRA 6 ESTE A LA KRA 7 C ESTE </t>
  </si>
  <si>
    <t>20170116004299</t>
  </si>
  <si>
    <t>LAS VIAS QUE ESTAN PRIORIZADAS POR LA UNIDAD Y QUE ACTUALMENTE SE EJECUTANDO OBRA DE FRESADO ESTABILIZADO EN EL SECTOR</t>
  </si>
  <si>
    <t>ricg16@hotmail.com</t>
  </si>
  <si>
    <t>7688362</t>
  </si>
  <si>
    <t>3132864614</t>
  </si>
  <si>
    <t>ROSA INES CAPERA GUTIERREZ</t>
  </si>
  <si>
    <t>51598473</t>
  </si>
  <si>
    <t>KR 7A ESTE 97D 51 SUR</t>
  </si>
  <si>
    <t>5 - USME</t>
  </si>
  <si>
    <t>59 - ALFONSO LOPEZ</t>
  </si>
  <si>
    <t>EL NUEVO PORTAL</t>
  </si>
  <si>
    <t>464562017</t>
  </si>
  <si>
    <t xml:space="preserve">RAD UMV 20170116004300,  PETICION AMPLIACION PUENTES AV AMERICAS Y AV BOYACA   </t>
  </si>
  <si>
    <t>20170116004300</t>
  </si>
  <si>
    <t>SE INFORMA AL USUARIO QUE POR NO SE COMPENTENCIA DE LA UNIDAD SE REMITE A MESA DE TRANSMILENIO E IDU EN MESA DE RENDICION DE CUENTAS DEL 08 03 2017</t>
  </si>
  <si>
    <t>2733656</t>
  </si>
  <si>
    <t>3102324280</t>
  </si>
  <si>
    <t xml:space="preserve">LICINDA  BONILLA </t>
  </si>
  <si>
    <t>41343646</t>
  </si>
  <si>
    <t>KR 78G 5B 48</t>
  </si>
  <si>
    <t>483662017</t>
  </si>
  <si>
    <t>EL PROGRESO</t>
  </si>
  <si>
    <t>DIRIGIDO POR CLAUDIA AVILA CC 52110336 CL 5 B 19 64  BARRIO EL PROGRESO LOCALIDAD DE LOS MARTES SOLICITO AL IDU A UMV  LOCAL MARTIRES ALCALDIIA LOCAL DE LOS MARTIRES Y OFICINA DE OBRAS DE LOS MARTIRES  LES SOLICITO MUY CORSIALMENTE A LA ENTIDAD QUE CORRESPONDA EL ARREGLO DEL ANDEN FRENTE A MI CASA EL CUAL FUE DESTRUIDO POR UNA OBRA QUE SE REALIZA EN LA K 19 A 5 B 30 Y LA CUAL LA PARTE POSTERIOR COLINDA CON MI CASA Y AL SACAR LAS VOLQUETAS  LO DESTROSARON Y EL DUEÑO DE LA OBRA NO QUIERE RESPONDER NO FUE POSIBLE NI COLOCANDOLE QUERELLAS NI EN LA UNIDAD DE MEDIASVION Y CONCILIACION YA QUE EL NO ASISTE A LAS CONSILIACIONES COMO CIUDADANA DE BIEN QUE CUMPLE CON LAS NORMAS Y LEYES PAGAMOS NUESTROS IMPUESTOS ADEMAS DE SER UNA PERSONA EN CONDICION DE DISCAPACIDAD VAJA VISION LES SOLICITAMOS EL ARREGLO DEL ANDEN</t>
  </si>
  <si>
    <t>Me permito remitir copia de la respuesta emitida a la petición No.483662017 con Oficio No.2349 del 04-04-2017</t>
  </si>
  <si>
    <t>491252017</t>
  </si>
  <si>
    <t xml:space="preserve">RAD UMV 20170116004497, VIAS PARA REALIZAR PAVIMENTACION O INTERVENCION MEJORAMNIENTO VIAL BARRIO VILLA CINDY </t>
  </si>
  <si>
    <t xml:space="preserve">20170116004495	</t>
  </si>
  <si>
    <t>2432</t>
  </si>
  <si>
    <t>Me permito remitir copia de la respuesta emitida a la petición No.491252017 con Oficio No.2432 del 05-04-2017</t>
  </si>
  <si>
    <t>7949224</t>
  </si>
  <si>
    <t>3143167931</t>
  </si>
  <si>
    <t>JOSE DE  LA PAZ CONTRERAS SANCHEZ</t>
  </si>
  <si>
    <t>88137684</t>
  </si>
  <si>
    <t>KR 159B 138B 25</t>
  </si>
  <si>
    <t>523522017</t>
  </si>
  <si>
    <t xml:space="preserve">MRV-452-491 MRV-453-490, MANTENIMIENTO Y REHABILITACION DE LA CARRERA 11 ENTRE CALLE 3 Y CALLE 4 </t>
  </si>
  <si>
    <t>Me permito remitir copia de la respuesta emitida a la petición No.523522017 con Oficio No.2919 del 27-04-2017</t>
  </si>
  <si>
    <t>roldanco@hotmail.com</t>
  </si>
  <si>
    <t>3944365</t>
  </si>
  <si>
    <t>3132601313</t>
  </si>
  <si>
    <t>ROLDAN   CEPEDA  ORTIZ</t>
  </si>
  <si>
    <t>5561645</t>
  </si>
  <si>
    <t>KR 11 3 66</t>
  </si>
  <si>
    <t>527572017</t>
  </si>
  <si>
    <t>SAN BERNARDINO</t>
  </si>
  <si>
    <t>EN NOVIEMBRE DE 2016 EMPEZARON A ARREGLAR LA CARRERA 11 ENTRE CALLES 3RA Y 4TA, SIN EMBARGO, DESDE FINALES DE DICIEMBRE DEJARON LA OBRA ABANDONADA, DEJANDO LA CALLE EN MAL ESTADO Y CON UN AGUJERO GIGANTE, ESTO A PROVOCADO LA ACUMULACION DE AGUA, LA PRESENCIA DE ROEDORES, EL DAÑO DE LOS CARROS DE LOS RESIDENTES, PRESENCIA DE MALOS OLORES, DIFICULTAD PARA LAS PERSONAS AL TRANSITAR POR LA ZONA Y DETRIMENTO DE LAS CASAS Y LOCALES DE LA ZONA (SE HAN CERRADO MUCHOS LOCALES). TAMBIEN, DEBIDO AL DETERIORO EN QUE DEJARON LA CARRERA LAS ALCANTARILLAS QUE RECOGEN LAS AGUAS LLUVIAS ESTAN TAPADAS. POR LO TANTO LE SOLICITAMOS AL IDU QUE NOS ARREGLE LA CARRERA 11 ENTRE CALLES TERCERA Y CUARTA.</t>
  </si>
  <si>
    <t>Me permito remitir copia de la respuesta emitida a la petición No.527572017 con Oficio No.2918 del 27-04-2017</t>
  </si>
  <si>
    <t>gebuitragoortiz@gmail.com</t>
  </si>
  <si>
    <t>2894334</t>
  </si>
  <si>
    <t>3112657034</t>
  </si>
  <si>
    <t>GERMAN  BUITRAGO ORTIZ</t>
  </si>
  <si>
    <t>19254302</t>
  </si>
  <si>
    <t xml:space="preserve">KR 11 3 02 </t>
  </si>
  <si>
    <t>584212017</t>
  </si>
  <si>
    <t>CHAPINERO CENTRAL</t>
  </si>
  <si>
    <t>LA VIA TIENE UN HUNDIMIENTO Y REPRESA AGUA  ESTA DAÑANADO LA ENTRADA AL INMUEBLE</t>
  </si>
  <si>
    <t>Me permito remitir copia de la respuesta emitida a la petición No.584212017 con Oficio No.2966 del 02-05-2017</t>
  </si>
  <si>
    <t>placemediadigital@gmail.com</t>
  </si>
  <si>
    <t>3016185</t>
  </si>
  <si>
    <t>3005029582</t>
  </si>
  <si>
    <t xml:space="preserve">PLACE MEDIA DIGITAL SAS   </t>
  </si>
  <si>
    <t>900365341</t>
  </si>
  <si>
    <t>CL 74 22 79</t>
  </si>
  <si>
    <t>SAN FELIPE</t>
  </si>
  <si>
    <t>598282017</t>
  </si>
  <si>
    <t>EN FRENTE DEL EDIFICIO DONDE VIVO, LA CALLE ESTA EN PERFECTA CONDICIONES Y HOY SABADO A LAS 9:00 PM DAN INICIO A TRABAJOS DE PERFORACION Y TALADRO DE LA CALLE, NO SABEMOS QUE VAN HACER PERO ES INSOLITO PARA FAMILIAS QUE SE LEVANTAN A LAS 4;30 AM TODOS LOS DIAS A TRABAJAR EL FIN DE SEMANA QUE QUEDA DE DESCANSO SE TENGA SEMEJANTE PERTURBACION. DE SER 100% NECESARIO EL TRABAJO ES IMPOSIBLE QUE SE HAGA DE DIA CUANDO LA GENTE NO ESTA EN CASA. EL RUIDO ES INSOPORTABLE</t>
  </si>
  <si>
    <t>Me permito remitir copia de la respuesta emitida a la petición NO.598282017 con Oficio No.3081 del 04-05-2017</t>
  </si>
  <si>
    <t>vmjaimess74@gmail.com</t>
  </si>
  <si>
    <t>2592122</t>
  </si>
  <si>
    <t>3024127280</t>
  </si>
  <si>
    <t>VICTOR MICHEL JAIMES SANDOVAL</t>
  </si>
  <si>
    <t>1020826701</t>
  </si>
  <si>
    <t xml:space="preserve">CL 142 16A 25 </t>
  </si>
  <si>
    <t>619112017</t>
  </si>
  <si>
    <t xml:space="preserve">
LA CIUDADANA NOS  INDICA CARRERA 83A 75 50 SOBRE LA CALLE 76 AL COSTADO DERECHO DEL CONJUNTO QUINTA  EN  LOCALIDAD  ENGATIVA BARRIO  SOLEDAD  NORTE  LA CALLE SE ENCUENTRA LLENA DE HUECOS 
LA CIUDADANA DESEA QUE REALICEN UNA VISITA  Y COMIENCEN   A TAPAR ESOS HUECOS HUECOS 
</t>
  </si>
  <si>
    <t>Me permito remitir copia de la respuesta emitida a la petición No.619112017 con Oficio No.2943 del 28-04-2017</t>
  </si>
  <si>
    <t>lilo879@hotmail.com</t>
  </si>
  <si>
    <t>3125037442</t>
  </si>
  <si>
    <t xml:space="preserve">LILIANa  RICO </t>
  </si>
  <si>
    <t>52793009</t>
  </si>
  <si>
    <t>625552017</t>
  </si>
  <si>
    <t xml:space="preserve">BUEN DIA, EN LA CALLE 44 SUR  FRENTE A LA CASA NUMERO 27 - 29  BARRIO INGLES Y CLARET, LA VIA DIVIDE AMBOS BARRIOS, SUR DE BOGOTA, HAY UN CRATER EN LA CALLE DE ALTO FLUJO, EL CRATER TIENE 1 METRO DE PROFUNDIDAD Y 2 METROS DE DIAMETRO, EL HUECO ES DEMASIADO GRANDE Y MUY PROFUNDO, LOS CARROS DEBEN HACER MANIOBRAS PELIGROSAS PARA EVITARLO Y YA CASI NO HAY CALLE PARA HACERLO YA QUE OCUPE EXACTAMENTE EL CENTRO DE LA VIA, MAS ADELANTE EN LA MISMA CALLE 44 SUR ENTRE LA CARRERA 29 Y LA TRANSVERSAL 26, SOBRE LA CALLE 44 HAY 3 CRATERES QUE TIENEN LAS MISMAS CARACTERISTICAS ANTERIORES SON AGUJEROS PROFUNDOS Y DE UN DIAMETRO APROXIMADO DE 1 METRO, LES AGRADEZCO A LAS ENTIDADES COMPETENTES REALIZAR LA VISITA E INSPECCION Y ADELANTAR LAS MEDIDAS CORRECTIVAS AL RESPECTO YA QUE LA ACCIDENTALIDAD EN ESTA VIA AUMENTO, DEBIDO A MANIOBRAS PELIGROSAS QUE DEBEN HACER LOS CONDUCTORES , PERO EN LA NOCHE Y BAJO LA LLUVIA LOS HUECOS NO SE VEN Y LOS MOTOCICLISTAS SON LOS MAS AFECTADOS. </t>
  </si>
  <si>
    <t>Me permito remitir copia de la respuesta emitida a la petición No.625552017 con Oficio No.2553 del 10-04-2017</t>
  </si>
  <si>
    <t>625592017</t>
  </si>
  <si>
    <t>Me permito remitir copia de la respuesta emitida a la petición No.625592017 con Oficio No.2553 del 10-04-2017</t>
  </si>
  <si>
    <t>626222017</t>
  </si>
  <si>
    <t>BUEN DIA, EN EL BARRIO EL INGLES SUR DE BOGOTA -  EN LA CARRERA 33 DESDE LA CALLE 41 HASTA LA CALLE  44 SUR , EN SENTIDO SUR NORTE, HAY TRES REJILLAS DE SUMIDERO FALTANTES 2 DE ELLAS NO ESTAN A LA ALTURA DE LA CALLE Y SU ALREDEDOR SE DETERIORO, SE HUNDIO PRODUCTO DE LA FALTA DE REJILLA, AGRADEZCO POR FAVOR REALIZAR VISITA Y AYUDAR A SOLUCIONAR EL PROBLEMA DE ESTA VIA, DESDE SUS COMPETENCIAS O COPIAR A QUIEN CONSIDERE QUE TIENE LAS COMPETENCIAS PARA SOLUCIONAR EL PROBLEMA. GRACIAS</t>
  </si>
  <si>
    <t>Me permito remitir copia de la respuesta emitida a la petición No.626222017 con Oficio No.2552 del 10-04-2017</t>
  </si>
  <si>
    <t>626232017</t>
  </si>
  <si>
    <t>BUEN DIA, EN EL BARRIO EL INGLES SUR DE BOGOTA -  EN LA CARRERA 33 DESDE LA CALLE 41 HASTA LA CALLE  44 SUR , EN SENTIDO SUR NORTE, HAY TRES REJILLAS DE SUMIDERO FALTANTES 2 DE ELLAS NO ESTAN A LA ALTURA DE LA CALLE Y SU ALREDEDOR SE DETERIORO, SE HUNDIO PRODUCTO DE LA FALTA DE REJILLA, AGRADEZCO POR FAVOR REALIZAR VISITA Y AYUDAR A SOLUCIONAR EL PROBLEMA DE ESTA VÍA, DESDE SUS COMPETENCIAS O COPIAR A QUIEN CONSIDERE QUE TIENE LAS COMPETENCIAS PARA SOLUCIONAR EL PROBLEMA. GRACIAS</t>
  </si>
  <si>
    <t>Me permito remitir copia de la respuesta emitida a la petición No.626232017 con Oficio No.2552 del 10-04-2017</t>
  </si>
  <si>
    <t>628902017</t>
  </si>
  <si>
    <t xml:space="preserve">BUEN DIA, EN EL BARRIO TUNAL , EN LA ESQUINA DEL PARQUE EL TUNAL ESPECIFICAMENTE EN LA CALLE 48C CON CARRERA 19C , SE ENCUENTRA UNA ALCANTARILLA CON TAPA PERO QUE SE ENCUENTRA POR DEBAJO DEL NIVEL DE LA CALLE, AL REDEDOR DE ESTA HAY UN SUMIDO Y DETERIORO DEL CONCRETO QUE AUMENTA CADA DIA, LOS CARROS DE ESTA ZONA ALTAMENTE CONCURRIDA POR CARROS Y BUSES ESTAN OBLIGADOS A HACER MANIOBRAS PELIGROSAS PARA EVIDAR EL ENORME CRATER , AGRADEZCO A LAS ENTIDADES QUE SE CONSIDEREN CON LAS COMPETENCIAS PARA AYUDAR A LA COMUNIDAD A SOLUCIONAR ESTE PROBLEMA Y QUITAR ESTE ENORME CRATER, O COPIAR LA SOLICITUD A QUIEN CONSIDERE QUE PUEDE DAR SOLUCION DE FONDO AL PROBLEMA. GRACIAS. </t>
  </si>
  <si>
    <t>Me permito remitir copia de la respuesta emitida a la petición No.628902017 con Oficio No.2554 del 10-04-2017</t>
  </si>
  <si>
    <t>629472017</t>
  </si>
  <si>
    <t xml:space="preserve">BUEN DIA, EN EL BARRIO EL TUNAL , EN LA DIAGONAL 48 B SUR  DESDE LA CARRERA 24C Y CARRERA 24 , HAY 3 ALCANTARILLAS QUE ESTAN POR DEBAJO DEL NIVEL DE LA CALLE, GENERANDO PROBLEMAS DE MOVILIDAD . ESTAS ALCANTARILLAS PELIGROSAMENTE HUNDIDAS, CAUSAN ACIDENTES DEBIDO A QUE LOS CONDUCTORES Y MOTOCICLISTAS DEBEN HACER MANIOBRAS PELIGROSAS PARA EVADIRLAS , SON TRES HUNDIMIENTOS EN UNA MISMA CALLE AL COSTADO DEL CENTRO COMERCIAL TUNAL, QUE AFECTAN SERIAMENTE LA VIDA Y LA MOVILIDAD DE  LA ZONA QUE ES DE ALTO FLUJO, EVIDENCIAR Y AGRADEZCO A QUIEN CORRESPONDA DAR SOLUCION AL PROBLEMA . GRACIAS </t>
  </si>
  <si>
    <t>Me permito remitir copia de la respuesta emitida a la Petición No.629472017 con Oficio No.2615 del 11-04-2017</t>
  </si>
  <si>
    <t>629482017</t>
  </si>
  <si>
    <t>Me permito remitir copia de la respuesta emitida a la Petición No.629482017 con Oficio No.2615 del 11-04-2017</t>
  </si>
  <si>
    <t>629492017</t>
  </si>
  <si>
    <t>Me permito remitir copia de la respuesta emitida a la Petición No.629492017 con Oficio No.2615 del 11-04-2017</t>
  </si>
  <si>
    <t>635692017</t>
  </si>
  <si>
    <t>67 - LUCERO</t>
  </si>
  <si>
    <t>BELLA FLOR</t>
  </si>
  <si>
    <t xml:space="preserve">
SE SOLICITA QUE LA  UNIDAD DE MANTENIMIENTO  REALICEN LOS TRABAJOS Y DE FACILITAR LAS MAQUINARIAS  PARA PERFILAR LAS VIAS Y CUNECTAR PARA QUE EL AGUA LLUVIA SALGA POR LOS LADOS Y NO GENERE DAÑOS MAS AL ASFALTO DEL BARRIO BELLA FLOR  O SE REALICE ALGUN MEJORAMIENTO A LA VIA DE ASCCESO DE LA CALLE 74 SUR HASTA LA TRASVERSAL 27 B SUR DONDE LA LLUVIA A GENERANDO DAÑOS PORQUE EL AGUA BROTA POR ENCIMA DE LA VIA GENRANDO DAÑOS DEL ASFALTO YA QUE ENRETITIVAS OCACIONES LE HEMOS SOLICITADO A LA ALCALDIA LOCAL ESTE SERVICIO  PERO NO NOS HAN DADO SOLUCION A ESTA SITUACION
</t>
  </si>
  <si>
    <t>Me permito remitir copia de la respuesta emitida a la petición No.635692017 con Oficio No.2969 del 02-05-2017</t>
  </si>
  <si>
    <t>tibaquira.jose@hotmail.com</t>
  </si>
  <si>
    <t>3719640</t>
  </si>
  <si>
    <t>3203105546</t>
  </si>
  <si>
    <t>JOSE ENEIDE TIBAQUIRA PIRAQUIVE</t>
  </si>
  <si>
    <t>79537415</t>
  </si>
  <si>
    <t>KR 27 BIS A 73 58 SUR</t>
  </si>
  <si>
    <t>638362017</t>
  </si>
  <si>
    <t xml:space="preserve">SE RECIBE PETICION A TRAVES DE CORREO ELECTRONICO CORREOALCALDE@ALCALDIABOGOTA.GOV.CO:
MUY BIEN ALCALDE, FELICITACIONES.
APROVECHO PARA SOLICITAR EL ARREGLO DE LA CALLE 192 QUE ATRAVIESA IMPORTANTE ESCENARIOS COMO ESPACIOS DE FUTBOL, GRANDES COLEGIOS (COLEGIO SAN CARLOS Y GIMNASIO LOS PINOS), EL NUEVO TERMINAL DEL NORTE, Y  MUCHAS VIVIENDAS DE BOGOTANOS. EL ESTADO ES PESIMO, PESIMO, PESIMO, POR FAVOR ATENDER ESTA SOLICITUD QUE SE, MUCHOS SE LO AGRADECEREMOS.
CARLOS ENRIQUE GUTIERREZ REPIZO
ABOGADO ESPECIALISTA EN DERECHO ADMINISTRATIVO Y CONSTITUCIONAL
</t>
  </si>
  <si>
    <t>Me permito remitir copia de la respuesta emitida a la petición No.638362017 con Oficio No.2970 del 02-05-2017</t>
  </si>
  <si>
    <t>carlosrepizo@hotmail.com</t>
  </si>
  <si>
    <t>3208381750</t>
  </si>
  <si>
    <t xml:space="preserve">CARLOS ENRIQUE GUTIERREZ </t>
  </si>
  <si>
    <t>1075539482</t>
  </si>
  <si>
    <t>KR 11A 190 46  AP 712 TO 3</t>
  </si>
  <si>
    <t>643892017</t>
  </si>
  <si>
    <t>SE RECIBE PETICION A TRAVES DE CORREO ELECTRONICO CORREOALCALDE@ALCALDIABOGOTA.GOV.CO:
DR. PEÑALOSA, BUENAS TARDES
FELICITAMOS SU BUENA GESTION EN LA CIUDAD CAPITAL, FUERON DOCE AÑOS DE AUSENCIA SIN DOLIENTE PARA LOS CAPITALINOS.
SABEMOS QUE USTED ES UNA PERSONA DE EMPRENDIMIENTO, POR ESO  VEMOS LA OPORTUNIDAD DE OFRECER NUESTROS SERVICIOS CON MAS DE 35 AÑOS DE EXPERIENCIA, COMO EMPRESA INNOVADORA. FUIMOS LO GESTORES DE LA MAQUINA TAPA HUECOS, CON LA MALA FORTUNA QUE LA PESIMA ADMINISTRACION DE PETRO Y SU EQUIPO DE MALLA VIAL DIRIGIDO POR  LA DRA. MARIA GILMA GOMEZ, CON QUIEN TUVIMOS LA OPORTUNIDAD DE COMPARTIR POR ESPACIO DE TRES HORAS TODO EL TEMA DEL EQUIPO, Y POR NO ACCEDER A SUS PRETENSIONES ESCOGIERON A UN EQUIPO DIFERENTE AL PROPUESTO POR NOSOTROS, CON TECNOLOGIA DE HACE MAS DE 25 AÑOS DE RETRASO, CONLLEVANDO AL FRACASO EN ESTA ACTIVIDAD.
ES DE ANOTAR, QUE EL EQUIPO OFRECIDO POR NUESTRA EMPRESA ES EL MAS EFICIENTE Y SEGURO DEL MUNDO PARA EL RE-PARCHEO PUNTUAL DE AREAS NO SUPERIORES A UN METRO, EVITANDO CUADRILLAS DE OCHO OPERARIOS, PORQUE NUESTRO EQUIPO FUNCIONA CON UN SOLO OPERADOR HACIENDO SEGURA LA ACTIVIDAD CON UNA EFICIENCIA DEL 98% EN SEGURIDAD Y RAPIDEZ Y EN ECONOMIA YA QUE POR SU COSTO, EN DOCE MESES CUBRIRIA EL VALOR REAL DE LA IMPORTACION DEL EQUIPO. EL EQUIPO, LIMPIA, IMPRIMA, DESCARGA EL MATERIAL ASFALTICO EN FRIO O CALIENTE, RE-PARCHEA, EXTIENDE Y COMPACTA EN SOLO EN UNA SOLA OPERACION NO SUPERANDO LOS 5 MINUTOS
DE LA MISMA MANERA, CON ESTE EQUIPO SE RECUPERA Y REPARCHEA LAS CICLO RUTAS, APLICAMOS REJUVASEAL PARA ALARGAR LA VIDA DE LAS CICLORUTAS EN CINCO AÑOS MAS.
AGRADECEMOS SU INTERES
CORDIAL SALUDO
FERNANDO LONDOÑO G.
GERENTE GENERAL
ABC DEL LAVADO LTDA REPRESENTACIONES.
CALLE 106 # 54 - 15 OFICINA 203
TEL: (57) 5332085
FAX: (57) 5335978
CEL: (57) 3108520957
HTTP://WWW.ABCDELLAVADO.COM
HTTP://WWW.ABCDELLAVADO-AEROPUERTOS-PETROLERAS.COM</t>
  </si>
  <si>
    <t>Me permito remitir copia de la respuesta emitida a la petición No.643892017 con Oficio No.2908 del 27-04-2017</t>
  </si>
  <si>
    <t>668802017</t>
  </si>
  <si>
    <t>BUENAS TARDES, ME HAN ENVIADO UN CORREO VARIAS VECES Y ME DICE QUE SE ME VA A VENCER EL TIEMPO PARA ENVIAR LO SOLICITADO, PERO TENGO EL NUMERO DE RADICADO NUMERO 522742017 Y LO VOY A CONSULTAR Y ME DICE QUE NO EXISTE, ENTONCES NI MODOS DE DAR RESPUESTA A LO SOLICITADO, SIN EMBARGO QUIERO DECIRLES QUE ME ESTAN PIDIENDO LAS DIRECCIONES DE DONDE ESTAN LOS HUECOS, LO CUAL ME PARECE QUE USTEDES DEBEN TENER MEJOR ESOS DATOS, YO NO TENGO LOS RECURSOS PARA SALIR A BUSCAR LAS DIRECCIONES DE DONDE ESTAN UBICADOS LOS HUECOS AUNQUE ME GUSTARIA PODER COLABORAR MEJOR, PUEDO DECIRLES QUE EN LA CALLE 161 ENTRE LAS CARRERAS 15 Y 9 EXISTEN VARIOS HUECOS, EN LA CARRERA 13 CON CALLE 138 TAMBIEN, EN LA 153 CON 17 IMPORTANTE VIA, QUE SI UNO SE SALE DEL CARRIL LE PEGA AL CARRO QUE VIENE POR EL OTRO CARRIL POR SE LA VIA ANGOSTA. COMO LES COMENTO NO SE POR QUE NO APARECE EL NUMERO DE PETICION.</t>
  </si>
  <si>
    <t>Me permito remitir copia de la respuesta emitida a la petición No.668802017 con Oficio No.3039 del 04-05-2017</t>
  </si>
  <si>
    <t>ed.chacon10@hotmail.com</t>
  </si>
  <si>
    <t>3164082563</t>
  </si>
  <si>
    <t xml:space="preserve">EDGAR   CHACON </t>
  </si>
  <si>
    <t>19391481</t>
  </si>
  <si>
    <t>682052017</t>
  </si>
  <si>
    <t xml:space="preserve">RAD UMV 20170116005970,  SOLICITUD PROGRAMACION VISITA CONJUNTA BARRIO JUAN PABLO II  </t>
  </si>
  <si>
    <t>20170116005970</t>
  </si>
  <si>
    <t>3167</t>
  </si>
  <si>
    <t>Me permito remitir copia de la respuesta emitida a la petición No.692052017 con Oficio No.3167 del 08-05-2017</t>
  </si>
  <si>
    <t>milena17821@hotmail.com</t>
  </si>
  <si>
    <t>7902756</t>
  </si>
  <si>
    <t>3143874300</t>
  </si>
  <si>
    <t xml:space="preserve">JOSE  ISRAEL RIVERA </t>
  </si>
  <si>
    <t xml:space="preserve"> DIAGONAL 68 B # 18 P - 40 SUR BARRIO JUAN PABLO II PRINCIPAL</t>
  </si>
  <si>
    <t>683782017</t>
  </si>
  <si>
    <t xml:space="preserve">RAD UMV 20170116005995,  SOLICITUD DE PAVIMENTACION CRA 69 # 51 - 31 BOSQUE POPULAR   </t>
  </si>
  <si>
    <t>20170116005995</t>
  </si>
  <si>
    <t>3037</t>
  </si>
  <si>
    <t>Me permito remitir copia de la respuesta emitida a la peticion No.683782017 con Oficio No.3037 del 04-05-2017</t>
  </si>
  <si>
    <t>juan.chacon@armada.mil.co</t>
  </si>
  <si>
    <t>2952114</t>
  </si>
  <si>
    <t xml:space="preserve">MAXWELL RIVAS REMOLINA </t>
  </si>
  <si>
    <t xml:space="preserve">KR 69 51 31 </t>
  </si>
  <si>
    <t>688062017</t>
  </si>
  <si>
    <t>HUECOS EN TODOS LOS BARRIOS DE BOGOTA (BARRIOS UNIDOS)
DIRECCION	PROBLEMATICA: HUECOS EN LA ( CALLE 74} UBICACION: DESDE LA AV. CARRERA 30 (NQS) HASTA LA CARRERA 15 - LA MAYORIA DE LOS HUECOS DESDE LA LA CARRERA 28 HASTA LA CARRERA 15.
BARRIOS UNIDOS-</t>
  </si>
  <si>
    <t>Me permito remitir copia de la respuesta emitida a la petición No.688062017 con Oficio No.3026 del 03-05-2017</t>
  </si>
  <si>
    <t>689242017</t>
  </si>
  <si>
    <t>CADA DIA LOS VEHICULOS QUE PASAN POR LA VIA SE PINCHAN YA QUE HAY UN ENORME BACHE, LA COMUNIDAD ESTA CANSADA QUE ESTE TIPO DE PROBLEMAS EN EL SECTOR, PEDIMOS RESPUESTA. GRACIAS
DIRECCION	CALLE 127C #11B 85
USAQUEN</t>
  </si>
  <si>
    <t>Me permito remitir copia de la respuesta emitida a la petición No.689242017 con Oficio No.2967 del 02-05-2017</t>
  </si>
  <si>
    <t>689472017</t>
  </si>
  <si>
    <t>VIA PRINCIPAL EN MUY MAL ESTADO
DIRECCION	CARRERA 78 CON 11 C
VILLA ALSACIA</t>
  </si>
  <si>
    <t>Me permito remitir copia de la respuesta emitida a la petición No.689472017 con Oficio No.3025 del 03-05-2017</t>
  </si>
  <si>
    <t>689482017</t>
  </si>
  <si>
    <t xml:space="preserve">LA CIUDADANA SE COMUNICA  A INTERPONER UNA QUEJA EL DIA DE  HOY 5/04/2017  YA QUE EN LA LOCALIDAD 19 CUIDAD BOLÍVAR EN EL  BARRIO   MADELENA  EN LA DIRECCION   CR 65 60A  33SUR   HASTA  CR 65 60A  27SUR   ES UNA VÍA SECUNDARIA  EN LA CUAL AHI HUECOS Y SE ESTA PRESENTANDO  GRIETA  EN  UN ÁREA  APROXIMADAMENTE 9 METROS   CUADRADOS  CORRIENDO EL RIESGO  QUE SE UNDA UNA  EL PAVIMENTO YA QUE A PESAR DE QUE SEA UNA VIA SECUNDARIA   TRANSITA VEHÍCULOS  GRANDES COMO CAMIONES  SITP Y CARROS PARTICULARES,  NOS ESTA  OBSTACULIZANDO EL ESTACIONAR VEHÍCULOS  AL FRENTE DE  CADA PREDIO  CORRESPONDIENTE Y CORRE EL  PELIGRO DE  QUE  CUANDO ESTEMOS INGRESANDO EL VEHÍCULO  SE UNDA U NO  TENGAMOS INCONVENIENTES.    POR  TAL MOTIVO  INTERPONGO ESTA  QUEJA PARA UNA SOLUCIÓN LO MAS PRONTO POSIBLE  EN  LA  CUAL LA RESPUESTA ES DE 15 DIAS  HÁBILES Y EN ESE LAPSO DE TIEMPO SE PUEDE PRESENTAR   ALGÚN  INCONVENIENTE O ACCIDENTE. </t>
  </si>
  <si>
    <t>Me permito remitir copia de la respuesta emitida a la petición No.689482017 con Oficio No.3027 del 03-05-2017</t>
  </si>
  <si>
    <t>proveecomidasrapidas@hotmail.com</t>
  </si>
  <si>
    <t>4733574</t>
  </si>
  <si>
    <t xml:space="preserve">SONIA  RODRIGUEZ </t>
  </si>
  <si>
    <t>51649929</t>
  </si>
  <si>
    <t>691462017</t>
  </si>
  <si>
    <t xml:space="preserve">SE RECIBE PETICION A TRAVES DE CORREO ELECTRONICO CORREOALCALDE@ALCALDIABOGOTA.GOV.CO:
BUEN DIA , SEÑOR ALCALDE AGRADEZCO SU DESEO DE MEJORAR LA CALIDAD DE VIDA DE ESTA CIUDAD , SIN EMBARGO QUISIERA SOLICITARLE AYUDA EN EL BARRIO QUE VIVO, SE LLAMA SAN CARLOS KENNEDY, ESTA SIN PAVIMENTAR Y ABUNDA EL DESORDEN, DELINCUENCIA, MICROTRAFICO, QUEDA CERCA DE UN HUMEDAL EL CUAL ESTA RODEADO DE CALLES SIN PAVIMENTAR, AYUDENOS PARA MEJORAR NUESTRA PERCEPCION DE ESTA ALCALDIA,, EN LA ALCALDIA ANTERIOR PAVIMENTARON LAS CALLES DE LOS BARRIOS ALEDAÑOS Y ESO MEJORO MUCHO, UN ABRAZO Y QUE EL PADRE CELESTIAL LE BENDIGA CON SU GESTION.
</t>
  </si>
  <si>
    <t>Me permito remitir copia de la respuesta emitida a la petición No.691462017 con Oficio NO.3620 del 25-05-2017</t>
  </si>
  <si>
    <t>CRISTIAN  OSWALDO  CRISTANCHO  CELIS</t>
  </si>
  <si>
    <t>698962017</t>
  </si>
  <si>
    <t>LA VIA SE ENCUENTRA EN MUY MAL ESTADO Y ESO DIFICULTA EL TRANSITO DE LOS VEHICULOS QUE SE DIRIGEN A TOMAR LA AVENIDAD CIUDAD DE CALI; ADEMAS SE PONE EN RIESGO LA VIDA DE LAS PERSONAS QUE TRANSITAN A DIARIO POR ESTA VIA.
DIRECCION	KRA 88C - CALLE 49A SUR
BRASIL
BOGOTA</t>
  </si>
  <si>
    <t>Me permito remitir copia de la respuesta emitida a la petición No.698962017 con Oficio No.3021 del 03-05-2017</t>
  </si>
  <si>
    <t>699072017</t>
  </si>
  <si>
    <t>UN DESGASTE EN EL PAVIMENTO PRODUJO UN GRAN HUECO EN UNA VIA DE GRAN FLUJO DE TRAFICO PESADO Y AUTOMOVILES PROVOCANDO UN TRANCON DE APROXIMADAMENTE 10 CUADRAS
DIRECCION	CALLE 72 A 20 B
BARRIO SAN FELIPE</t>
  </si>
  <si>
    <t>Me permito remitir copia de la respuesta emitida a la petición No.699072017 con Oficio No.2968 del 02-05-2017</t>
  </si>
  <si>
    <t>699562017</t>
  </si>
  <si>
    <t>CASABLANCA SUBA</t>
  </si>
  <si>
    <t>EL ACCESO PEATONAL Y VEHICULAR AL CONJUNTO DE APARTAMENTOS LOS CUALES SON ESTRATO 4 EN LA CALLE 146F # 73A-20 NO CUENTA CON VIA DE ACCESO POR LA AV. BOYACA CALLE 147. SE SOLICITA ARREGLO Y/O CONSTRUCCION DE LA CALLE Y ANDEN PEATONAL. DESDE AVE. BOYACA -CALLE 147 X CRA 72B- CALLE 146F XCRA 72B- CALLE 146 X CRA 73A.</t>
  </si>
  <si>
    <t>Me permito remitir copia de la respuesta emitida a la petición No.699562017 con Oficio No.3022 del 03-05-2017</t>
  </si>
  <si>
    <t>703452017</t>
  </si>
  <si>
    <t>BUENOS DIAS. AMABLEMENTE PONGO EN SU CONOCIMIENTO UNA SITUACION: VIA CON CRATERES COMO LA LUNA: C. LA MITAD DE LA VIA FUE PAVIMENTADA EN EL AÑO 2015 PERO LA OTRA MITAD, QUE ES JUSTO DONDE DEBEN PARAR ALIMENTADORES DE TM ESTA HECHA UN DESASTRE. CALLE 144 ENTRE KR 127C Y 128 A LA ENTRADA DE BILBAO EN SUBA. FAVOR EL ENTE COMPETENTE VENIR, MIRAR, GESTIONAR COSTOS, CREO ES UNA VIA TIPO IDU PORQUE PASA TRANSPORTE Y BUSES PUBLICOS. MIL GRACIAS</t>
  </si>
  <si>
    <t>Me permito remitir copia de la respuesta emitida a la petición No.703452017 con Oficio No.3261 del 11-05-2017</t>
  </si>
  <si>
    <t>704022017</t>
  </si>
  <si>
    <t xml:space="preserve">RAD UMV 20170116006151,  DERECHO DE PETICION REPARACION VIAS EN CIUDAD SALITRE  </t>
  </si>
  <si>
    <t>20170116006151</t>
  </si>
  <si>
    <t>2940</t>
  </si>
  <si>
    <t>Me permito remitir copia de la respuesta emitida a la petición No.704022017 con Oficio No.2940 del 28-04-2017</t>
  </si>
  <si>
    <t>asosalitregerencia@gmail.com</t>
  </si>
  <si>
    <t>2639413</t>
  </si>
  <si>
    <t xml:space="preserve">ASOSALITRE  ASOSALITRE </t>
  </si>
  <si>
    <t>CL 23C 69 16  LC 18</t>
  </si>
  <si>
    <t>704622017</t>
  </si>
  <si>
    <t>AVENIDA CARACAS NO. 53 - 80 PRIMER PISO</t>
  </si>
  <si>
    <t>ALUMBRADO PUBLICO, LOCALIDAD SUBA, INSTALACION DE LUMINARIAS LED, PAVIMENTACION DE LA VIA ALTERNA UBICADA  EN CARRERA 101 BIS A ENTRE CALLE 156C Y CALLE 158, INSTALACION DE CAMARAS DE SEGURIDAD EN LA CARRERA 101 BIS A, ENTRE LA CALLE 156C Y CALLE 158, SEÑALIZACION HORIZONTAL Y VERTICAL DE LA MISMA DIRECCION, ADOQUINAMIENTO DE LOS ANDENES DE LA MISMA DIRECCION, INSTALACION DE PAPELERAS.</t>
  </si>
  <si>
    <t>20177000079062</t>
  </si>
  <si>
    <t>2988</t>
  </si>
  <si>
    <t>Me permito remitir copia de la respuesta emitida a la petición No.704622017 con Oficio No.2988 del 02-05-2017</t>
  </si>
  <si>
    <t>2088210</t>
  </si>
  <si>
    <t>JAIRO  CARDOZO SALAZAR</t>
  </si>
  <si>
    <t>CLL36Nº28 A41</t>
  </si>
  <si>
    <t>705132017</t>
  </si>
  <si>
    <t>LA VIA QUE PERMITE RETORNAR EN AMBOS SENTIDOS CUANDO UNO SE MOVILIZA POR LA AVENIDA CIRCUNVALAR A LA ALTURA DEL CENTRO DEPORTIVO DE LA UNIVERSIDAD DE LOS ANDES, ES UNA CALLE BASTANTE EMPINADA Y ESTA EN PESIMAS CONDICIONES, CUANDO UNO VIENE DE SUR A NORTE E INTENTA RETOMAR EL SUR NUEVAMENTE SUBIR POR ESA CALLE ES UN ACTO SUICIDA PORQUE JUSTO CUANDO VA A TOMAR LA CIRCUNVALAR AL SUR HAY UNOS HUECOS ENORMES QUE RESULTAN PELIGROSOS HASTA PARA EL MAS EXPERIMENTADO CONDUCTOR, EN DIAS PASADOS UN INCIDENTE AFORTUNADAMENTE NO PASO A MAYORES CUANDO UN CAMION HACIA EL RETORNO QUE LE COMENTO, SE IMPULSO , ESTUVO A PUNTO DE VOLCARSE PERO LA PERICIA DEL CONDUCTOR HIZO QUE ESTE QUEDARA ATRAVESADO EN LA CIRCUNVALAR GENERANDO EL CONSABIDO CAOS VEHICULAR DE ESA ZONA, POR FORTUNA LOS CARROS QUE IBAN POR LA CIRCUNVALAR HACIA EL SUR NO LLEVABAN DEMAIADA VELOCIDAD PORQUE JUSTO ALLI SOBRE LA CIRCUNVALAR DONDE SUCEDIO EL HECHO QUEDAN UNOS REDUCTORES DE VELOCIDAD Y; ALCANZARON A FRENAR. NO DEBEMOS ESPERAR QUE SUCEDA UN ACCIDENTE PARA TOMAR MEDIDAS, SON SOLUCIONES QUE ESTAN AL ALCANCE DE LA MANO CUANDO SE TAPAN UNOS HUECOS PARA MEJORAR LA MOVILIDAD TODOS GANAMOS CONDUCTORE DE AUTOMOVILES, DE MOTOS, PEATONES, EL MISMO ESTADO AL NO TENER QUE INDEMNIZAR VICTIMAS DE ACCIDENTES POR CAUSA DEL MAL ESTADO DE LAS VIAS, NO SE TRATA DE GRANDES OBRAS ES TAPAR UNOS HUECOS PARA MEJORAR LA MOVILIDAD, PARA MEJORAR EL ENTORNO, PARA DARLE SEGURIDAD A LOS QUE POR ALLI SE MOVILIZAN PARA VER LA CONTRA PRESTACION DE LO QUE YO COMO CIUDADANO PAGO DE IMPUESTOS. OJALA NO SOLO TAPEN ESTOS HUECOS SINO SERIA BUENO QUE TAPEN LOS QUE HAY A LO LARGO DE LA CIRCUNVALAR QUE DEBERIA SER UNA VIA EN OPTIMAS CONDICIONES PARA QUE EL TRAFICO FLUYA Y DESCONGESTIONE EL CENTRO.
DIRECCION	AVENIDA CIRCUNVALAR DONDE SE HACE EL RETORNO DE LA CIRCUNVALAR DE SUR A NORTE A LA ALTURA DEL CENTRO DEPORTIVO DE LA UNIVERSIDAD DE LOS ANDES
AVENIDA CIRCUNVALAR</t>
  </si>
  <si>
    <t>Me permito remitir copia de la respuesta emitida a la petición No.705132017 con Oficio No.2944 del 28-04-2017</t>
  </si>
  <si>
    <t>705192017</t>
  </si>
  <si>
    <t>DA A CONOCER PROBLEMATICA DE LA LOCALIDAD DE CUIDAD BOLIVAR EN CUANTO A COBRO DE IMPUESTOS</t>
  </si>
  <si>
    <t>1-2017-8141</t>
  </si>
  <si>
    <t>2947</t>
  </si>
  <si>
    <t>Me permito remitir copia de la respuesta emitida a la petición No.705192017 con Oficio No.2947 del 28-04-2017</t>
  </si>
  <si>
    <t>7619676</t>
  </si>
  <si>
    <t>3112565627</t>
  </si>
  <si>
    <t>ISAAC  MONTOYA PITA</t>
  </si>
  <si>
    <t>19212254</t>
  </si>
  <si>
    <t>KR 21A 67 15 SUR  BARRIO SAN FRANCISCO  SEGUNDO SECTOR</t>
  </si>
  <si>
    <t>707012017</t>
  </si>
  <si>
    <t>SE NECESITA ARREGLAR LA VIA LLENA DE HUECOS
DIRECCION	CALLE 74 ENTRE AV. CARACAS Y CRA. 24
CHAPINERO</t>
  </si>
  <si>
    <t>Me permito remitir copia de la respuesta emitida a la petición No.707012017 con Oficio No.2965 del 02-05-2017</t>
  </si>
  <si>
    <t>712042017</t>
  </si>
  <si>
    <t>SE ENCUENTRA UN HUECO EN UNA VIA PRINCIPAL DONDE FRECUENTEMENTE CAEN LOS CARROS , TIENE BASTANTE PROBABLIDAD DE GENERAR UN ACCIDENTE
DIRECCION	CLL 86A # 49D-03
BARRIO PATRIA</t>
  </si>
  <si>
    <t>Me permito remitir copia de la respuesta emitida a la petición No.712042017 con Oficio No.3064 del 04-05-2017</t>
  </si>
  <si>
    <t>721442017</t>
  </si>
  <si>
    <t>PINOS DE LOMBARDIA</t>
  </si>
  <si>
    <t>DESDE HACE 4 AÑOS CURSE MUCHAS CARTAS A LOS ENTES DE GOBIERNO Y PARTICULARES PARA QUE NOS ARREGLEN LA CALLE DONDE PASA EL ALIMENTADOR DE TRANSMILENIO, PERO CADA UNO SE ECHO A PELOTA DE UN LADO A OTRO MANIFESTANDO QUE A NINGUNO LE COMPETIA ESTE ARREGLO. EL SEÑOR ALCALDE ENVIA UNA CARTA FECHADA EL 27 DE FEBRERO DE 2017 AGRADECIENDO EL PAGO DE IMPUESTOS. POR MEDIO DE EL QUIERO SABER SI ES POSIBLE EL ARREGLO DE ESTA CALLE QUE LLEVAMOS SI NO ESTOY MAL 4 O 5 AÑOS, RECIBIENDO POLVO, Y SUMADO A ESTO ENFERMANDOME DE GRIPE POR LA POLUCION QUE LEVANTA NO SOLO EL ALIMENTADOR, SINO LOS CARROS PARTICULARES Y VOLQUETAS QUE TRANSITAN POR ESTE SITIO. ENTRE MAS PASE EL TIEMPO MAS SE AGUDIZA ESTA SITUACION.</t>
  </si>
  <si>
    <t>Me permito remitir copia de la respuesta emitida a la petición No.721442017 con Oficio No.2860 del 26-04-2017</t>
  </si>
  <si>
    <t>722702017</t>
  </si>
  <si>
    <t xml:space="preserve">
RESPETUOSAMENTE ME DIRIJO, CON EL  FIN DE PONER EN SU CONOCIMIENTO EL MAL ESTADO  DE LA MALLA  VIAL  EN LA   CALLE 186  BIS   CON CARRERA  5, BARRIO CHAPARRAL - LOCALIDAD  DE USAQUEN, CABE RESALTAR QUE MENCIONADA SITUACION PODRIA CAUSAR GRAVES ACCIDENTES DE TRANSITO Y DAÑOS A VEHICULOS GENERANDO UN GRAN RIESGO E INCONFORMISMO DE LOS CIUDADANOS QUE TRANSITAN POR ESTE SECTOR Y LOS QUE HABITAN EN EL MISMO.
</t>
  </si>
  <si>
    <t>Me permito remitir copia de la respuesta emitida a la petición No.722702017 con Oficio No.3260 del 11-05-2017</t>
  </si>
  <si>
    <t>juan.nivia4651@correo.policia.gov.co</t>
  </si>
  <si>
    <t>3123272388</t>
  </si>
  <si>
    <t>JUAN  SEBASTIAN  NIVIA  GUTIERREZ</t>
  </si>
  <si>
    <t>1118551827</t>
  </si>
  <si>
    <t xml:space="preserve">CL 186 BIS 5 </t>
  </si>
  <si>
    <t>722742017</t>
  </si>
  <si>
    <t>AL CONSEJO DE BOGOTA AL INSTITUTO DE DESARROLLO URBANO SOLICITAMOS A USTEDES LA APERTURA DE LA CALLE 5 B CARRERA 19 A BARRIO EL PROGRESO LOCALIDAD DE MARTIRES YA QUE PARA ENTRAR AL BARRIO TOCA DAR MUCHAS VUELTAS ADEMAS LA CIUDAD ESTA CRECIENDO NECESITA VIAS PARA EVITAR CONGESTIONES EN LAS AVENIDAS PRINCIPALES ESTA VIA FUE CERRADA HACE 27 AÑOS CON UN OBJETO DIFERENTE PARA LO DE HOY SE REFIERE HOY ES MAS CONVEBIENTE TENER LA CALLE ABIERTSA PASO VEHICULAR QUE UNAS MATERAS QUE LO UNICO QUE SIRVE ES PARA CONSUMO DE DROGAS BAÑO PUBLICO BASURERO NOSOTROS PAGAMOS UN IMPUESTO PARA MEJORAR NUESTRA CALIDAD DE VIDA PORLOTANTO SE LES SOLICITA LA APERTURA VEHICULAR DE ESTE SITIO</t>
  </si>
  <si>
    <t>Me permito remitir copia de la respuesta emitida a la petición No.722742017 con Oficio No.3671 del 26-05-2017</t>
  </si>
  <si>
    <t>723732017</t>
  </si>
  <si>
    <t>EL CIUDADANA FELIPE PULIDO SE COMUNICA INFORMANDO QUE RECIBIO UNA NOTIFICACION DE RESPUESTA SOBRE UNA QUEJA QUE INTERPUSO EL DIA 14 DE MARZO CON NUMERO DE RADICADO 516432017, EN ESTA RESPUESTA LE ESPECIFICAN QUE ES NECESARIO AMPLIAR LA INFORMACION Y LA RESPUESTA QUE DESEA OBTENER, POR LO TANTO EL CIUDADANO ESPECIFICA QUE EL ACCIDENTE OCURRIO EL 13 DE MARZO DEL 2016 A LAS 9:57 AM POR UN HUECO UBICADO EN LA AUTOPISTA NORTE A LA ALTURA DE LA CALLE 220 SENTIDO SUR NORTE EN EL COSTADO IZQUIERDO DEL CARRIL CENTRAL EN LA MOTO DE PLACAS GWQ33E, AL INGRESAR AL HUECO QUE POR CIERTO NO SE PODIA ESQUIVAR Y POR NO COLISIONAR CON LOS VEHICULOS QUE HABIAN EN AMBOS COSTADOS, ADEMAS DE SU GRAN DIAMETRO; LA LLANTA DELANTERA INGRESO AL HUECO Y OCASIONO EL DAÑO EN EL RIN DELANTERO DOBLANDOLO Y FISURANDOLO Y LA SUSPENSION DELANTERO SUFRIO TAMBIEN; POSTERIORMENTE INGRESA AL HUECO LA LLANTA TRASERA Y DOBLA EL RIN, DAÑA LA LLANTA, OCASIONA UN DAÑO EN LA SUSPENSION DE LA MOTO Y CAUSO EN EL DAÑO EN EL CHASIS. EL CIUDADANO AFECTADO PIERDE EL CONTROL Y POR POCO SUFRE DAÑOS EN SU INTEGRIDAD FISICA Y EN LA SALUD. NO HUBO OTRA SOLUCION QUE DETENERSE Y LLEVAR LA MOTO AL LADO ARRASTRARLA HASTA LA ESTACION DE SERVICIO TERPEL UBICADA JUSTO ANTES DE INGRESAR A LA CONCESION DE LOS ANDES (JURIDISCCION Y COMPETENCIA DE BOGOTA), EL CIUDADANO CAMINO CON LA MOTO UN KILOMETRO Y MEDIO APROXIMADAMENTE. EN LA ESTACION DE SERVICIO YA MENCIONADA SE ENCUENTRA UN MONTALLANTAS EN EL CUAL LE PRESTAN TOTAL AYUDA Y LO AYUDAN A DESVARAR; NO HAY OTRA SOLUCION PARA PODER FINALIZAR EL TRAYECTO EN MOTO, LLEGAR A SU HOGAR Y COMPRAR UNA MANGUERA PARA EL RIN DELANTERO, Y SEGUIR ANDANDO CON LOS RINES EN MAL ESTADO. EL CIUDADANO SOLICITA UNA INDEMNIZACION POR LOS DAÑOS Y PERJUICIOS CAUSADOS EN ESA EVENTUALIDAD, E INDICA QUE ADJUNTARA LAS PRUEBAS NECESARIAS EN EL MOMENTO SOLICITADO.</t>
  </si>
  <si>
    <t>Me permito remitir copia de la respuesta emitida a la petición No.703732017 con Oficio No.3062 del 04-05-2017</t>
  </si>
  <si>
    <t>f.a.p.d@hotmail.com</t>
  </si>
  <si>
    <t>3183878145</t>
  </si>
  <si>
    <t>3187619030</t>
  </si>
  <si>
    <t>FELIPE  ARTURO PULIDO  DIAZ</t>
  </si>
  <si>
    <t>1072703461</t>
  </si>
  <si>
    <t>CL 9 7 110  CA 5</t>
  </si>
  <si>
    <t>728502017</t>
  </si>
  <si>
    <t xml:space="preserve">RAD UMV 20170116006280,  DERECHO DE PETICION HUNDIMIENTO CALZADA Y ANDEN FRENTE A LA CLL 68 # 5 - 19 EN EL INGRESO VEHICULAR DEL EDIFICFIO ALCAZAR  </t>
  </si>
  <si>
    <t>20170116006280</t>
  </si>
  <si>
    <t>2964</t>
  </si>
  <si>
    <t>Me permito remitir copia de la respuesta emitida a la petición No.728502017 con Oficio No.2964 del 02-05-2017</t>
  </si>
  <si>
    <t>edificioalcazar69@gmail.com</t>
  </si>
  <si>
    <t>3102154</t>
  </si>
  <si>
    <t xml:space="preserve">CAROLINA HURTADO NIÑO </t>
  </si>
  <si>
    <t xml:space="preserve">CL 69 5 39 </t>
  </si>
  <si>
    <t>728552017</t>
  </si>
  <si>
    <t>PRESENTA PROBLEMATICA DE EL SECTOR DE CIUDAD BOLIVAR</t>
  </si>
  <si>
    <t>1-2017-8354</t>
  </si>
  <si>
    <t>Me permito remitir copia de la respuesta emitida a la petición No.728552017 con Oficio No.2947 del 28-04-2017</t>
  </si>
  <si>
    <t>728732017</t>
  </si>
  <si>
    <t>SOLICITUD DE PAVIMENTACION VIAL</t>
  </si>
  <si>
    <t>Me permito remitir copia de la respuesta emitida a la petición No.728732017 con Oficio No.3028 del 03-05-2017</t>
  </si>
  <si>
    <t>733582017</t>
  </si>
  <si>
    <t>65 - ARBORIZADORA</t>
  </si>
  <si>
    <t>LA CORUNA</t>
  </si>
  <si>
    <t>LA CARRERA 46 A ENTRE CALLE 59 A BIS SUR Y CALLE 59 B SUR HAY HUNDIMIENTO DEL ADOQUIN, LA PETICION ES HACER MANTENIMIENTO DE LA VIA, PUES CON LOS HUNDIMIENTOS SE CORRE EL RIESGO Y EL PELIGRO DE LA AFECTACION DE LOS SISTEMAS DE LOS SERVICIOS PUBLICOS, GAS, ACUEDUCTO Y ALCANTARILLADO Y ASI PONER EN PELIGRO A LA COMUNIDAD.</t>
  </si>
  <si>
    <t>Me permito remitir copia de la respuesta emitida a la petición No.733582017 con Oficio No.3374 del 16-05-2017</t>
  </si>
  <si>
    <t>735862017</t>
  </si>
  <si>
    <t>SECRETARIA DISTRITAL DE GOBIERNO - NIVEL CENTRAL</t>
  </si>
  <si>
    <t xml:space="preserve"> ACLARACION RADICADO 20170998001957</t>
  </si>
  <si>
    <t>Me permito remitir copia de la respuesta emitida a la petición No.735862017 con Oficio No.3238 del 10-05-2017</t>
  </si>
  <si>
    <t xml:space="preserve">LUIS  BOHORQUEZ </t>
  </si>
  <si>
    <t xml:space="preserve">KR 69P 77 91 </t>
  </si>
  <si>
    <t>739022017</t>
  </si>
  <si>
    <t>POLO CLUB</t>
  </si>
  <si>
    <t>POR MEDIO DE LA PRESENTE QUIERO MANIFESTAR MI INCONFORMIDAD CON UN GIGANTESCO HUECO QUE SE ENCUENTRA UBICADO EN LA AVENIDA CALLE 80 CON CARRERA 27 SENTIDO ORIENTE-OCCIDENTE. AL PARECER, CONTRATISTAS DE EMPRESAS PUBLICAS ABRIERON EL HUECO, HICIERON SUS RESPECTIVOS TRABAJOS, Y DEJARON EL HUECO NADA MAS RELLENO CON ARENA... DEBIDO A LOS DIAS DE LLUVIA ESA ARENA SE HA VUELTO BARRO Y SE HA ESCAPADO DEL HUECO.
QUIERO ACLARAR QUE ESE BENDITO HUECO DAÑO EN DIAS PASADOS MI VEHICULO, Y AHORA QUIEN ME VA A RESPONDER POR LOS DAÑOS Y LA NEGLIGENCIA DE UN CONTRATISTA????
ESPERO PRONTA RESPUESTA
CORDIALMENTE,
JUAN CAMILO GONZALEZ</t>
  </si>
  <si>
    <t>Me permito remitir copia de la respuesta emitida a la petición No.739022017 con Oficio No.3057 del 04-05-2017</t>
  </si>
  <si>
    <t>jugonzalezc2014@gmail.com</t>
  </si>
  <si>
    <t>3102680921</t>
  </si>
  <si>
    <t>JUAN CAMILO GONZALEZ CHVEZ</t>
  </si>
  <si>
    <t>1032457161</t>
  </si>
  <si>
    <t xml:space="preserve">CL 86 24 26 </t>
  </si>
  <si>
    <t>739262017</t>
  </si>
  <si>
    <t>90 - PARDO RUBIO</t>
  </si>
  <si>
    <t>GRANADA</t>
  </si>
  <si>
    <t>HUECOS CADA VEZ MAS GRANDES EN LA CRA 5 ENTRE CALLES 71BIS Y CALLE 68, CRA 4A ENTRE CALLE 68 Y CALLE 65, CRA 3B ENTRE CALLE 65 Y 62. MUCHO TRAVIFO PASA POR ESA VIA.ARREGLEN O SE VA A DAÑAR MAS. YA HA HABIDO ACCIDENTES EN VARIOS TRAMOS POR ESQUIVAR HUECOS.</t>
  </si>
  <si>
    <t>Me permito remitir copia de la respuesta emitida a la petición No.739262017 con Oficio No.3140 del 08-05-2017</t>
  </si>
  <si>
    <t>739432017</t>
  </si>
  <si>
    <t>SOLICITUD DE COLABORACION DE REVISION Y DESARROLLO DE LAS OBRAS CONDUCENTES A SOLUCIONAR LA GRAVE SITUACION DE MOVILIDAD</t>
  </si>
  <si>
    <t>1-2017-8519</t>
  </si>
  <si>
    <t>3099</t>
  </si>
  <si>
    <t>Me permito remitir copia de la respuesta emitida a la petición No.739432017 con Oficio NO.3099 del 05-05-2017</t>
  </si>
  <si>
    <t>luisjorgeortiz18@yahoo.com.mx</t>
  </si>
  <si>
    <t>7009179</t>
  </si>
  <si>
    <t>3108191905</t>
  </si>
  <si>
    <t>LUIS JORGE ORTIZ BARAHONA</t>
  </si>
  <si>
    <t xml:space="preserve">CL 40 SUR 9B 25 </t>
  </si>
  <si>
    <t>742612017</t>
  </si>
  <si>
    <t xml:space="preserve">LA SECRETARIA GENERAL DEL LA ALCALDÍA MAYOR DE BOGOTÁ, RECIBIÓ DERECHO DE PETICIÓN ELEVADO POR EL PROGRAMA BOGOTÁ COMOVAMOS MEDIANTE RADICADO NO. 1-2017-7188 DE LA SECRETARIA GENERAL, LA CUAL SE HACE EXTENSIVA LA COMUNICACIÓN A TODAS LAS ENTIDADES DEL DISTRITO CON COMPETENCIA O FUNCIONES RELACIONADAS CON LAS TEMÁTICAS PROPUESTAS, PARA SU CONOCIMIENTO Y TRAMITE PERTINENTE, PARA DAR RESPUESTA DIRECTA CON COPIA A ESA ENTIDAD. VER PETICIÓN 
</t>
  </si>
  <si>
    <t>1-2017-7188</t>
  </si>
  <si>
    <t>20170998003316</t>
  </si>
  <si>
    <t>LA UMV DA RESPUESTA DEFINITIVA A LA PETICION CON RADICADO 20170998003316</t>
  </si>
  <si>
    <t>LA UMV DA RESPUESTA DEFINITIVA A LA PETICIÓN CON RADICADO 20170998003316</t>
  </si>
  <si>
    <t>bogota@bogotacomovamos.org</t>
  </si>
  <si>
    <t>2558005</t>
  </si>
  <si>
    <t>OMAR  OROSTEGUI RESTREPO</t>
  </si>
  <si>
    <t>CL 71 11 10  OF 703</t>
  </si>
  <si>
    <t>746072017</t>
  </si>
  <si>
    <t xml:space="preserve">LA CIUDADANA SE COMUNICA EL DIA DE HOY 12 DE ABRIL DEL 2017, MANIFESTANDO QUE DESEA INTERPONER UN RECLAMO, POR EL DIRECCION CARRERA 19 ENTRE CALLES 183 Y 185 DEL BARRIO VERBENAL DE LA LOCALIDAD DE USAQUEN, SE SOLICITA UNA INTERVENTORIA  YA QUE LA NOCHE DEL AYER 11 DE ABRIL REALIZAR UN REPARCHEO PARA LA DIRECCIÓN EN MENCION CUANDO REUNION SE ESTABLECIÓ QUE SE REALIZARÍA UNA PAVIMENTACIÓN GENERAL.
SOLICITA QUE SE TOMEN LOS CORRECTIVOS PORQUE ESE ARREGLO QUE SE HIZO NO DURA Y PASAN VEHÍCULOS PESADOS Y DE INMEDIATO LA VIA QUEDA NUEVAMENTE PARA PAVIMENTAR. </t>
  </si>
  <si>
    <t>Me permito remitir copia de la respuesta emitida a la petición No.746072017 con Oficio No.3512 del 19-05-2017</t>
  </si>
  <si>
    <t>Luzstella-cruz@hotmail.es</t>
  </si>
  <si>
    <t>4975211</t>
  </si>
  <si>
    <t>3138170908</t>
  </si>
  <si>
    <t xml:space="preserve">LUZ  STELLA  CRUZ </t>
  </si>
  <si>
    <t>51820825</t>
  </si>
  <si>
    <t>KR 19 183 30  IN 5 AP 102</t>
  </si>
  <si>
    <t>754002017</t>
  </si>
  <si>
    <t>VIA DESTROZADA, EN TEMPORADA DE LLUVIA SE DETERIORA MAS
DIRECCION	SALIDA DE LA CARRERA 50 A CALLE 53
PABLO VL</t>
  </si>
  <si>
    <t>Me permito remitir copia de la respuesta emitida a la petición No.754002017 con Oficio NO.3102 del 05-05-2017</t>
  </si>
  <si>
    <t>754592017</t>
  </si>
  <si>
    <t xml:space="preserve">SE ENCUENTRA EN MAL ESTADO LA MALLA VIAL DONDE SE OBSERVA UN HUECO QUE ESTA AFECTANDO LA LIBRE  LOCOMOCIÓN DE VEHÍCULOS Y PEATONES OCASIONANDO ACCIDENTES DE TRANSITO </t>
  </si>
  <si>
    <t>Me permito remitir copia de la respuesta emitida a la petición No.754592017 con Oficio No.3301 del 12-05-2017</t>
  </si>
  <si>
    <t>754772017</t>
  </si>
  <si>
    <t>BARRANCAS NORTE</t>
  </si>
  <si>
    <t>SE OBSERVA UN HUECO DONDE ESTA AFECTANDO LA LIBRE LOCOMOCIÓN DE VEHÍCULOS Y PEATONES GENERANDO ASÍ ACCIDENTES DE TRANSITO</t>
  </si>
  <si>
    <t>Me permito remitir copia de la respuesta emitida a la petición No.754772017 con Oficio No.3307 del 12-05-2017</t>
  </si>
  <si>
    <t>754912017</t>
  </si>
  <si>
    <t>LA CIUDADANA SE COMUNICA   A  INTERPONER UNA QUEJA YA QUE EN LA LOCALIDAD   USME EN EL  BARRIO  CHUNIZA      EN  LA DIREECION CALL 87 SUR 5B 20  ES UNA  CUADRA PEATONAL  SECUNDARIA   YA QUE DESDE  HACE 4 AÑOS  ESTÁN ARREGLANDO  ESA CALLE  Y   HASTA  EL MOMENTO NO LA  HAN TERMINADO DE ARREGLAR 
 LA OBRA LA VOLVIERON A RETOMAR  HACE 15 DÍAS APROXIMADAMENTE   EN LA  CUAL SOLO VINIERON  A TRAER VOLQUEADAS E TIERRA  A AMARILLA  PASARON UNA  MAQUINA  APLANADORA CADA VEZ QUE  LLUEVE  COMO ESA CALLE ES  LOMA   CADA   VEZ  QUE  LLUEVE  LA TIERRA BAJA   Y SE ESCURRE TODA  LA TIERRA A  LOS  CONTADORES DEL AGUA    POR ESE  MOTIVO MI INCONFORMIDAD ES QUE  MI CONTADOR ESTA ENTERRADO DE ARENA  Y LOS DE LA ENTIDAD  DE LA EMPRESA DE ALCANTARILLADO   NO PUEDE VERIFICAR EL CONTADOR PARA TOMAR EL  CONSUMO  Y  ELLOS  TOMAN  CUALQUIERA POR LO TANTO EL CONSUMO QUE SE GENERA ES MUY ALTO  CUANDO EN MI VIVIENDA SOLO VIVE MI HIJO Y YO,  TRADICIONALMENTE  LAS PERSONAS QUE  CONTRATARON  PARA ESA  OBRA  ME PARTIERON LA TAPA  YO LLAME  A LA ENTIDAD DEL ACUEDUCTO ME INDICAN QUE  DEBO  PAGAR  LA TAPA DE MI CONTADOR   EN AL CUESTA $185.000 PESOS  YO LE  DIJE A LOS MUCHACHOS QUE ESTÁN LABORANDO EN LA OBRA Y ME INDICAN QUE ESO LO REPONEN DESPUÉS  Y QUE NO SE PREOCUPE  MI  PREOCUPACIÓN ES QUE  DESDE HACE 8 DÍAS  NO VOLVIERON  LAS PERSONAS QUE ESTABAN TRABAJANDO EN LA OBRA. 
 SOLICITO LA ENTIDAD UNIDAD DE REHABILITACIÓN DE MANTENIMIENTO VIAL   QUE SE HAGA RESPONSABLE  DE ESTA  TAPA   YA QUE  ELLOS REALIZARON ESA  OBRA  Y SOLICITO QUE  ME SAQUE  MI CONTADOR PARA  QUE LA ENTIDAD DEL  ACUEDUCTO Y ALCANTARILLADO PUEDA VERIFICAR CORRECTAMENTE MI CONSUMO.</t>
  </si>
  <si>
    <t>Me permito remitir copia de la respuesta emitida a la petición No.754912017 con Oficio No.3331 del 15-05-2017</t>
  </si>
  <si>
    <t>CIMARY.JO62@HOTAIL.ES</t>
  </si>
  <si>
    <t>3003027889</t>
  </si>
  <si>
    <t xml:space="preserve">LUZ MARINA  FORERO </t>
  </si>
  <si>
    <t>51673421</t>
  </si>
  <si>
    <t>755952017</t>
  </si>
  <si>
    <t>A CONTINUACIÓN DE DAMOS A CONOCER UNA PARTE DE NUESTRA PROBLEMÁTICA, EN 6 PUNTOS....VER ADJUNTO.</t>
  </si>
  <si>
    <t>1-2017-8613</t>
  </si>
  <si>
    <t>3305</t>
  </si>
  <si>
    <t>Me permito remitir copia de la respuesta emitida a la petición No.755952017 con Oficio No.3304 del 12-05-2017</t>
  </si>
  <si>
    <t>CARRERA 21 A Nro 67  15 SUR</t>
  </si>
  <si>
    <t>762042017</t>
  </si>
  <si>
    <t xml:space="preserve">SE RECIBE RECLAMO A TRAVES DE CORREO ELECTRONICO CORREOALCALDE@ALCALDIABOGOTA.GOV.CO:
ESTIMADO Y DISTINGUIDO ALCALDE CONGRATULACIONES, NO ES FASIL RECUPERAR 12 AÑOS DE ESTANCAMIENTO DE UNA CUIDAD, DISCULPE TAL DISCREPANCIA.
COMO USUARIO BOGOTA, MOSQUERA, MADRID, FACATATIVA, ES IMPORTANTE PARA ESTE CORREDOR VIAL CONTAR CON LA AMPLIACION Y RESTAURACION VIAL, CALLE 17, RIO BOGOTA, AV CIUDAD DE CALI CON DIGNIDAD Y CALIDAD VIAL. LA PROVINCIA SABANA DE OCCIDENTE CLAMA ESTA SOLUCION.
EXITOS SR ALCALDE ES MUCHO LO QUE TIENE QUE RECUPERAR.   
</t>
  </si>
  <si>
    <t>Me permito remitir copia de la respuesta emitida a la petición No.762042017 con Oficio No.3333 del 15-05-2017</t>
  </si>
  <si>
    <t>joseolaveg@gmail.com</t>
  </si>
  <si>
    <t>JOSE  ANTONIO  OLAVE  GONZALEZ</t>
  </si>
  <si>
    <t>762732017</t>
  </si>
  <si>
    <t>34 - 20 DE JULIO</t>
  </si>
  <si>
    <t>VILLA DE LOS ALPES</t>
  </si>
  <si>
    <t xml:space="preserve">SEÑOR ALCALDE VEMOS CON EXTRAÑEZA EL ABANDONO  EN SE  ENCUENTRA LA CIRCUNVALAR ZONA SUR , SIENDO ESTA UNA VIA QUE HACE MAS DE 4 AÑOS SE CAYO Y NADIE HASTA EL MOMENTO A INVERTIDO EN PESO PARA SU RECUPERACION,  ALLI NO HAY LIDERES  COMUNALES QUE LIDEREN NADA , ESTO ES UN TOTAL ABANDONO , COMO ME GUSTARIA QUE USTED  VISITARA ESTA ZONA Y CON SU PODER VISIONARIO LE DIERA UN VUELCO A ESTE LUGAR , POR EJE: LA CARRERA 9 ESTE SUR  DONDE TERMINA ESTA CARRETERA EN EL SECTOR DE LOS ALPES  , NO HAY  SENDEROS PEATONALES Y LA VIA ESTA EN PESIMO ESTADO AYUDENOS D OCTOR </t>
  </si>
  <si>
    <t>Me permito remitir copia de la respuesta emitida a la petición No.762732017 con Oficio No.3240 del 10-05-2017</t>
  </si>
  <si>
    <t>763282017</t>
  </si>
  <si>
    <t>EXISTE UN HUECO YA DESDE HACE VARIAS SEMANAS QUE CADA DIA VA CRECIENDO Y CRECIENDO YA SE LE CREARON UNOS HUECOS MAS PEQUEÑOS AL LADO QUE YA ES MUY DIFICIL TRANSITAR POR ESA VIA, ES DE TENER EN CUENTA QUE ESTA VIA ES UN ACCESO DIRECTO A LA CLINICA SHAIO Y LA MOVILIDAD DEBIDO A ESTE HUECO ES MUY LENTA Y AVECES NULA PORQUE SE VEN AFECTADOS LOS VEHICULOS, MOTOS Y CICLISTAS, VECINOS O PERSONAS DEL COMUN VIERTEN LOS DESECHOS DE CONSTRUCCION ALLI, Y CON LA TEMPORADA DE LLUVIAS EL HUECO NO SE VE OCASIONANDO UN SIN NUMERO DE ACCIDENTES, LES AGRADECERIA PUEDAN TOMAR ESTA DENUNCIA Y PUEDAN HACER ALGO AL RESPECTO.
GRACIAS.
DIRECCION	CALLE 112 #70-25
MORATO</t>
  </si>
  <si>
    <t>Me permito remitir copia de la respuesta emitida a la petición No.763282017 con Oficio No.3259 del 11-05-2017</t>
  </si>
  <si>
    <t>763462017</t>
  </si>
  <si>
    <t>VIA EN MAL ESTADO, INGRESO A CONJUNTOS ESTRATO 4
DIRECCION	CALLE 147 CRA 72 A HASTA CRA 72 B / CALLE 146F 72 B HASTA CRA 73A
CASA BLANCA NORTE</t>
  </si>
  <si>
    <t>Me permito remitir copia de la respuesta emitida a la petición No.763462017 con Oficio No.3169 del 08-05-2017</t>
  </si>
  <si>
    <t>765912017</t>
  </si>
  <si>
    <t xml:space="preserve">SE RECIBE PETICION A TRAVES DE CORREO ELECTRONICO CORREOALCALDE@ALCALDIABOGOTA.GOV.CO:
DOCTOR PEÑALOSA BUENOS DIAS.
QUIERO FELCITARLO POR SU GESTION.
ADEMAS MANIFESTARLE QUE LA ZONA DE ENGATIVA SE ENCUENTRA ABANDONADA EN LA PARTE VIAL Y LA ALCALDESA MENOS NO HA REALIZADO GESTION ALGUNA PARA DESEMBOTELLAR LA ZONA.
LE HEMOS SUGERIDO ALGUNAS OBRAS COMO LA TERMINACION DE LA CALLE 53 ENTRE LAS CARRERAS 84 Y AVENIDA CIUDAD DE CALI QUE POR DOS CUADRAS HAY QUE CONGESTIONAR Y DAR UNA CANTIDAD DE VUELTAS EN ESTE SECTOR; LA PAVIMENTACION DE LA CALLE 66 A O AVENIDA DE LOS ANGELES ENTRE LA TRANSVERSAL 96 Y AVENIDA CIUDAD DE CALI QUE TAMBIEN DESCONGESTIONARIA NOTABLEMENTE ESTE SECTOR Y LA PARTE OCCIDENTAL DE LA ZONA DE ENGATIVA Y OTRAS OBRAS LAS CUALES NO HA REALIZADO LA MAS MINIMA GESTION.
ESPERO QUE MEDIANTE ESTE CORREO SEAN ATENDIDAS NUESTRAS SOLICITUDES DIRECTAMENTE CON LA ALCALDIA MAYOR DE BOGOTA.
MUCHAS GRACIAS POR SU ATENCION.
WILLIAM H. HERNANDEZ PEÑA
INGENIERO INDUSTRIAL UNILIBRE
ESPECIALISTA EN SST
MOVIL 3115304070
</t>
  </si>
  <si>
    <t>Me permito remitir copia de la respuesta emitida a la petición No.765912017 con Oficio No.3171 del 08-05-2017</t>
  </si>
  <si>
    <t>williamhernandezpena@yahoo.es</t>
  </si>
  <si>
    <t>2245910</t>
  </si>
  <si>
    <t>3115304070</t>
  </si>
  <si>
    <t>WILLIAM HUMBERTO HERNANDEZ PEÑA</t>
  </si>
  <si>
    <t>79277230</t>
  </si>
  <si>
    <t xml:space="preserve">KR 96 71A 64 </t>
  </si>
  <si>
    <t>766322017</t>
  </si>
  <si>
    <t xml:space="preserve">SE RECIBE RECLAMO A TRAVES DE CORREO ELECTRONICO CORREOALCALDE@ALCALDIABOGOTA.GOV.CO:
BUENAS NOCHES LE AGRADEZCO TODA LA GESTION QUE USTED Y SU EQUIPO REALIZA PARA HACER DE BOGOTA UNA MEJOR CIUDAD. SIN EMBARGO QUISIERA INFORMARLE DE UN INCONVENIENTE QUE TENEMOS, VIVO EN LA LOCALIDAD DE ENGATIVA CUANDO TOMAMOS LA  CLLE 68  PARA TOMAR LA AVENIDA 68 ( A DOS CUADRAS DE LA CRUZ ROJA) EL TRAMO ESTAREA TOTALMENTE DESTROZADO ES A PENAS 1 CUADRA PERO LOS BUSES PARECE QUE SE VOLCARAN.
GRACIAS POR PONERME AL TANTO DE SU Y QUEDAMOS ATENTOS  A SU RESPUESTA. 
</t>
  </si>
  <si>
    <t>Me permito remitir copia de la respuesta emitida a la petición No.766322017 con Oficio No.3454 del 17-05-2017</t>
  </si>
  <si>
    <t>faytorres2011@hotmail.com</t>
  </si>
  <si>
    <t>FAYSULI  TORRES OCAMPO</t>
  </si>
  <si>
    <t>766372017</t>
  </si>
  <si>
    <t xml:space="preserve">SE RECIBE RECLAMO A TRAVES DE CORREO ELECTRONICO CORREOALCALDE@ALCALDIABOGOTA.GOV.CO:
PARECIERA TODO MUY BONITO, PERO SE LE  OLVIDA SEÑOR  PEÑALOSA QUE  LAS  CLASES POPULARES ES DECIR USME , (QUE ES MI LOCALIDAD) 1O SOMOS  LOS QUE  CONSTRUIMOS LA  CIUDAD, AFDEMAS   ESTA MI LOCALIDAD COMPLETAMENTE OLVIDADA, PARECIERA QUE  NO FUERAMOS  DE BOGOTA SINO PARA QUITARNOS  NUESTROS  DINEROS, NO TENEMOS  VIAS  EN USME  PARECIERA QUE QUE PARA UD NO VALEMOS LA  PENA, 
NUESTRA PLATA SE VA ARREGLARLE LA VIDA A LOS  DEL NORTE???? 
Y UD QUEDANDOLE  BIEN SOLO A  LOS QUE MAS TIENEN. ¿A ESTO LE  LLAMA LA  BOGOTA MEJOR? 
QUE  VERGÜENZA DE POLITICO. NOSOTROS NO ESTAMOS POR SU REVOCATORIA, NI ESTAMOS  EN SU CONTRA PERO AVIERTAMENTE VEMOS  COMO UD SI ESTA EN NUESTRA CONTRA.
ATTE JOSE GONZALEZ
LE HE  ENVIADO MUCHAS NOTAS MOSTRANDO LE  POSIBLES SOLUCIONES PERO PARECIERA QUE ES SORDO...
MAGAZIN INTEGRACION
</t>
  </si>
  <si>
    <t>Me permito remitir copia de la respuesta emitida a la petición No.766372017 con Oficio No.3253 del 11-05-2017</t>
  </si>
  <si>
    <t>publisaray@hotmail.com</t>
  </si>
  <si>
    <t xml:space="preserve">JOSE  GONZALEZ </t>
  </si>
  <si>
    <t>766422017</t>
  </si>
  <si>
    <t xml:space="preserve">RAD UMV 20170116006535, SOLICITUD INFORMACION DE REHABILITACION DE LA CL 180 ENTRE CR 67 Y CR 68 </t>
  </si>
  <si>
    <t>20170116006535</t>
  </si>
  <si>
    <t>3023</t>
  </si>
  <si>
    <t>Me permito remitir copia de la respuesta emitida a la petición No.766422017 con Oficio No.3023 del 03-05-2017</t>
  </si>
  <si>
    <t>7462900</t>
  </si>
  <si>
    <t>FERNANDO  ACEVEDO ANGEL</t>
  </si>
  <si>
    <t xml:space="preserve">CL 180 67 80 </t>
  </si>
  <si>
    <t>769552017</t>
  </si>
  <si>
    <t>ALUMBRADO PUBLICO, LOCALIDAD FONTIBON, BARRIO ARBORIZADORA BAJA, KR 45 58A 12 SUR, DONDE SOLICITAN REVISION DEL ALUMBRADO PUBLICO, AL  IGUAL QUE MANTENIMIENTO Y MEJORAMIENTO DE VIAS EN CARRERA 44A ENTRE CALLES 58A C SUR Y 59 SUR.</t>
  </si>
  <si>
    <t>20177000086932</t>
  </si>
  <si>
    <t>3367</t>
  </si>
  <si>
    <t>Me permito remitir copia de la respuesta emitida a la petición No.769552017 con Oficio No.3367 del 16-05-2017</t>
  </si>
  <si>
    <t>hernajimenes23@yahoo.com</t>
  </si>
  <si>
    <t>3125018034</t>
  </si>
  <si>
    <t>LUIS HERNAN JIMENEZ ESPINOZA</t>
  </si>
  <si>
    <t>11296757</t>
  </si>
  <si>
    <t>KR 45 58A 12 SUR</t>
  </si>
  <si>
    <t>770672017</t>
  </si>
  <si>
    <t>EXISTEN HUECOS QUE SE ESTAN HACIENDO MAS PROFUNDOS SOBRE LA INTERSECCION CON LA CARRERA 68
DIRECCION	CALLE 169A # 67 - 81
PORTALES DEL NORTE</t>
  </si>
  <si>
    <t>Me permito remitir copia de la respuesta emitida a la petición No.770672017 con Oficio No.3241 del 10-05-2017</t>
  </si>
  <si>
    <t>770802017</t>
  </si>
  <si>
    <t xml:space="preserve">RAD UMV 20170116006579, INTERVNECION CL 70B VILLA TERESITA ENGATIVA </t>
  </si>
  <si>
    <t>20170116006579</t>
  </si>
  <si>
    <t>3239</t>
  </si>
  <si>
    <t>Me permito remitir copia de la respuesta emitida a la petición No.770802017 con Oficio No.3239 del 10-05-2017</t>
  </si>
  <si>
    <t>3203439155</t>
  </si>
  <si>
    <t>ARISTERIO  AGUILAR OSORIO</t>
  </si>
  <si>
    <t xml:space="preserve">KR 116 69B 67 </t>
  </si>
  <si>
    <t>770922017</t>
  </si>
  <si>
    <t>HUECOS MUY GRANDES QUE AFECTAN LA SEGURIDAD DE TODAS LAS PERSONAS Y VEHICULOS QUE PASAN POR LA CALLE
DIRECCION	CARRERA 69B # 19A -47
ZONA INDUSTRIAL MONTEVIDEO
BOGOTA</t>
  </si>
  <si>
    <t>Me permito remitir copia de la respuesta emitida a la petición No.770922017 con Oficio No.3137 del 08-05-2017</t>
  </si>
  <si>
    <t>771182017</t>
  </si>
  <si>
    <t xml:space="preserve">SE RECIBE SUGERENCIA A TRAVES DE CORREO ELECTRONICO CORREOALCALDE@ALCALDIABOGOTA.GOV.CO:
CORDIAL SALUDO
DR. PEÑALOSA, AGRADEZCO LA GESTION QUE ESTA REALIZANDO POR BOGOTA Y POR EL BARRIO DONDE VIVO, PERO QUISIERA PEDIRLE EL FAVOR QUE ANTES DE QUE SE HAGA UN GASTO MARCANDO LAS LINEAS DE LAS VIAS DEL BARRIO JULIO FLORES- ALBORADA (CALLE 95 ENTRE CRA 68 Y CRA 70) SE LE DE UNA SOLUCION DEFINITIVA AL PROBLEMA DE LOS HUECOS QUE ABUNDAN EN ESTA VIA Y, QUE ME PARECE COMO CIUDADANO Y COMO HABITANTE DE ESTA ZONA, NO SERIA JUSTO HACER UN DOBLE GASTO DE MARCACION O ¿EN ESTE TRABAJO DE MARCACION ESTA INCLUIDO EL REPARCHEO? NO SE VERIA BIEN QUE DESPUES DE ESTAR PINTADAS LAS CALLES (SEÑALIZADAS) SE COMIENCE A ROMPER EL ASFALTO O SENCILLAMENTE ¿SE ESTA SEÑALIZANDO PARA QUE SE VEA BONITO Y NO SE VA A REPARCHAR?
ADJUNTO ENVIO REGISTRO FOTOGRAFICO REALIZADO EN LA MAÑANA DE HOY.
NUEVAMENTE AGRADEZCO SU GESTION Y POR FAVOR EVITE QUE SE HAGAN GASTOS INNECESARIOS EN LAS OBRAS YA QUE ESTO AFECTA DIRECTAMENTE EL BOLSILLO DE TODOS HABITANTES QUE PAGAMOS IMPUESTOS.
</t>
  </si>
  <si>
    <t>Me permito remitir copia de la respuesta emitida a la petición No.771182017 con Oficio No.3420 del 17-05-2017</t>
  </si>
  <si>
    <t>chaijo_87@hotmail.com</t>
  </si>
  <si>
    <t>JORDY  FRANZ CHIMBÍ  GUTIÉRREZ</t>
  </si>
  <si>
    <t>771422017</t>
  </si>
  <si>
    <t xml:space="preserve">
LA CIUDADANA  JULIA INES DIAZ IDENTIFICADA CON  C.C  51576605 EL DIA DE HOY 18/04/2017  INTERPONE SU QUEJA DEBIDO A QUE EN LA (DIRECCION CRA 10A # 23A - 47 SUR BARRIO SOSIEGO SUR LOCALIDAD DE RAFAEL URIBE URIBE) SE HA FORMADO UN AGUJERO EN LA VIA CON UNAS DIMENSIONES DE 2.00MTS APROXIMADAMENTE  DE PROFUNDIDAD Y 1 MT DE DIAMETRO EL DIA 30/03/2017  RADICO UN DERECHO DE PETICION  EN LA  ALCALDIA LOCAL CON RADICADO (2017-681-002886-2) DONDE NO SE LE HA DADO RESPUESTA , EL ENCARGADO DE LA UNIDAD Y MANTENIMIENTO VIAL DE LA LOCALIDAD HECTOR ARIRA HACE PRESENCIA EL DIA 6 DE ABRIL CON EL ASESOR DEL ALCALDE (TOMARON FOTOS Y MANIFIESTAN QUE SE HARIA LA SEÑALIZACION PERO AL DIA DE HOY NO SE HA REALIZADO DICHO PROCEDIMIENTO)PARA EL DIA DE HOY SE COMUNICA LA CIUDADANA CON EL SEÑOR ENVIANDOLE FOTOS DONDE SE EVIDENCIA LA SITUACION YA QUE SE HA AGRANDADO ESTE AGUJERO POR LO QUE EL FUNCIONARIO LE DA UN INFORME DONDE LE INDICA QUE YA SE REMITIO LA SOLICITUD AL ENCARGO DE LA UNIDAD DE MANTENIMIENTO VIAL DEL IDU
SIN EMBARGO LA PREOCUPACION DE LA CIUDADANA ES QUE SU VIVIENDA SE ESTA VIENDO AFECTADA YA QUE EL TERRENO SE ESTA ABSORBIENDO LAS AGUAS LLUVIAS POR LO CUAL LA VIA CADA VEZ ES MAS VULNERABLE A QUE SE GENEREN MAS RIESGOS PARA LOS CIUDADANOS Y LOS CONDUCTORES QUE PASAN POR LA ZONA ADICIONALMENTE SE ESTA EVIDENCIANDO HUMEDAD EN SU VIVIENDA. COMO MEDIDA PREVENTIVA SE INSTALO UN PALO GRUESO DE APROXIMADAMENTE 3 MTS DE LARGO PARA DESVIAR LOS VEHICULOS Y QUE NO AFECTE LA SITUACION YA QUE EN ESTE MOMENTO PODRIA CABER UN VEHICULO EN ESTE AGUJERO, TENIENDO EN CUENTA QUE A UNA DISTANCIA DE APROXIMADAMENTE 50 METROS ESTA EL INSTITUTO LA SALLE Y A 3 METROS ESTA EL PARQUE INFANTIL.
SE SOLICITA QUE SE TOMEN MEDIDAS DE MANERA URGENTE PARA EVITAR QUE SUCEDA UNA TRAGEDIA.</t>
  </si>
  <si>
    <t>Me permito remitir copia de la respuesta emitida a la petición No.771422017 con oficio No.2905 del 27-04-2017</t>
  </si>
  <si>
    <t>3664480</t>
  </si>
  <si>
    <t>3112921343</t>
  </si>
  <si>
    <t>JULIA INES DIAZ SARMIENTO</t>
  </si>
  <si>
    <t>51576605</t>
  </si>
  <si>
    <t>CR  10 A  Nº 23 A   47 SUR</t>
  </si>
  <si>
    <t>771552017</t>
  </si>
  <si>
    <t>ANDENES DE LA CARERRA 5 ENTRE CALLES 73 Y 65 CON HUECOS, DESNIVELES, OBRAS SIN TERMINAR, CADA VEZ MAS PELIGROSOS, EN AMBOS COSTADOS. PERSONAS MAYORES SE TROPIEZAN. LAS EMPRESAS DE SERVICIOS PUBLICOS HACEN OBRAS Y NO LAS TERMINAN, ESPECIALMENTE ACUEDUCTO DE BOGOTA. ARREGLEN ANDENES YA.</t>
  </si>
  <si>
    <t>Me permito remitir copia de la respuesta emitida a la petición No.771552017 con Oficio No.2904 del 27-04-2017</t>
  </si>
  <si>
    <t>777522017</t>
  </si>
  <si>
    <t xml:space="preserve">RAD UMV 20170116006619, SOLICITUD ARREGLO DE ANDEN EN LA CL 27 SUR 8A 22 </t>
  </si>
  <si>
    <t>20170116006619</t>
  </si>
  <si>
    <t>3061</t>
  </si>
  <si>
    <t>Me permito remitir copia de la respuesta emitida a la petición No.777522017 con Oficio No.3061 del 04-05-2017</t>
  </si>
  <si>
    <t>sarmientoricardo20@yahoo.es</t>
  </si>
  <si>
    <t xml:space="preserve">RICARDO  SARMIENTO </t>
  </si>
  <si>
    <t>778132017</t>
  </si>
  <si>
    <t>Me permito remitir copia de la respuesta emitida a la petición No.778132017 con Oficio No.2907 del 27-04-2017</t>
  </si>
  <si>
    <t>778202017</t>
  </si>
  <si>
    <t>Me permito remitir copia de la respuesta emitida a la petición No.778202017 con Oficio No.2907 del 27-04-2017</t>
  </si>
  <si>
    <t>779102017</t>
  </si>
  <si>
    <t>SUPERCADE SUBA</t>
  </si>
  <si>
    <t xml:space="preserve">DENUNCIA QUE EN LA CALLE 125 N° 56 97 INTERIOR 7  ESQUINA NO SE ENCUENTRA  UN HUECO DE GRAN TAMAÑO EN  LA VIA , POR LO CUAL EL TRAFICO VEHICULAR POR ESTE SECTOR SE DIFICULTA ADEMAS  DE CONSTITUIRSE EN  UN PELIGRO PARA TODOS LOS PEATONES EN ESPACIAL LOS NIÑOS Y LAS PERSONAS DE LA TERCERA EDAD, POR CONSIGUIENTE PIDO A LAS AUTORIDADES  CORRESPONDIENTES SUBSANAR Y TAPAR EH HUECO </t>
  </si>
  <si>
    <t>Me permito remitir copia de la respuesta emitida a la petición No.779102017 con Oficio No.3304 del 11-05-2017</t>
  </si>
  <si>
    <t>hildadetrespalacios@gmail.com</t>
  </si>
  <si>
    <t>3056071</t>
  </si>
  <si>
    <t>3132422279</t>
  </si>
  <si>
    <t>HILDA CECILIA TORRES  DE TRESPALACIOS</t>
  </si>
  <si>
    <t>41374205</t>
  </si>
  <si>
    <t>CL 125 56 97   INTERIOR 7  NIZA CORDOBA</t>
  </si>
  <si>
    <t>781202017</t>
  </si>
  <si>
    <t>CHICO NORTE</t>
  </si>
  <si>
    <t>ACTUALMENTE TENEMOS APROBADO POR CURADURIA URBANA LA CONSTRUCCION DE UN PROYECTO EN LA AV. CARRERA 11 CON CALLE 93, CUYO ANDEN NO CUENTA CON RAMPA DE ACCESO VEHICULAR, Y TENEMOS COMO LIMITANTE PARA EL INGRESO DE LOS VEHICULOS DE CARGA UNOS MALETINES EN CONCRETO QUE DELIMITAN LA CICLORUTA DE LA VIA Y A LA VEZ PROTEGEN LOS CICLO USUARIOS, HEMOS SOLICITADO EN DOS OPORTUNIDADES A LA SECRETARIA DE MOVILIDAD LA APROBACION DEL PLAN DE MANEJO, PARA LA ENTRADA Y SALIDA DE VOLQUETAS, LA CUAL HA SIDO NEGADA POR NO CONTAR CON EL PERMISO PARA REEMPLAZAR LOS MALETINES EN CONCRETO POR TACHES PLASTICOS TAL Y COMO SE ENCUENTRA FRENTE AL PARKING QUE ESTA A DOS CASAS DEL PROYECTO. A LA FECHA DESCONOCEMOS LA ENTIDAD ENCARGA DE AUTORIZAR EL RETIRO DE LOS MALETINES O REALICE EL RETIRO PARA PODER OBTENER EL PERMISO Y PROCEDER CON LA CONSTRUCCION DEL PROYECTO QUE A LA FECHA LLEVA 3 MESES QUIETO SIN PODER REALIZAR ALGUNA ACTIVIDAD DE ENTRADA Y SALIDA DE VEHICULOS  DE CARGA</t>
  </si>
  <si>
    <t>Me permito remitir copia de la respuesta emitida a la petición No.781202017 con Oficio No.3306 del 12-05-2017</t>
  </si>
  <si>
    <t>DIANARODOTERO@HOTMAIL.COM</t>
  </si>
  <si>
    <t>3185873689</t>
  </si>
  <si>
    <t xml:space="preserve">LA TROCHA LTDA   </t>
  </si>
  <si>
    <t>800120131</t>
  </si>
  <si>
    <t>KR 136A 151 02  BL 2 AP 501</t>
  </si>
  <si>
    <t>782382017</t>
  </si>
  <si>
    <t>POR MEDIO DE LA PRESENTE QUEREMOS SOLICITAR A QUIEN CORRESPONDA REALIZAR LA INTERVENCIÓN DEL ANDEN Y LA CALLE UBICADAS EN EL BARRIO CEDRITOS, EN ESPECIFICO AL ANDEN UBICADO FRENTE A LA SIGUIENTE DIRECCIÓN CALLE 150 NO. 19-26. 
DURANTE VARIOS AÑOS HEMOS OBSERVADO QUE ESTE ANDEN SE ENCUENTRA TOTALMENTE DESTRUIDO, SON CASI 7 METROS CUADRADOS DE ANDEN QUE SOLO TIENE PIEDRAS Y MATORRALES, SUMADO A ESTO CADA VEZ QUE LLUEVE SE INUNDA. TAMBIEN HEMOS OBSERVADO QUE MUCHAS PERSONAS NO VEN EL HUECO AL CAMINAR Y SE CAEN CAUSANDOSE LESIONES IMPORTANTES. 
ESTA CALLE ES UN CORREDOR IMPORTANTE DE TRANSMILENIO, TODOS LOS DÍAS TANTO EN LAS MAÑANAS COMO EN LAS TARDES CIENTOS DE PERSONAS TRANSITAN DESDE O HACIA EL TRANSMILENIO (ESTACIÓN CALLE 146) POR ESTE ANDEN, Y MUCHAS VECES SE OBLIGAN A UTILIZAR LA CALLE POR FALTA DE ESPACIO O POR MIEDO A CAERSE.</t>
  </si>
  <si>
    <t>Me permito remitir copia de la respuesta emitida a la petición No.782382017 con Oficio No.3262 del 11-05-2017</t>
  </si>
  <si>
    <t>luis27sam@hotmail.com</t>
  </si>
  <si>
    <t>3004571</t>
  </si>
  <si>
    <t>3168653973</t>
  </si>
  <si>
    <t>LUIS  GABRIEL SAMUDIO GOMEZ</t>
  </si>
  <si>
    <t>79944048</t>
  </si>
  <si>
    <t xml:space="preserve">CL 150 19 26 </t>
  </si>
  <si>
    <t>782662017</t>
  </si>
  <si>
    <t>CALANDAIMA</t>
  </si>
  <si>
    <t>EN GUE FECHA ESTA PROGAMADA LA PAVIMENTACION DE LA CARRERA91 C# 32 06 DEL BARRIO UNIR UNO DE CALANDAYMA</t>
  </si>
  <si>
    <t>Me permito remitir copia de la respuesta emitida a la petición No.782662017 con Oficio No.3421 del 17-05-2017</t>
  </si>
  <si>
    <t>785412017</t>
  </si>
  <si>
    <t>EN LA LOCALIDAD DE SAN CRISTOBAL EL ESTADO DE LAS VIAS ES MUY CRITICO, EN ESTE DERECHO DE PETICION PIDO AMABLEMENTE A EL SEÑOR ALCALDE LA LOCALIDAD UNA RESPUESTA AH ESTA PROBLEMATICA.</t>
  </si>
  <si>
    <t>Me permito remitir copia de la respuesta emitida a la petición No.785412017 con Oficio No.3328 del 15-05-2017</t>
  </si>
  <si>
    <t>sjperezh@libertadores.edu.co</t>
  </si>
  <si>
    <t>3626081</t>
  </si>
  <si>
    <t>3144315363</t>
  </si>
  <si>
    <t>SILVIA JULIANA PEREZ HERNANDEZ</t>
  </si>
  <si>
    <t>1023961709</t>
  </si>
  <si>
    <t xml:space="preserve">CL 35B SUR 1C 18 </t>
  </si>
  <si>
    <t>787342017</t>
  </si>
  <si>
    <t xml:space="preserve">CIUDADANA SOLICITA TOMAR QUEJA YA QUE EN LA VIA CL 51 81 11 SUR BOSA ,PASAN LAS RUTAS SITP Z 13,TOBERIN .Y HAY MUCHO BARRIAL EN LA VIA EL CUAL CUANDO PASAN LOS BUSES SE VAN DE LADO A LADO Y LLEVA MUCHOS AÑOS ASI Y ES PELIGROSO, NO TIENEN EN CUENTA QUE ES UNA PRINCIPAL YA QUE HAY VARIOS LOCALES DE VENTAS </t>
  </si>
  <si>
    <t>Me permito remitir copia de la respuesta emitida a la petición No.787342017 con Oficio No.3461 del 18-05-2017</t>
  </si>
  <si>
    <t>colombiamariaw@yahoo.com</t>
  </si>
  <si>
    <t>3106883039</t>
  </si>
  <si>
    <t xml:space="preserve">MARIA  CASTELLANOS </t>
  </si>
  <si>
    <t>51655835</t>
  </si>
  <si>
    <t>CL 64C 76 02</t>
  </si>
  <si>
    <t>793142017</t>
  </si>
  <si>
    <t>"VIA EN LA INTERSECCION EN PESIMO ESTADO. LOS VEHICULOS FRENAN BRUSCAMENTE PARA EVADIR LOS HUECOS, SIENDO UNA FUENTE POTENCIAL DE ACCIDENTE. AL SER UNA INTERSECCION TAN IMPORTANTE SE SOLICITA INTERVENCION PRIORITARIA.
DIRECCION	CALLE 45 X CARRERA 24"</t>
  </si>
  <si>
    <t>Me permito remitir copia de la respuesta emitida a la petición No.793142017 con Oficio No.2906 del 27-04-2017</t>
  </si>
  <si>
    <t>794512017</t>
  </si>
  <si>
    <t>RAD UMV 20170116006759, QUEJA INTERVENCION REALIZADA AFECTO EL BORDILLO DEL ESPACIO PUBLICO</t>
  </si>
  <si>
    <t>20170116006759</t>
  </si>
  <si>
    <t>NA</t>
  </si>
  <si>
    <t>Fue atendido por el grupo GASA y respondido en el formato</t>
  </si>
  <si>
    <t>NEMECIO   SIERRA  ARDILA</t>
  </si>
  <si>
    <t>13685947</t>
  </si>
  <si>
    <t xml:space="preserve">KR 20 5A 01 </t>
  </si>
  <si>
    <t>794592017</t>
  </si>
  <si>
    <t>"LA VIA ESTA LLENA DE HUECOS Y EL TENER QUE PASAR LENTAMENTE BLOQUEA LA CRA 7
DIRECCION	CALLE 121 ENTRE CARRERAS 5 Y 7
USAQUEN"</t>
  </si>
  <si>
    <t>Me permito remitir copia de la respuesta emitida a la petición No.794592017 con Oficio No.3332 del 15-05-2017</t>
  </si>
  <si>
    <t>795182017</t>
  </si>
  <si>
    <t>SE SOLICITA EL MANTENIMIENTO Y ARREGLO DE LA VIA UBICADA EN LA AVENIDA CARRERA 15 ENTRE CALLE 145 A CALLE 147</t>
  </si>
  <si>
    <t>Me permito remitir copia de la respuesta emitida a la petición No.795182017 con Oficio No.3005 del 03-05-2017</t>
  </si>
  <si>
    <t>marthamorenoh@yahoo.es</t>
  </si>
  <si>
    <t>3125105849</t>
  </si>
  <si>
    <t>MARTHA  MORENO HERNANDEZ</t>
  </si>
  <si>
    <t>795972017</t>
  </si>
  <si>
    <t>MRV-507-602, EN LA ESQUINA DE LA CARRERA 27 CON CALLE 51, COSTADO NORTE EXISTE UN HUECO DE 3 MTS DE LARGO, Y LLEGANDO A LA CALLE 53 POR LA MISMA CARRERA EN ESE SEMAFORO AL COSTADO ORIENTAL OTRO HUECO DE 2 METROS DE LARGO</t>
  </si>
  <si>
    <t>Me permito remitir copia de la respuesta emitida a la petición No.795972017 con Oficio No.3045 del 04-05-2017</t>
  </si>
  <si>
    <t>796042017</t>
  </si>
  <si>
    <t>MRV-632-603 SOLICITA MANTENIMIENTO Y REHABILITACION EN LA AVENIDA CALLE 22 ENTRE CARRERA 103 HASTA CARRERA 105</t>
  </si>
  <si>
    <t>Me permito remitir copia de la respuesta emitida a la petición No.796042017 con Oficio No.3170 del 08-05-2017</t>
  </si>
  <si>
    <t>796092017</t>
  </si>
  <si>
    <t>MRV-175-604 MULTIPLES HUECOS, PROFUNDOS EN VIA DOBLE PRINCIPAL CONMUNICA TRAFICO QUE CONDUCE A ZONA INDUSTRIAL PUENTE ARANDA Y CENTRO DE BOGOTA, MANTENIMIENTO EN LA AVENIDA CALLE 22 ENTRE LA CARRERA 60 HASTA LA CARRERA 50</t>
  </si>
  <si>
    <t>Me permito remitir copia de la respuesta emitida a la petición No.796092017 con Oficio No.3172 del 08-05-2017</t>
  </si>
  <si>
    <t>YOLANDA  MESA DUARTE</t>
  </si>
  <si>
    <t>51716317</t>
  </si>
  <si>
    <t>CLL  22 B  NO 64   27</t>
  </si>
  <si>
    <t>796212017</t>
  </si>
  <si>
    <t>MRV-571-607 SOLICITUD MANTENIMIENTO Y REHABILITACION EN LA CARRERA 21 ENTRE CALLES 104A Y 105</t>
  </si>
  <si>
    <t>Me permito remitir copia de la respuesta emitida a la petición No.796212017 con Oficio NO.3101 del 05-05-2017</t>
  </si>
  <si>
    <t>fets81@gmail.com</t>
  </si>
  <si>
    <t>3786433</t>
  </si>
  <si>
    <t>3008166033</t>
  </si>
  <si>
    <t xml:space="preserve">FELIPE  TRUJILLO </t>
  </si>
  <si>
    <t>72261757</t>
  </si>
  <si>
    <t xml:space="preserve">CL 106A 54 78 </t>
  </si>
  <si>
    <t>796512017</t>
  </si>
  <si>
    <t xml:space="preserve">SE COMUNICA LA SEÑORA PIEDAD EL DIA 21/04/2017 PARA MANIFESTAR SU INCONFORMIDAD Y LA DE SU COMUNIDAD DEL BARRIO ZONA INDUSTRIAL DE ALAMOS, YA QUE EN LA DIRECCION CL64 C DIAG 63 F, EN LA TAPA DE LA ALCANTARILLA QUE SE ENCUENTRA EN LA VIA, SE HA HECHO UN HUNDIMIENTO, COMO ES ZONA INDUSTRIAL PASAN LOS VEHICULOS DE CARGA Y CONTRIBUYEN A QUE SE SIGA DETERIORANDO LA VIA, CUANDO LLUEVE EL HUENDIMIENTO SE LLENA DE AGUA Y LOS VEHICULOS CAEN AL HUECO POR QUE NO ES POSIBLE VERLOS Y TERMINAN CON DAÑOS Y ENTERRADOS QUE NADIE LOS PAGA, Y NO HAY POR DONDE TRANSITAR, NO HAY OTRA VIA PARA INGRESAR Y SALIR DEL SECTOR, SOLICITA A LA ENTIDAD COMPETENTE SOLUCIONAR DICHO INCONVENIENTE YA QUE ESTA AFECTANDO A SU COMUNIDAD Y YA ESTA BASTANTE DETERIORADA LA VIA. SOLICITA PRONTA RESPUESTA. </t>
  </si>
  <si>
    <t>Me permito remitir copia de la respuesta emitida a la petición No.796512017 con Oficio No.3418 del 17-05-2017</t>
  </si>
  <si>
    <t>anapiedad41@hotmail.com</t>
  </si>
  <si>
    <t>3156351766</t>
  </si>
  <si>
    <t xml:space="preserve">ANA PIEDAD MONTEGRO </t>
  </si>
  <si>
    <t>41661006</t>
  </si>
  <si>
    <t>796622017</t>
  </si>
  <si>
    <t xml:space="preserve">LA SEÑORA PIEDAD SOLICITA QUE LAS ENTIDADES EN COMPETENCIA ACUDAN A SOLUCIONAR UN INCONVENIENTE QUE SE VIENE PRESENTANDO HACE MAS DE UN AÑO EN SU SECTOR, LA SITUACION ES QUE EN LA DIRECCION KR 112 ENTRE CL 69 Y 69 A, LA VIA ESTA BASTANTE DETERIORADA E INTRANSITABLE, MUCHOS BACHES, HUECOS, LO CUAL PERJUDICA LA MOVILIDAD DE LOS VEHICULOS Y PEATONES, EN EL BARRIO MARANDU, DE LA LOCALIDAD DE ENGATIVA, ELLA SE PREGUNTA QUE HACEN CON LOS IMPUESTOS QUE SE PAGAN, EN ESTE SECTOR HAY BASTANTE COMERCIO QUE PAGAN SUS IMPUESTOS, PERO NO SE VE INVERTIDO EN LAS VIAS QUE  ES UN TEMA PRIORITARIO PARA EL DESARROLLO DE LA CIUDAD, SOLICITA QUE POR FAVOR INTERVENGAN LA VIA QUE ES PEQUEÑA PERO DE GRAN IMPORTANCIA PARA SU COMUNIDAD. </t>
  </si>
  <si>
    <t>Me permito remitir copia de la respuesta emitida a la petición No.796622017 con Oficio No.3553 23-05-2017</t>
  </si>
  <si>
    <t>798662017</t>
  </si>
  <si>
    <t>PONE EN CONOCIMIENTO PROBLEMATICA DE LA LOCALIDAD DE CHAPINERO</t>
  </si>
  <si>
    <t>1-2017-9350</t>
  </si>
  <si>
    <t>3366</t>
  </si>
  <si>
    <t>Me permito remitir copia de la respuesta emitida a la petición No.798662017 con Oficio No.3366 del 16-05-2017</t>
  </si>
  <si>
    <t>LUIS FRANCISCO MARTINEZ BARRERA</t>
  </si>
  <si>
    <t>19262294</t>
  </si>
  <si>
    <t>KR 21A 67 15 SUR  B. SAN FRANCISCO II SECTOR</t>
  </si>
  <si>
    <t>SAN FRANCISCO</t>
  </si>
  <si>
    <t>801272017</t>
  </si>
  <si>
    <t xml:space="preserve">RAD UMV 20170116006819, DERECHO DE PETICION MANTENIMIENTO DE LAS SIGUIENES VIAS KR 90 ENTRE CFLL 147 HASTA LA 170  </t>
  </si>
  <si>
    <t>20170116006819</t>
  </si>
  <si>
    <t>3415</t>
  </si>
  <si>
    <t>Me permito remitir copia de la respuesta emitida a la petición No.801272017 con Oficio No.3415 del 17-05-2017</t>
  </si>
  <si>
    <t xml:space="preserve">YORMARY  NIÑO </t>
  </si>
  <si>
    <t>801802017</t>
  </si>
  <si>
    <t xml:space="preserve"> Hueco Cll 125 45a 30 el Batán</t>
  </si>
  <si>
    <t>Me permito remitir copia de la respuesta emitida a la petición No.801802017 con Oficio No.3419 del 17-05-2017</t>
  </si>
  <si>
    <t>sineyoc@gmail.com</t>
  </si>
  <si>
    <t>SIEYN  OROZCO CAICEDO</t>
  </si>
  <si>
    <t xml:space="preserve">AC </t>
  </si>
  <si>
    <t>802532017</t>
  </si>
  <si>
    <t>RAD UMV 20170116006808, MAL ESTADO VIA SOBRE LA CRA 15 CON AV CALL 127</t>
  </si>
  <si>
    <t>20170116006808</t>
  </si>
  <si>
    <t>3263</t>
  </si>
  <si>
    <t>Me permito remitir copia de la respuesta emitida a la petición No.802532017 con Oficio No.3263 del 11-05-2017</t>
  </si>
  <si>
    <t>2746046</t>
  </si>
  <si>
    <t>ANGELICA DEL PILAR AYALA MURILLAS</t>
  </si>
  <si>
    <t xml:space="preserve">AC 127 15 36 </t>
  </si>
  <si>
    <t>806592017</t>
  </si>
  <si>
    <t>MRV-461-614, SE SOLICITA EL MANTENIMIENTO Y REHABILITACION EN LA CARRERA 4 ENTRE CALLE 22 Y CALLE 21</t>
  </si>
  <si>
    <t>Me permito remitir copia de la respuesta emitida a la petición No.806592017 con Oficio No.3435 del 17-05-2017</t>
  </si>
  <si>
    <t>jgonzalezz@ucentral.edu.co</t>
  </si>
  <si>
    <t>3239868</t>
  </si>
  <si>
    <t xml:space="preserve">U CENTRAL   </t>
  </si>
  <si>
    <t>860024746</t>
  </si>
  <si>
    <t xml:space="preserve">KR 5 21 38 </t>
  </si>
  <si>
    <t>806672017</t>
  </si>
  <si>
    <t>MRV-408-616 SE SOLICITA MANTENIMIENTO Y REHABILITACION DESDE LA CALLE 141 # 9 -41 HASTA LA CALLE 141 # 9 - 68</t>
  </si>
  <si>
    <t>Me permito remitir copia de la respuesta emitida a la petición No.806672017 con Oficio No.3414 del 17-05-2017</t>
  </si>
  <si>
    <t>juankgomezz@hotmail.com</t>
  </si>
  <si>
    <t>3175733375</t>
  </si>
  <si>
    <t xml:space="preserve">JUAN  GOMEZ </t>
  </si>
  <si>
    <t>80112040</t>
  </si>
  <si>
    <t xml:space="preserve">CL 141 9 61 </t>
  </si>
  <si>
    <t>806982017</t>
  </si>
  <si>
    <t>MRV-958-617 SE SOLICITA MANTENIMIENTO Y REHABILITACION EN LA CALLE 57 ENTRE CARRERA 3 Y LA AVENIDA CIRCUNVALAR</t>
  </si>
  <si>
    <t>Me permito remitir copia de la respuesta emitida a la petición No.806982017 con Oficio No.3329 del 15-05-2017</t>
  </si>
  <si>
    <t>estebam009@gamil.com</t>
  </si>
  <si>
    <t>3176415847</t>
  </si>
  <si>
    <t xml:space="preserve">ESTEBAN  JORDAN </t>
  </si>
  <si>
    <t>81717595</t>
  </si>
  <si>
    <t>KR 6 57 44  AP 604 TO 1</t>
  </si>
  <si>
    <t>807032017</t>
  </si>
  <si>
    <t>MRV-087-618 SE SOLICITA MANTENIMIENTO Y REHABILITACION EN LA CALLE 92 SUR ENTRE CARRERA 14I Y CARRERA 14H</t>
  </si>
  <si>
    <t>Me permito remitir copia de la respuesta emitida a la petición No.807032017 con Oficio No.3546 23-05-2017</t>
  </si>
  <si>
    <t>copietas1@hotmail.com</t>
  </si>
  <si>
    <t>4978510</t>
  </si>
  <si>
    <t>3142492622</t>
  </si>
  <si>
    <t>JORGE  ELIECER GAITAN SERRANO</t>
  </si>
  <si>
    <t>79703408</t>
  </si>
  <si>
    <t>CL 92 14H 35</t>
  </si>
  <si>
    <t>58 - COMUNEROS</t>
  </si>
  <si>
    <t>MARICHUELA</t>
  </si>
  <si>
    <t>807362017</t>
  </si>
  <si>
    <t xml:space="preserve">MRV-275-619 MRV-277-620 POR FAVOR SOLICITO REPARACION DE LA VIA QUE COMPRENDE LA CARRERA 23 DESDE LA CALLE 69 HASTA LA CALLE 68 BARRIO COLOMBIA YA QUE PRESENTA VARIOS HUECOS ADEMAS COLOCACION DE REDUCTORES DE VELOCIDAD CUANDO LA VIA SEA ARREGLADA. GRACIAS </t>
  </si>
  <si>
    <t>Me permito remitir copia de la respuesta emitida a la petición No.807362017 con Oficio No.3330 del 15-05-2017</t>
  </si>
  <si>
    <t>elizarozo82@hotmail.com</t>
  </si>
  <si>
    <t>3208061767</t>
  </si>
  <si>
    <t xml:space="preserve">ELIZABETH  ROZO </t>
  </si>
  <si>
    <t>52717327</t>
  </si>
  <si>
    <t xml:space="preserve">KR 23 68 35 </t>
  </si>
  <si>
    <t>807452017</t>
  </si>
  <si>
    <t>MRV-434-621 DRP-434-622 SE SOLICITA EL MANTENIMIENTO Y REHABILITACION EN LA CARRERA 24 ENTRE CALLE 22 Y CALLE 22B</t>
  </si>
  <si>
    <t>Me permito remitir copia de la respuesta emitida a la petición No.807452017 con Oficio No.3377 del 16-05-2017</t>
  </si>
  <si>
    <t>dpto.juridico@dispez.com</t>
  </si>
  <si>
    <t>2442111</t>
  </si>
  <si>
    <t>3192332024</t>
  </si>
  <si>
    <t>DISPEZ RIO Y MAS SA</t>
  </si>
  <si>
    <t>9001260243</t>
  </si>
  <si>
    <t>KR 24 22 23  PI 2</t>
  </si>
  <si>
    <t>807802017</t>
  </si>
  <si>
    <t>SE SOLICITA EL MANTENIMIENTO Y REHABILITACION EN LA CALLE 121 ENTRE CARRERA 7 Y LA CARRERA 5 QUE SE ENCUENTRA EN MAL ESTADO</t>
  </si>
  <si>
    <t>Me permito remitir copia de la respuesta emitida a la petición No.807802017 con Oficio No.3463 del 18-05-2017</t>
  </si>
  <si>
    <t>3112220327</t>
  </si>
  <si>
    <t xml:space="preserve">JORGE ALARCON TORRES </t>
  </si>
  <si>
    <t xml:space="preserve">CL 127A 7A 22 </t>
  </si>
  <si>
    <t>811302017</t>
  </si>
  <si>
    <t>RAD UMV 20170116006844, SOLICITUD REDUCTORES DE VELOCIDAD</t>
  </si>
  <si>
    <t>20170116006844</t>
  </si>
  <si>
    <t>2834</t>
  </si>
  <si>
    <t>Me permito remitir copia de la respuesta emitida a la petición No.811302017 con Oficio No.2834 del 25-04-2017</t>
  </si>
  <si>
    <t>CESAR  SALAZAR MATEUS</t>
  </si>
  <si>
    <t>814212017</t>
  </si>
  <si>
    <t xml:space="preserve">RAD UMV 20170116006918,  SOLICITA VISITA URGENTE PARA ARREGLAR UN GRAN HUECO EN LA CALLE 159 NO 16B-14  </t>
  </si>
  <si>
    <t>20170116006918</t>
  </si>
  <si>
    <t>3462</t>
  </si>
  <si>
    <t>Me permito remitir copia de la respuesta emitida a la petición No.814212017 con Oficio No.3462 del 18-05-2017</t>
  </si>
  <si>
    <t>bernardo.guevara@hotmail.com</t>
  </si>
  <si>
    <t>3108506865</t>
  </si>
  <si>
    <t>BERNARDO  GUEVARA G</t>
  </si>
  <si>
    <t>17008673</t>
  </si>
  <si>
    <t xml:space="preserve"> cll 159 N16B 24</t>
  </si>
  <si>
    <t>817792017</t>
  </si>
  <si>
    <t>ESTADO DE LA CAPA ASFALTICA EN MAL ESTADO OCASIONANDO LA LIBRE LOCOMOCION DE LOS VEHICULOS Y PEATONES</t>
  </si>
  <si>
    <t>Me permito remitir copia de la respuesta emitida a la petición No.817792017 con Oficio No.3335 del 15-05-2017</t>
  </si>
  <si>
    <t>818552017</t>
  </si>
  <si>
    <t>104 - PARQUE SIMON BOLIVAR - CAN</t>
  </si>
  <si>
    <t>PABLO VI NORTE</t>
  </si>
  <si>
    <t>Rt Av. Calle 53 X Av. Carrera 50 hueco altamente peligroso y reducción de carril</t>
  </si>
  <si>
    <t>Me permito remitir copia de la respuesta emitida a la petición No.818552017 con Oficio No.3373 del 16-05-2017</t>
  </si>
  <si>
    <t>camilogallardo@gmail.com</t>
  </si>
  <si>
    <t>3003679321</t>
  </si>
  <si>
    <t>3192512333</t>
  </si>
  <si>
    <t>JOSÉ  CAMILO GALLARDO ACOSTA</t>
  </si>
  <si>
    <t>80097035</t>
  </si>
  <si>
    <t>29 - MINUTO DE DIOS</t>
  </si>
  <si>
    <t>QUIRIGUA I</t>
  </si>
  <si>
    <t>822402017</t>
  </si>
  <si>
    <t>BELLA SUIZA</t>
  </si>
  <si>
    <t xml:space="preserve">
Estimados señores en días pasados radiqué una solicitud de mantenimiento a la KR 7 B Bis entre las calles 130 a la calle 134, que había sido intervenida  hace aproximadamente dos años quedando en buen estado hasta decidieron autorizar la ruta E-44 del SITP que sube por la calle 134 y toma la Carrera 7 B Bis hacia el sur para hacer una oreja por esta via para tomar la carrera 9 hacia el norte. Desde ese momento se deterioró la Carrera 7 B Bis por el peso de los buses ocasionando la apertura de varios huecos especialmente uno enorme en la esquina de esta carrera 7 B Bis con calle 131 donde hace el cruce hacia la carrera 9.
Por esta queja recibí una respuesta alegando que no había rutas de servicio público que eran las vías que estaban priorizando para su mantenimiento situación que claramente no corresponde con la realidad ya que como lo mencioné arriba si hay una ruta por esta vía que es la E-44 del SITP.
Agradezco las acciones que tomen para reparchar esta vía antes que se empeore la misma y cueste mas su reparación y pueda causar un accidente por negligencia de esta administración.
Gracias,
Roberto Gómez Fabling
C. C. 19.168.473
KR 7 B # 127 - 36 AP 503 Bogotá
Cel 310-2825658</t>
  </si>
  <si>
    <t>Me permito remitir copia de la respuesta emitida a la petición No.822402017 con Oficio No.3547 23-05-2017</t>
  </si>
  <si>
    <t>822572017</t>
  </si>
  <si>
    <t>UN HUECO TERRIBLE EN LA VIA
DIRECCION	CLL 53 CON LE 37
NICOLAS DE FEDERMAN</t>
  </si>
  <si>
    <t>Me permito remitir copia de la respuesta emitida a la petición No.822572017 con Oficio No.3372 del 16-05-2017</t>
  </si>
  <si>
    <t>829612017</t>
  </si>
  <si>
    <t xml:space="preserve">RAD UMV 20170116007008, DERECHO DE PETICION </t>
  </si>
  <si>
    <t>20170116007008</t>
  </si>
  <si>
    <t>3652</t>
  </si>
  <si>
    <t>Me permito remitir copia de la respuesta emitida a la petición No.829612017 con Oficio NO.3652 del 26-05-2017</t>
  </si>
  <si>
    <t>jactesoro_1974@hotmail.com</t>
  </si>
  <si>
    <t>7923439</t>
  </si>
  <si>
    <t>3112127965</t>
  </si>
  <si>
    <t>JAMID  REYES VARGAS</t>
  </si>
  <si>
    <t xml:space="preserve">  	DIAGONAL 77 A SUR N? 18F-40 BARRIO EL TESORO SALON COMUNAL</t>
  </si>
  <si>
    <t>833972017</t>
  </si>
  <si>
    <t>CIUDADELA COLSUBSIDIO</t>
  </si>
  <si>
    <t>DEBIDO A LA OPERACION DE UN GARAJE Y AL PARQUEO EN LA ZONA POR PARTE DE LOS BUSES DE SERVICIO PUBLICO DEL SITP, LA MALLA VIAL SE HA VISTO COMPLETAMENTE DETERIORADA, HASTA UN PUNTO DONDE LOS HUECOS Y LOS BUSES LA HAN HECHO INTRANSITABLE Y ESTO NOS AFECTA A LA COMUNIDAD YA QUE ESTA CALLE COMUNICA CON LA AVENIDA CALLE 80 DIFICULTANDO NUESTRO ACCESO A ESTA.</t>
  </si>
  <si>
    <t>Me permito remitir copia de la respuesta emitida a la petición No.833972017 con Oficio No.3020 del 03-05-2017</t>
  </si>
  <si>
    <t>847472017</t>
  </si>
  <si>
    <t>MRV-913-595 SE SOLICITA EL MANTENIEMIENTO Y REHABILITACION DE LA AVENIDA CALLE 72 ENTRE CARRERA 105 HASTA LA CARRERA 114</t>
  </si>
  <si>
    <t>Me permito remitir copia de la respuesta emitida a la petición No.847472017 con Oficio No.3371 del 16-05-2017</t>
  </si>
  <si>
    <t>juanpablopaezneira@gmail.com</t>
  </si>
  <si>
    <t>3107858753</t>
  </si>
  <si>
    <t>JUAN  PABLO PAEZ NEIRA</t>
  </si>
  <si>
    <t>79914191</t>
  </si>
  <si>
    <t xml:space="preserve"> 151 9 26  AP 1608</t>
  </si>
  <si>
    <t>CAOBOS SALAZAR</t>
  </si>
  <si>
    <t>847532017</t>
  </si>
  <si>
    <t>MRV-912-594 SE SOLICITA EL MANTENIMIENTO Y REHABILITACION EN LA AVENIDA NOVENA DESDE LA CALLE 140 HASTA LA CALLE 153</t>
  </si>
  <si>
    <t>Me permito remitir copia de la respuesta emitida a la petición No.847532017 con Oficio No.3166 del 08-05-2017</t>
  </si>
  <si>
    <t>847602017</t>
  </si>
  <si>
    <t>MRV-256-596 LA VIA SE ENCUENTRA COMPLETAMENTE DETERIORADA, ES UNA CUADRA, SE DESNIVELO CREANDO APOSAMIENTOS Y ESTA LLENA DE HUECOS, QUE SE HAN VENIDO AGRANDANDO GRADUALMENTE EN LA CARRERA 57 ENTRE LA CALLE 117D HASTA CALLE 118</t>
  </si>
  <si>
    <t>Me permito remitir copia de la respuesta emitida a la petición No.847602017 con oficio No.3582 del 24-05-2017</t>
  </si>
  <si>
    <t>alvana21@hotmail.com</t>
  </si>
  <si>
    <t>3127862</t>
  </si>
  <si>
    <t>3153397592</t>
  </si>
  <si>
    <t>79142125</t>
  </si>
  <si>
    <t xml:space="preserve">KR 57 117D 50 </t>
  </si>
  <si>
    <t>847692017</t>
  </si>
  <si>
    <t>MRV-693-623 SOLICITAMOS EL ARREGLO DE LA CARRERA 13 DESDE LA CALLE 100 HASTA LA CALLE 99, ESTA VIA ES PEATONAL Y EL PISO SE ENCUENTRA DETERIORADO LO QUE HA CAUSADO CAIDAS DESDE LA PROPIA ALTURA A LOS PEATONES</t>
  </si>
  <si>
    <t>Me permito remitir copia de la respuesta emitida a la petición No.847692017 con Oficio No.3465 del 18-05-2017</t>
  </si>
  <si>
    <t>supervisor@edificio-mega.com.co</t>
  </si>
  <si>
    <t>6160940</t>
  </si>
  <si>
    <t>3143947624</t>
  </si>
  <si>
    <t xml:space="preserve">CONJUNTO  EMPRESARIAL MEGATOWER </t>
  </si>
  <si>
    <t>79614169</t>
  </si>
  <si>
    <t xml:space="preserve">CL 100 13 21 </t>
  </si>
  <si>
    <t>847752017</t>
  </si>
  <si>
    <t>MRV-193-624 SE SOLICITA LA REHABILITACION Y MANTENIMIENTO EN LA AVENIDA CARRERA 104 (VIA GUAYMARAL) ENTRE LA AUTOPISTA NORTE HASTA LA CALLE 235</t>
  </si>
  <si>
    <t>Me permito remitir copia de la respuesta emitida a la petición No.847752017 con Oficio No.3436 del 17-05-2017</t>
  </si>
  <si>
    <t>haciendasansebastian2011@hotmail.com</t>
  </si>
  <si>
    <t>2120499</t>
  </si>
  <si>
    <t>3123272775</t>
  </si>
  <si>
    <t xml:space="preserve">HACIENDA SAN SEBASTIAN </t>
  </si>
  <si>
    <t>51677519</t>
  </si>
  <si>
    <t>847782017</t>
  </si>
  <si>
    <t>MRV-874-625 SE SOLICITA EL MANTEMIENTO Y REHABILITACION EN LA CALLE 25 DESDE LA CARRERA 59 HASTA CARRERA 50</t>
  </si>
  <si>
    <t>Me permito remitir copia de la respuesta emitida a la petición No.847782017 con Oficio No.3496 del 19-05-2017</t>
  </si>
  <si>
    <t>gonzalezblancocarlos@hotmail.com</t>
  </si>
  <si>
    <t>3204449554</t>
  </si>
  <si>
    <t>CARLOS ALBERTO GONZALEZ BALNCO</t>
  </si>
  <si>
    <t>7185387</t>
  </si>
  <si>
    <t xml:space="preserve">CL 24A 59 80 </t>
  </si>
  <si>
    <t>109 - CIUDAD SALITRE ORIENTAL</t>
  </si>
  <si>
    <t>CIUDAD SALITRE NOR-ORIENTAL</t>
  </si>
  <si>
    <t>847842017</t>
  </si>
  <si>
    <t>MRV-661-626 SE SOLICITA EL MANTEMIENTO Y REHABILITACION EN LA CALLE 75 A SUR ENTRE LA CARRERA 14 ESTE HASTA CARRERA 13D ESTE</t>
  </si>
  <si>
    <t>Me permito remitir copia de la respuesta emitida a la petición No.847842017 con Oficio No.3030 del 03-05-2017</t>
  </si>
  <si>
    <t>mayrasantafe@outlook.es</t>
  </si>
  <si>
    <t>3655246</t>
  </si>
  <si>
    <t>3213613384</t>
  </si>
  <si>
    <t xml:space="preserve">MAYRA  ALEXANDRA VALENCIA </t>
  </si>
  <si>
    <t>1026295666</t>
  </si>
  <si>
    <t>CL 75A SUR 13D 29 ESTE</t>
  </si>
  <si>
    <t>851142017</t>
  </si>
  <si>
    <t>SAN ANTONIO NORTE</t>
  </si>
  <si>
    <t>BUENOS DIAS CON LA PRESENTE SOLICITO SU COLABORACION CON LA AYUDA DEL ARREGLO DE LA VIA QUE ESTA UBICADA EN LA CRA 8 C NO 186 - 52 SE ESTA HUNDIENDO Y AL PRESENTAR ESTA NOVEDAD LA CASA ESTA PRESENTANDO MOVIMIENTOS Y GRIETAS. SE ENVIO UNA COMUNICACION AL IDU Y LA RESPUESTA QUE ME DAN ES QUE ME TENGO QUE DIRIGIR A LA ALCALDIA PARA QUE ELLOS NOS DEN RESPUESTA.</t>
  </si>
  <si>
    <t>Me permito remitir copia de la respuesta emitida a la petición No.851142017 con Oficio NO.3098 del 05-05-2017</t>
  </si>
  <si>
    <t>parraamanda_c@hotmail.com</t>
  </si>
  <si>
    <t>3014151047</t>
  </si>
  <si>
    <t>LUZ  AMANDA PARRA CANTE</t>
  </si>
  <si>
    <t>52868429</t>
  </si>
  <si>
    <t xml:space="preserve">KR 8C 186 52 </t>
  </si>
  <si>
    <t>855962017</t>
  </si>
  <si>
    <t>SOLICITUD PROCEDENTE DEL MINISTERIO DE HACIENDA- VER ARCHIVO</t>
  </si>
  <si>
    <t>1-2017-9698</t>
  </si>
  <si>
    <t>3142</t>
  </si>
  <si>
    <t>Me permito remitir copia de la respuesta emitida a la petición No.855962017 con Oficio No.3142 del 08-05-2017</t>
  </si>
  <si>
    <t>yaquimatallana@gmai.com</t>
  </si>
  <si>
    <t xml:space="preserve">JAQUELINE  MATALLA </t>
  </si>
  <si>
    <t>858452017</t>
  </si>
  <si>
    <t>PONE EN CONOCIMIENTO PROBLEMATICA DE LA LOCALIDAD</t>
  </si>
  <si>
    <t>1-2017-9873</t>
  </si>
  <si>
    <t>3477</t>
  </si>
  <si>
    <t>Me permito remitir copia de la respuesta emitida a la petición No.858452017 con Oficio No.3477 del 18-05-2017</t>
  </si>
  <si>
    <t>864642017</t>
  </si>
  <si>
    <t>ALUMBRADO PUBLICO, LOCALIDAD FONTIBON, DONDE SOLICITAN PODA DE ARBOLES Y MEJORAMIENTO DE ALUMBRADO PUBLICO, ASI COMO ARREGLO DE VIAS, Y PARADEROS EN DIFERENTES SECTORES, EN LOS PARQUES SOLICITAN PONER PGIMNASIOS BIOSALUDABLES, ENTRE OTROS.</t>
  </si>
  <si>
    <t>20177000094622</t>
  </si>
  <si>
    <t>3175</t>
  </si>
  <si>
    <t>Me permito remitir copia de la respuesta emitida a la petición No.864642017 con Oficio No.3175 del 08-05-2017</t>
  </si>
  <si>
    <t>bernalreyesluzmarina07@gmail.com</t>
  </si>
  <si>
    <t>6049663</t>
  </si>
  <si>
    <t>3112011575</t>
  </si>
  <si>
    <t>LUZ MARINA BERNAL REYES</t>
  </si>
  <si>
    <t>51935595</t>
  </si>
  <si>
    <t>KR 99 BIS N 14 05   CASA 191 PUBLO NUEVO ETAPA 3</t>
  </si>
  <si>
    <t>875102017</t>
  </si>
  <si>
    <t xml:space="preserve">RAD UMV 20170116007353, SOLICITA ARREGLO GENERAL DE LA MALLA VIAL EN LA CALLE 22 ENTRE CARRERAS 64A Y CARRERA 50 </t>
  </si>
  <si>
    <t>ssthringenieria@gmail.com</t>
  </si>
  <si>
    <t xml:space="preserve">LOLY  VANEGAS </t>
  </si>
  <si>
    <t>875422017</t>
  </si>
  <si>
    <t>RAD UMV 20170116007342, INCONFORMIDAD POR OBRA</t>
  </si>
  <si>
    <t>20170116007342</t>
  </si>
  <si>
    <t>3577620</t>
  </si>
  <si>
    <t xml:space="preserve">OSCAR LEONARDO MEDINA </t>
  </si>
  <si>
    <t>11448524</t>
  </si>
  <si>
    <t xml:space="preserve">KR 39 BIS A 28 32 </t>
  </si>
  <si>
    <t>876092017</t>
  </si>
  <si>
    <t xml:space="preserve">CIUDADANA INTERPONE QUEJA YA QUE EN LA DIRECCIÓN CALLE 54 CON CARRERA 15, SE PRESENTA LABORES DE CONSTRUCCIÓN SOBRE LA VÍA CON MAQUINARIA PESADA, LA CUAL INTERRUMPE LA TRANQUILIDAD DE LA NOCHE POR EL EXCESO DE RUIDO QUE EMITEN ESTAS MAQUINAS, SIENDO TAL QUE HACE VIBRAR EL EDIFICIO </t>
  </si>
  <si>
    <t>Me permito remitir copia de la respuesta emitida a la petición No.876092017 con Oficio No.3480 del 18-05-2017</t>
  </si>
  <si>
    <t>cfiorellavp@outlook.com</t>
  </si>
  <si>
    <t>3103318528</t>
  </si>
  <si>
    <t>CANDY FIORELLA VASQUEZ PANQUEVA</t>
  </si>
  <si>
    <t>52149589</t>
  </si>
  <si>
    <t>879282017</t>
  </si>
  <si>
    <t>SE EVIDENCIA UN HUECO EN LA CALLE 163 B CON CARRERA 7 F DONDE SE PUEDE EVIDENCIAR EL PELIGRO DE LOS VEHICULOS Y PEATONES QUE CIRCULAN POR ESTA ZONA</t>
  </si>
  <si>
    <t>Me permito remitir copia de la respuesta emitida a la petición No.879282017 con oficio No.3581 del 24-05-2017</t>
  </si>
  <si>
    <t>879312017</t>
  </si>
  <si>
    <t>LES ESCRIBO PARA INFORMARLES DE UN HUECO PELIGROSO QUE SE ENCUENTRA EN LA SIGUIENTE DIREECCION: CARRERA 50 CON CALLE 118, BARRIO MALIBU.     GRACIAS</t>
  </si>
  <si>
    <t>Me permito remitir copia de la respuesta emitida a la petición No.879312017 con Oficio No.3365 del 16-05-2017</t>
  </si>
  <si>
    <t>883272017</t>
  </si>
  <si>
    <t xml:space="preserve">SE OBSERVA UN HUECO QUE AFECTA LA CAPA ASFALTICA, AFECTANDO LA LIBRE LOCOMOCIÓN DE LAS PERSONAS, DÁNDOLE UN MAL ASPECTO A LA VÍA </t>
  </si>
  <si>
    <t>Me permito remitir copia de la respuesta emitida a la petición No.883272017 con oficio No.3586 del 24-05-2017</t>
  </si>
  <si>
    <t>890122017</t>
  </si>
  <si>
    <t>7 - BOSA</t>
  </si>
  <si>
    <t>84 - BOSA OCCIDENTAL</t>
  </si>
  <si>
    <t>BRASILIA</t>
  </si>
  <si>
    <t xml:space="preserve">BOGOTA, 18 DE ABRIL DEL 2017
SEÑORES
ALCALDIA MAYOR DE BOGOTA D.C.
SECRETERIA DISTRITAL DE MOVILIDAD 
MINISTERIO DE TRANSPORTE
REF. INFORMACION DE LAS ESTRATEGIAS DISEÑADAS PARA MEJORAR LA MOVILIDAD EN BOGOTA.
DIEGO ANDRES ARANGO MORA, IDENTIFICADO COMO APARECE AL PIE DE LA FIRMA, RESIDENTE EN LA DIRECCION CALLE 45 # 88C 50 SUR EN LA CIUDAD DE BOGOTA, EN EJERCICIO DEL DERECHO DE PETICION CONSAGRADO EN EL ART. 23 DE LA CONSTITUCION POLITICA DE COLOMBIA, INTERPONGO EL PRESENTE DERECHO DE PETICION CON BASE EN LOS SIGUIENTES: 
HECHOS
1.	EL ATRASO EN LA INFRAESTRUCTURA VIAL, ESTO YA QUE EN LOS ULTIMOS 20 AÑOS, (CON EXCEPCION DE LA AVENIDA CIUDAD DE CALI) NO SE HA CONSTRUIDO NUEVAS VIAS.
2.	EL ESTADO DE LA MALLA VIAL ES PRECARIO, PUES EN TODAS SE PRESENTA LA PROBLEMATICA DE LOS HUECOS Y MALA SEÑALIZACION. 
3.	INOPERANCIA DE LA SECRETARIA DE MOVILIDAD Y EL IDU, ENTIDADES QUE DEBEN ESTAR ELABORANDO ESTUDIOS PERMANENTES PARA LA DESCONGESTION VIAL MEDIANTE LA CONSTRUCCION DE PUENTES O DE PASOS A DESNIVEL EN PUNTOS CRITICOS QUE GENERAN TRANCONES. 
4.	EXISTE SOBREOFERTA DE TAXIS, BUSES Y BUSETAS ORIGINADAS EN ACTOS DE CORRUPCION DE LAS ENTIDADES DE CONTROL DE LICENCIAS, CUPOS Y CHATARRIZACION. EL SISTEMA DE TRANSPORTE MASIVO DE LA CIUDAD ES INOPERANTE Y VULNERA LA DIGNIDAD DE LOS USUARIOS.  
5.	UNA DE LAS SOLUCIONES QUE HA TENIDO LA CIUDAD ES EL PICO Y PLACA, PERO ESTO HA GENERADO QUE LOS CIUDADANOS CON MEDIOS ECONOMICOS, ADQUIERAN OTRO VEHICULO GENERANDO UN CRECIMIENTO DE LA CANTIDAD DE VEHICULOS QUE CIRCULAN POR LA CIUDAD. 
PRECEDENTE LEGAL
GENERO EL DERECHO DE PETICION CON BASE EN LA CONSTITUCION POLITICA DE COLOMBIA ART. 23, LEY 1755 DE 2015 Y  EN EL DECRETO 567 DEL 2006, ART 1 OBJETO DE LA SECRETARIA DE MOVILIDAD, Y ART 2 FUNCIONES. 
PETICION
CONFORME A LOS HECHOS PRESENTADOS CON ANTELACION, SOLICITO A LA ALCALDIA MAYOR DE BOGOTA D.C.: 
1.	SE ME INFORME CUALES SON LOS PLANES A CORTO PLAZO PARA MEJORAR LA CALIDAD DE LA MALLA VIAL TENIENDO EN CUENTA LOS PROBLEMAS DE HUECOS QUE TIENE LA CIUDAD EN TODAS LAS VIAS TANTO  PRINCIPALES COMO LAS VIAS SECUNDARIAS.   
2.	SE ME INFORME CUALES SON LOS PROYECTOS DE VIAS EN CURSO EN LA CIUDAD DE BOGOTA PARA DAR SOLUCION A LAS CONGESTIONES QUE SE PRESENTAN Y CUALES SON SUS TIEMPOS DE EJECUCION.  
3.	SE ME INFORME CUALES SON LOS MEDIOS DE TRANSPORTE QUE SE PLANTEAN A LARGO PLAZO PARA MEJORAR EL TIEMPO Y LA CALIDAD DEL SERVICIO PRESTADO A LOS CIUDADANOS DE LA CAPITAL EN TEMA DE MOVILIDAD. 
CONFORME A LOS HECHOS PRESENTADOS CON ANTELACION, SOLICITO A LA SECRETERIA DISTRITAL DE MOVILIDAD:
1.	SE ME INFORME CUALES SON LAS ESTRATEGIAS GENERADAS DESDE LA SECRETARIA PARA EVITAR LA PIRATERIA Y LA CORRUPCION EN TEMAS DE CHATARRIZACION, SOBRE OFERTA, ETC. EN EL TRANSPORTE PUBLICO DE BOGOTA.
2.	DADO QUE ES UNA FUNCION DE LA SECRETARIA DE MOVILIDAD GENERAR PLANES Y PROGRAMAS DE MOVILIDAD DE CORTO, MEDIANO Y LARGO PLAZO (ART 2, DECRETO 567 DE  2006), SOLICITO SE ME INFORME CUALES DE ESTOS PLANES DE HAN PRESENTADO Y PUESTO EN MARCHA EN EL ULTIMO AÑO PARA DAR SOLUCION A LA GRAVE SITUACION DE MOVILIDAD QUE SUFRE LA CIUDAD DE BOGOTA.
CONFORME A LOS HECHOS PRESENTADOS CON ANTELACION, SOLICITO AL MINISTERIO DE TRANSPORTE:
1.	SE ME INFORME QUE MECANISMO SON UTILIZADOS PARA TENER EL CONTROL DE LOS CARROS QUE SE REGISTRAN EN LA CIUDAD DE BOGOTA YA QUE SE PRESENTAN CASOS DE DUPLICIDAD EN LAS MATRICULAS DE VEHICULOS PARTICULARES Y PUBLICOS. 
2.	CUAL ES LA DESTINACION PRESUPUESTAL QUE TIENE ESTE MINISTERIO PARA LAS PROBLEMATICAS QUE SUFREN LAS CIUDADES CAPITALES EN EL TEMA DE MOVILIDAD. 
NOTIFICACIONES 
RECIBO NOTIFICACIONES PERSONALES EN LA CALLE 45 # 88 C 50 SUR CASA 40.
CORREO: DAARANGOM27@GMAIL.COM -  DAARANGOM@ULIBERTADORES.EDU.CO
ATENTAMENTE
DIEGO ANDRES ARANGO MORA
C.C. NRO. 1.022.333.379 EXPEDIDA EN BOGOTA 
</t>
  </si>
  <si>
    <t>Me permito remitir copia de la respuesta emitida a la petición No.890122017 con Oficio No.3258 del 11-05-2017</t>
  </si>
  <si>
    <t>890172017</t>
  </si>
  <si>
    <t>9 - FONTIBON</t>
  </si>
  <si>
    <t>76 - FONTIBON SAN PABLO</t>
  </si>
  <si>
    <t>PUENTE GRANDE</t>
  </si>
  <si>
    <t>EL PETICIONARIO SOLICITA MANTENIMIENTO DE VIA EN LA KR 115 ENTRE CALLES 17 C Y 17 D (VOLTEADERO)</t>
  </si>
  <si>
    <t>Me permito remitir copia de la respuesta emitida a la petición No.890172017 con Oficio No.3369 del 16-05-2017</t>
  </si>
  <si>
    <t>891282017</t>
  </si>
  <si>
    <t xml:space="preserve">SEÑORES
ALCALDIA MAYOR DE BOGOTA D.C.
SECRETERIA DISTRITAL DE MOVILIDAD
MINISTERIO DE TRANSPORTE
REF. INFORMACION DE LAS ESTRATEGIAS DISEÑADAS PARA MEJORAR LA MOVILIDAD EN BOGOTA.
DIEGO ANDRES ARANGO MORA, IDENTIFICADO COMO APARECE AL PIE DE LA FIRMA, RESIDENTE EN LA DIRECCION CALLE 45 # 88C 50 SUR EN LA CIUDAD DE BOGOTA, EN EJERCICIO DEL DERECHO DE PETICION CONSAGRADO EN EL ART. 23 DE LA CONSTITUCION POLITICA DE COLOMBIA, INTERPONGO EL PRESENTE DERECHO DE PETICION CON BASE EN LOS SIGUIENTES:
HECHOS
1.       EL ATRASO EN LA INFRAESTRUCTURA VIAL, ESTO YA QUE EN LOS ULTIMOS 20 AÑOS, (CON EXCEPCION DE LA AVENIDA CIUDAD DE CALI) NO SE HA CONSTRUIDO NUEVAS VIAS.
2.       EL ESTADO DE LA MALLA VIAL ES PRECARIO, PUES EN TODAS SE PRESENTA LA PROBLEMATICA DE LOS HUECOS Y MALA SEÑALIZACION.
3.       INOPERANCIA DE LA SECRETARIA DE MOVILIDAD Y EL IDU, ENTIDADES QUE DEBEN ESTAR ELABORANDO ESTUDIOS PERMANENTES PARA LA DESCONGESTION VIAL MEDIANTE LA CONSTRUCCION DE PUENTES O DE PASOS A DESNIVEL EN PUNTOS CRITICOS QUE GENERAN TRANCONES.
4.       EXISTE SOBREOFERTA DE TAXIS, BUSES Y BUSETAS ORIGINADAS EN ACTOS DE CORRUPCION DE LAS ENTIDADES DE CONTROL DE LICENCIAS, CUPOS Y CHATARRIZACION. EL SISTEMA DE TRANSPORTE MASIVO DE LA CIUDAD ES INOPERANTE Y VULNERA LA DIGNIDAD DE LOS USUARIOS. 
5.       UNA DE LAS SOLUCIONES QUE HA TENIDO LA CIUDAD ES EL PICO Y PLACA, PERO ESTO HA GENERADO QUE LOS CIUDADANOS CON MEDIOS ECONOMICOS, ADQUIERAN OTRO VEHICULO GENERANDO UN CRECIMIENTO DE LA CANTIDAD DE VEHICULOS QUE CIRCULAN POR LA CIUDAD.
PRECEDENTE LEGAL
GENERO EL DERECHO DE PETICION CON BASE EN LA CONSTITUCION POLITICA DE COLOMBIA ART. 23, LEY 1755 DE 2015 Y  EN EL DECRETO 567 DEL 2006, ART 1 OBJETO DE LA SECRETARIA DE MOVILIDAD, Y ART 2 FUNCIONES.
PETICION
CONFORME A LOS HECHOS PRESENTADOS CON ANTELACION, SOLICITO A LA ALCALDIA MAYOR DE BOGOTA D.C.:
1.       SE ME INFORME CUALES SON LOS PLANES A CORTO PLAZO PARA MEJORAR LA CALIDAD DE LA MALLA VIAL TENIENDO EN CUENTA LOS PROBLEMAS DE HUECOS QUE TIENE LA CIUDAD EN TODAS LAS VIAS TANTO  PRINCIPALES COMO LAS VIAS SECUNDARIAS.  
2.       SE ME INFORME CUALES SON LOS PROYECTOS DE VIAS EN CURSO EN LA CIUDAD DE BOGOTA PARA DAR SOLUCION A LAS CONGESTIONES QUE SE PRESENTAN Y CUALES SON SUS TIEMPOS DE EJECUCION. 
3.       SE ME INFORME CUALES SON LOS MEDIOS DE TRANSPORTE QUE SE PLANTEAN A LARGO PLAZO PARA MEJORAR EL TIEMPO Y LA CALIDAD DEL SERVICIO PRESTADO A LOS CIUDADANOS DE LA CAPITAL EN TEMA DE MOVILIDAD.
CONFORME A LOS HECHOS PRESENTADOS CON ANTELACION, SOLICITO A LA SECRETERIA DISTRITAL DE MOVILIDAD:
1.       SE ME INFORME CUALES SON LAS ESTRATEGIAS GENERADAS DESDE LA SECRETARIA PARA EVITAR LA PIRATERIA Y LA CORRUPCION EN TEMAS DE CHATARRIZACION, SOBRE OFERTA, ETC. EN EL TRANSPORTE PUBLICO DE BOGOTA.
2.       DADO QUE ES UNA FUNCION DE LA SECRETARIA DE MOVILIDAD GENERAR PLANES Y PROGRAMAS DE MOVILIDAD DE CORTO, MEDIANO Y LARGO PLAZO (ART 2, DECRETO 567 DE  2006), SOLICITO SE ME INFORME CUALES DE ESTOS PLANES DE HAN PRESENTADO Y PUESTO EN MARCHA EN EL ULTIMO AÑO PARA DAR SOLUCION A LA GRAVE SITUACION DE MOVILIDAD QUE SUFRE LA CIUDAD DE BOGOTA.
CONFORME A LOS HECHOS PRESENTADOS CON ANTELACION, SOLICITO AL MINISTERIO DE TRANSPORTE:
1.       SE ME INFORME QUE MECANISMO SON UTILIZADOS PARA TENER EL CONTROL DE LOS CARROS QUE SE REGISTRAN EN LA CIUDAD DE BOGOTA YA QUE SE PRESENTAN CASOS DE DUPLICIDAD EN LAS MATRICULAS DE VEHICULOS PARTICULARES Y PUBLICOS.
2.       CUAL ES LA DESTINACION PRESUPUESTAL QUE TIENE ESTE MINISTERIO PARA LAS PROBLEMATICAS QUE SUFREN LAS CIUDADES CAPITALES EN EL TEMA DE MOVILIDAD.
NOTIFICACIONES
RECIBO NOTIFICACIONES PERSONALES EN LA CALLE 45 # 88 C 50 SUR CASA 40.
CORREO: DAARANGOM27@GMAIL.COM -  DAARANGOM@ULIBERTADORES.EDU.CO
ATENTAMENTE
DIEGO ANDRES ARANGO MORA
C.C. NRO. 1.022.333.379 EXPEDIDA EN BOGOTA </t>
  </si>
  <si>
    <t>Me permito remitir copia de la respuesta emitida a la petición No.891282017 con Oficio No.3258 del 11-05-2017</t>
  </si>
  <si>
    <t>daarangom@libertadores.edu.co</t>
  </si>
  <si>
    <t>3197951558</t>
  </si>
  <si>
    <t>DIEGO  ANDRES  ARANGO  MORA</t>
  </si>
  <si>
    <t>1022333379</t>
  </si>
  <si>
    <t>CL 45 88C 50 SUR  casa 40.</t>
  </si>
  <si>
    <t>891882017</t>
  </si>
  <si>
    <t>DENUNCIA DERECHO DE PETICION CRA 53 CON CALLE 143</t>
  </si>
  <si>
    <t>Me permito remitir copia de la respuesta emitida a la petición No.891882017 con Oficio No.3179 del 09-05-2017</t>
  </si>
  <si>
    <t>892152017</t>
  </si>
  <si>
    <t>DERECHO DE PETICION CALLE 136 ENTRE CRA 45 AUTONORTE Y CRA 45A</t>
  </si>
  <si>
    <t>892782017</t>
  </si>
  <si>
    <t>SE SOLICITA QUE LA CALLE 145 ENTRE CARRERA 17 Y AVENIDA 19 SE ENCUENTRA EN MAL ESTADO Y LA CARRERA 18 ENTRE CALLE 145 Y CALLE 146, CADA 5 METROS SE VE UN HUECO</t>
  </si>
  <si>
    <t>Me permito remitir copia de la respuesta emitida a la petición No.892782017 con Oficio No.3502 del 19-05-2017</t>
  </si>
  <si>
    <t>h.alexandra23@hotmail.com</t>
  </si>
  <si>
    <t>3125457034</t>
  </si>
  <si>
    <t>ALEXANDRA  ORTIZ ALBORNOZ</t>
  </si>
  <si>
    <t>893812017</t>
  </si>
  <si>
    <t>DERECHO DE PETICION</t>
  </si>
  <si>
    <t>Me permito remitir copia de la respuesta emitida a la petición No.893812017 con Oficio No.3483 del 18-05-2017</t>
  </si>
  <si>
    <t>894172017</t>
  </si>
  <si>
    <t xml:space="preserve">RAD UMV 20170116007539,  SOLICITUD MANTENIMIENTO Y ARREGLO DE UNA VIA   
</t>
  </si>
  <si>
    <t>20170116007539</t>
  </si>
  <si>
    <t>3526</t>
  </si>
  <si>
    <t>Me permito remitir copia de la respuesta emitida a la petición No.894172017 con Oficio No.3526 del 22-05-2017</t>
  </si>
  <si>
    <t>jacurbvalladolid@hotmail.com</t>
  </si>
  <si>
    <t>4029401</t>
  </si>
  <si>
    <t>LUIS ALFREDO LIZARAZO LEAL</t>
  </si>
  <si>
    <t>CLL  8B  NO 82   51</t>
  </si>
  <si>
    <t>894242017</t>
  </si>
  <si>
    <t>Me permito remitir copia de la respuesta emitida a la petición No.894242017 con Oficio No.3368 del 16-05-2017</t>
  </si>
  <si>
    <t>894712017</t>
  </si>
  <si>
    <t>LA CITA</t>
  </si>
  <si>
    <t xml:space="preserve">HUECO QUE AFECTA LA MOVILIDAD  DE LAS PERSONAS Y DA MAL ASPECTO A LA MALLA VIAL </t>
  </si>
  <si>
    <t>Me permito remitir copia de la respuesta emitida a la petición No.894712017 con oficio No.3607 del 24-05-2017</t>
  </si>
  <si>
    <t>897242017</t>
  </si>
  <si>
    <t xml:space="preserve">RAD UMV 20170116007586, RECLAMO REPARCHEO CLL 157 ENTRE AV 19 Y CRA 25 BARRIO VILLAS DEL MEDITERRANEO </t>
  </si>
  <si>
    <t>20170116007586</t>
  </si>
  <si>
    <t>3552</t>
  </si>
  <si>
    <t>Me permito remitir copia de la respuesta emitida a la petición No.897242017 con Oficio No.3552 23-05-2017</t>
  </si>
  <si>
    <t>gustarbogota@hotmail.com</t>
  </si>
  <si>
    <t>GUILLERMO  BOTERO G</t>
  </si>
  <si>
    <t>898612017</t>
  </si>
  <si>
    <t>SE SOLICITA QUE SE REALICE EL MANTENIMIENTO DE LA VIA COMPRENDIDA EN LA CR 78 55 04 SUR YA QUE LOS BUSES DE SITP PASAN Y DAÑARON LA VIA, TAMBIEN SOLICITA LA CIUDADANA QUE SE CAMBIE LAS RUTAS DEL SITP QUE TRANSITAN POR EL LUGAR YA QUE HACE QUE EL EDIFICIO DONDE HABITA SE MUEVE CADA VEZ QUE PASA UN BUS</t>
  </si>
  <si>
    <t>4827612</t>
  </si>
  <si>
    <t>3204517902</t>
  </si>
  <si>
    <t>SONIA YANED HERRERA MENDEZ</t>
  </si>
  <si>
    <t>KR 78 55 04 SUR AP 101</t>
  </si>
  <si>
    <t>898912017</t>
  </si>
  <si>
    <t>LOS ROSALES</t>
  </si>
  <si>
    <t xml:space="preserve">HACE VARIOS AÑOS RESIDO EN LA DIRECCION MENCIONADA EN LA CUAL LA VIA DIRECTAMENTE FRENTE DE ESTA TIENDE A ESTAR EN MAL ESTADO. AL FRENTE DEL EDIFICIO RESIDENCIAL SE ENCUENTRA UN HUECO EL CUAL HA OCASIONADO VARIOS DAÑOS A VEHICULOS Y PROVOCADO ALGUNOS ACCIDENTES. ESTE HUECO GENERA DAÑOS Y GASTOS MATERIALES Y EL CUAL TIENDE A CRECER CON EL PASO DEL TIEMPO.
SE SOLICITA POR MEDIA DE ESTE HACER ARREGLO DEL HUECO PARA PREVENIR MAYORES ACCIDENTES EN EL FUTURO.
</t>
  </si>
  <si>
    <t>Me permito remitir copia de la respuesta emitida a la petición No.898912017 con Oficio No.3456 del 18-05-2017</t>
  </si>
  <si>
    <t>sergioescobar10@hotmail.com</t>
  </si>
  <si>
    <t>3147713489</t>
  </si>
  <si>
    <t>SERGIO  ESCOBAR JARAMILLO</t>
  </si>
  <si>
    <t>1136886848</t>
  </si>
  <si>
    <t xml:space="preserve">DG 75 2 36 </t>
  </si>
  <si>
    <t>903602017</t>
  </si>
  <si>
    <t>BUENOS DIAS
POR MEDIO DE LA PRESENTE QUIERO DAR A CONOCER LA INCONFORMIDAD DE VARIAS PERSONAS CON RESPECTO A LA MALA SEÑALIZACION DE UNA VIA UBICADA AL NORTE DE LA CIUDAD DE BOGOTA, EN EL BARRIO SAN JOSE DE SPRINT (SPRING) CALLE 134D LA CUAL DESDE QUE INICIA HASTA QUE TERMINA TIENE FALENCIAS YA QUE PRESENTA MAS DE 5 HUECOS QUE GENERAN TRANCONES EN UN BARRIO LO CUAL ES INCREIBLE YA QUE NO DEBERIA SER ASI, IGUALMENTE GENERA DISPUTAS ENTRE CONDUCTORES YA QUE EN LA CALLE 134D ENTRE LAS CARRERAS 53B Y 53 NO HAY SEÑALIZACION DE NINGUN TIPO Y AUNQUE LA VIA ES DOBLE VIA Y ESO LO SE POR QUE VIVO ACA DESDE HACE TIEMPO, LA GENTE QUE NO LO SABE SE PELEA PROVOCANDO DISTURBIOS QUE YA HAN SIDO REPORTADOS MAS DE DIEZ VECES PERO COMO RARO, NADIE RESPONDE A LOS RECLAMOS DE LA COMUNIDAD, LA JUNTA DE ACCION COMUNAL NO PRESENTA NINGUN TIPO DE INTERES EN HACER ALGO POR LA VIA Y PESE A QUE EL ESTADO DE LA CALLE 134D YA SE HA TRANSMITIDO A LOS MEDIOS DE COMUNICACION (CANAL "CITY TV"), TODAVIA NO OCURRE NADA, SE HAN ENVIADO YA MAS DE 35 CARTAS POR PARTE DE LOS VECINOS A "LA UNIDAD DE MANTENIMIENTO VIAL" PERO ESTA ES LA HORA EN LA QUE NO OCURRE NADA, SE NECESITA CON URGENCIA QUE SE MARQUE LA VIA Y QUE SE REPAREN LOS HUECOS QUE ESTA PRESENTA:
CALLE 134D BARRIO SAN JOSE DE SPRINT (SPRING) ENTRE LA AUTOPISTA NORTE Y EL CAÑO, LOCALIDAD DE SUBA, BOGOTA D.C.  (COORDENADAS: 4.722414,-74.058126)  TOOOODA LA VIA
REALMENTE PEDIMOS QUE LA VIA SEA REPARADA EN SU TOTALIDAD YA QUE SOLO VIENEN LAS PERSONAS DE """BOGOTA MEJOR PARA TODOS""" A QUIENES SE LES PREGUNTO QUE ES LO QUE DEBIAMOS HACER YA QUE NO NOS RESPONDEN A LAS PETICIONES Y COMO ULTIMA MEDIDA NOS DIERON ESTA DIRECCION EN LA QUE NUEVAMENTE TENEMOS QUE ESCRIBIR NUESTRA INCONFORMIDAD.</t>
  </si>
  <si>
    <t>Me permito remitir copia de la respuesta emitida a la petición No.903602017 con oficio No.3579 del 24-05-2017</t>
  </si>
  <si>
    <t>903852017</t>
  </si>
  <si>
    <t>ENGATIVA ZONA URBANA</t>
  </si>
  <si>
    <t>HACE MAS DE SEIS MESES REPORTAMOS UN HUECO EN EL BARRIO CORTIJO Q AFCTA TODOS, UBICADO EXACTAMENTE EN CARRERA 116 CON CALLE 89B</t>
  </si>
  <si>
    <t>Me permito remitir copia de la respuesta emitida a la petición No.903852017 con Oficio No.3364 del 16-05-2017</t>
  </si>
  <si>
    <t>912402017</t>
  </si>
  <si>
    <t>BUENAS TARDES, ESCRIBO ESTA QUEJA PARA SOLICITAR REPARACION DE LA CARRERA 81 ENTRE CALLES 75 B Y AVENIDA CALLE 80, LA CALLE EN MENCION LLEVA AÑOS SIN NINGUN TIPO DE REPARACION Y YA ESTA TERRIBLE, YA ES IMPOSIBLE CIRCULAR CON LOS HUECOS TAN GIGANTESCOS QUE HAY, EN EPOCA DE LLUVIAS PUEDEN GENERAR ACCIDENTES, AGRADEZCO QUE POR LO MENOS LA REPARCHEN, PUES SON INCONTABLES LA CANTIDAD DE HUECOS PROFUNDOS. MUCHAS GRACIAS, ESPERO TENGAN EN CUENTA ESTA QUEJA</t>
  </si>
  <si>
    <t>Me permito remitir copia de la respuesta emitida a la petición No.912402017 con Oficio No.3273 del 11-05-2017</t>
  </si>
  <si>
    <t>912842017</t>
  </si>
  <si>
    <t>SOLICITUD PARA QUE SE REALICE UNA BRIGADA DE MANTENIMIENTO VIAL</t>
  </si>
  <si>
    <t>1-2017-10431</t>
  </si>
  <si>
    <t>2079536</t>
  </si>
  <si>
    <t>3102327199</t>
  </si>
  <si>
    <t>VICTOR  JULIO  ACOSTA  BELTRAN</t>
  </si>
  <si>
    <t>19381937</t>
  </si>
  <si>
    <t>KR 3B BIS ESTE 48 30   BARRIO CANADA GUIRA LC CUARTA SUR</t>
  </si>
  <si>
    <t>51 - LOS LIBERTADORES</t>
  </si>
  <si>
    <t>CANADA O GUIRA</t>
  </si>
  <si>
    <t>913302017</t>
  </si>
  <si>
    <t>MRV-023-627 MANTENIMIENTO VIAL EN LA CALLE 152 ENTRE CALLES 45 A LA 58, Y LA CALLE 152B ENTRE CALLE 55 A 58</t>
  </si>
  <si>
    <t>javiermelo33@hotmail.com</t>
  </si>
  <si>
    <t>3125958705</t>
  </si>
  <si>
    <t>JAVIER RODRIGO MELO TORRES</t>
  </si>
  <si>
    <t>7226502</t>
  </si>
  <si>
    <t>19 - EL PRADO</t>
  </si>
  <si>
    <t>MAZUREN</t>
  </si>
  <si>
    <t>913372017</t>
  </si>
  <si>
    <t>MRV-156-628 SE SOLICITA MANTENIMIENTO Y REHABILITACION EN LA AVENIDA CARRERA 15 DESDE LA CALLE 140 HASTA LA CALLE 135</t>
  </si>
  <si>
    <t>Me permito remitir copia de la respuesta emitida a la petición No.913372017 con Oficio No.3384 del 16-05-2017</t>
  </si>
  <si>
    <t>CARLARODM@GMAIL.COM</t>
  </si>
  <si>
    <t>4719898</t>
  </si>
  <si>
    <t>3114992299</t>
  </si>
  <si>
    <t>CARLA ANDREINA RODRIGUEZ MUJICA</t>
  </si>
  <si>
    <t>1034292215</t>
  </si>
  <si>
    <t xml:space="preserve">AK 15 136 63 </t>
  </si>
  <si>
    <t>PELIGRO INMINENTE</t>
  </si>
  <si>
    <t>EL CONTADOR</t>
  </si>
  <si>
    <t>913422017</t>
  </si>
  <si>
    <t>MRV-913-636 SE SOLICITA EL MANTENIMIENTO Y REHABILITACION EN LA AVENIDA CARRERA 11 DESDE LA CALLE 118 HASTA LA CALLE 120</t>
  </si>
  <si>
    <t>Me permito remitir copia de la respuesta emitida a la petición No.913422017 con Oficio No.3298 del 12-05-2017</t>
  </si>
  <si>
    <t>913462017</t>
  </si>
  <si>
    <t xml:space="preserve">MRV-913-637 SE SOLICITA EL MANTENIMIENTO Y REHABILITACION EN LA AVENIDA 9 ENTRE LA CALLE 153 </t>
  </si>
  <si>
    <t>Me permito remitir copia de la respuesta emitida a la petición No.913462017 con Oficio No.3382 del 16-05-2017</t>
  </si>
  <si>
    <t>913562017</t>
  </si>
  <si>
    <t>MRV-372-638 SE SOLICITA EL MANTENIMIENTO Y REHABILITACION EN LA CARRERA 80 ENTRE CALLE 147 HASTA LA CALLE 157</t>
  </si>
  <si>
    <t>Me permito remitir copia de la respuesta emitida a la petición No.913562017 con oficio No.3578 del 24-05-2017</t>
  </si>
  <si>
    <t>lcledesma@hotmail.com</t>
  </si>
  <si>
    <t>4455384</t>
  </si>
  <si>
    <t>3101462403</t>
  </si>
  <si>
    <t xml:space="preserve">LISBETH  LEDESMA </t>
  </si>
  <si>
    <t>32790637</t>
  </si>
  <si>
    <t>TV 77 162 08  TO 3 AP 202</t>
  </si>
  <si>
    <t>913652017</t>
  </si>
  <si>
    <t>MRV-367-639 SE SOLICITA EL MANTENIMIENTO Y REHABILITACION EN LA CARRERA 72K DESDE LA CALPLE 48B SUR HASTA LA CALLE49A SUR</t>
  </si>
  <si>
    <t>Me permito remitir copia de la respuesta emitida a la petición No.913652017 con Oficio NO.3655 del 26-05-2017</t>
  </si>
  <si>
    <t>mario.abril@egsa.com.co</t>
  </si>
  <si>
    <t>2309104</t>
  </si>
  <si>
    <t>3152935644</t>
  </si>
  <si>
    <t>HECTOR MARIO ABRIL  RIOS</t>
  </si>
  <si>
    <t>19306936</t>
  </si>
  <si>
    <t xml:space="preserve">CL 49 SUR 72J 63 </t>
  </si>
  <si>
    <t>48 - TIMIZA</t>
  </si>
  <si>
    <t>BOITA</t>
  </si>
  <si>
    <t>918952017</t>
  </si>
  <si>
    <t>MRV-424-584 SE SOLICITA MANTENIMIENTO Y REHABILITACION EN LA CALLE 23G DESDE LA CARRERA 75 HASTA LA CARRERA 80</t>
  </si>
  <si>
    <t>Me permito remitir copia de la respuesta emitida a la petición No.918952017 con Oficio No.3274 del 11-05-2017</t>
  </si>
  <si>
    <t>luzsanchezster@gmail.com</t>
  </si>
  <si>
    <t>2632337</t>
  </si>
  <si>
    <t>3102244518</t>
  </si>
  <si>
    <t>JOSE ALVARO SANCHEZ LEURO</t>
  </si>
  <si>
    <t>17048442</t>
  </si>
  <si>
    <t xml:space="preserve">CL 23G 75 91 </t>
  </si>
  <si>
    <t>918992017</t>
  </si>
  <si>
    <t>MRV-783-587 SE SOLICITA MANTENIMIENTO Y REHABILITACION EN LA AVENIDA CARRERA 11 DESDE LA AK 11 # 119 63 HASTA LA CALLE 121 # 11A 26</t>
  </si>
  <si>
    <t>Me permito remitir copia de la respuesta emitida a la petición No.918892017 con Oficio No.3299 del 12-05-2017</t>
  </si>
  <si>
    <t>mbarriosangulo@cable.net.co</t>
  </si>
  <si>
    <t>6190334</t>
  </si>
  <si>
    <t>MILENA  NO_REGISTRADO BARRIOS</t>
  </si>
  <si>
    <t>41630378</t>
  </si>
  <si>
    <t>CARRERA 11 NO. 12031 AP 401</t>
  </si>
  <si>
    <t>919042017</t>
  </si>
  <si>
    <t>MRV-215-588 CALLE EN MAL ESTADO, EVIDENTE FALTA DE MANTENIMIENTO EN LA MALLA VIAL EN LA CALLE 12 ENTRE CALLE 25A HASTA LA CALLE 24</t>
  </si>
  <si>
    <t>Me permito remitir copia de la respuesta emitida a la petición No.919042017 con Oficio No.3536 del 22-05-2017</t>
  </si>
  <si>
    <t>mauricio.mogollon@gmail.com</t>
  </si>
  <si>
    <t>7047178</t>
  </si>
  <si>
    <t>3214687661</t>
  </si>
  <si>
    <t xml:space="preserve">MAURICIO  MOGOLLON </t>
  </si>
  <si>
    <t>79879921</t>
  </si>
  <si>
    <t>KR 23 124 87  TO 1 TO 1 OF 402</t>
  </si>
  <si>
    <t>919102017</t>
  </si>
  <si>
    <t>MRV-836-590 CARRERA 58 CALLE 148 CONTROVERSIA ENTRE PRIVADO Y PUBLICO HACE 15 AÑOS Y NUNCA HAN SOLUCIONADO EL PROBLEMA A PESAR ESTAR EN ESTRATO 5 DONDE EXISTE UN APORTE PARA SOLUCIONAR EL ENTORNO, COMO TAMBIEN MANTENIMIENTO Y REHABILITACION EN LA CARRERA 58 DESDE LA CALLE 118 HASTA LA CALLE 151</t>
  </si>
  <si>
    <t>Me permito remitir copia de la respuesta emitida a la petición No.919102017 con Oficio No.3348 del 15-05-2017</t>
  </si>
  <si>
    <t>peterantonio5709@gmail.com</t>
  </si>
  <si>
    <t>7598106</t>
  </si>
  <si>
    <t xml:space="preserve">PEDRO  CANO </t>
  </si>
  <si>
    <t>19289583</t>
  </si>
  <si>
    <t>KR 50 150A 85  AP 102 IN 14</t>
  </si>
  <si>
    <t>919152017</t>
  </si>
  <si>
    <t>MRV-572-591 SE SOLICITA MANTENIMIENTO Y REHABILITACION EN LA CALLE 127 87A 24</t>
  </si>
  <si>
    <t>Me permito remitir copia de la respuesta emitida a la petición No.919152017 con Oficio No.3492 del 19-05-2017</t>
  </si>
  <si>
    <t>jjaderpe1976@hotmail.com</t>
  </si>
  <si>
    <t>4718635</t>
  </si>
  <si>
    <t>3014456694</t>
  </si>
  <si>
    <t>JOHN JADER PEREZ ENCISO</t>
  </si>
  <si>
    <t>82391057</t>
  </si>
  <si>
    <t xml:space="preserve">CL 127 87A 24 </t>
  </si>
  <si>
    <t>919292017</t>
  </si>
  <si>
    <t>QJA-048-609 QJA-049-608 CORDIAL SALUDO. ME PERMITO PRESENTAR A USTEDES MI QUEJA AL TRAFICO VEHICULAR QUE VIENE EN SENTIDO OCCIDENTE ORIENTE SOBRE LA CALLE 97, TOMA LA CARRERA 70 Y SIGUE SOBRE LA CALLE 95 HASTA DESEMBOCAR EN LA AV. CARRERA 68. EN LO QUE VEMOS COMO RESIDENTES DEL SECTOR ESTO A CAUSA DE REDUCTORES DE VELOCIDAD INSTALADOS QUE AL REDUCIR LA CALZADA HACE QUE EL TRAFICO SE CONGESTIONE NOTABLEMENTE Y HAYA DESMEJORADO MUCHISIMO. ADEMAS DE ESTO, PUSIERON LOS REDUCTORES SOBRE LAS CALLES ROTAS. SUGIERO REVISAR OTRAS ALTERNATIVAS PARA DESCONGESTIONAR EL TRAFICO QUE NOS HA AFECTADO MUCHISIMO A LOS RESIDENTES DEL SECTOR. MIL GRACIAS POR SU ATENCION Y POR LA SOLUCION QUE NOS PUEDA BRINDAR.</t>
  </si>
  <si>
    <t>nohorapaso@hotmail.com</t>
  </si>
  <si>
    <t>6060396</t>
  </si>
  <si>
    <t>3138520937</t>
  </si>
  <si>
    <t xml:space="preserve">NOHORA  PAEZ </t>
  </si>
  <si>
    <t>52184804</t>
  </si>
  <si>
    <t>919332017</t>
  </si>
  <si>
    <t>MRV-646-574 SE SOLICITA QUE SE REALICE EL MANTENIMIENTO Y REHABILITACION EN LA AVENIDA CARRERA 18 DESDE LA CALLE 1 HASTA LA CALLE 1F</t>
  </si>
  <si>
    <t>Me permito remitir copia de la respuesta emitida a la petición No.919332017 con Oficio No.3498 del 19-05-2017</t>
  </si>
  <si>
    <t>jimybarrios@gmail.com</t>
  </si>
  <si>
    <t>7527810</t>
  </si>
  <si>
    <t>3157827486</t>
  </si>
  <si>
    <t>JIMY A BARRIOS BERNAL</t>
  </si>
  <si>
    <t>79579564</t>
  </si>
  <si>
    <t xml:space="preserve">KR 18 1F 21 </t>
  </si>
  <si>
    <t>919362017</t>
  </si>
  <si>
    <t>MRV-946-578 SOLICITUD SE PAVIMENTE LA CALLE 15A DESDE LA CARRERA 80 HASTA LA CARRERA 80C. IGUA,MENTE QUIERO ACLARAR QUE POR ESTA CALLE TRANSITA EL SITP</t>
  </si>
  <si>
    <t>Me permito remitir copia de la respuesta emitida a la petición No.919362017 con Oficio No.3362 del 16-05-2017</t>
  </si>
  <si>
    <t>mariayuri@hotmail.com</t>
  </si>
  <si>
    <t>3103137644</t>
  </si>
  <si>
    <t xml:space="preserve">YURI  MARULANDA </t>
  </si>
  <si>
    <t>53930594</t>
  </si>
  <si>
    <t>919442017</t>
  </si>
  <si>
    <t>MRV-789-581 MRV-789-580 SE SOLICITA MANTENIMIENTO Y REHABILITACION EN LA AVENIDA CARRERA 1 DESDE LA CALLE 126 HASTA LA CALLE 110</t>
  </si>
  <si>
    <t>919582017</t>
  </si>
  <si>
    <t>MRV-543-554 LA CALLE 136 ENTRE CARRERA 45 (AUTOPISTA NORTE) Y CARRERA 46, ESTA TOTALMENTE DESTRUIDA. ES UN FOCO DE BASURA Y DELICUENCIA DEBIDO AL MAL ESTADO DE LA VIA</t>
  </si>
  <si>
    <t>Me permito remitir copia de la respuesta emitida a la petición No.919582017 con oficio No.3588 del 24-05-2017</t>
  </si>
  <si>
    <t>mauricioneira@elementhouse.com</t>
  </si>
  <si>
    <t>9208601</t>
  </si>
  <si>
    <t>3003172267</t>
  </si>
  <si>
    <t xml:space="preserve">ELEMENT HOUSE SAS </t>
  </si>
  <si>
    <t>909666554</t>
  </si>
  <si>
    <t xml:space="preserve">CL 136 45 35 </t>
  </si>
  <si>
    <t>919682017</t>
  </si>
  <si>
    <t>MRV-405-557 LA CALLE ESTA LLENA DE HUECOS PROFUNDOS Y ES UNA CALLE PRINCIPAL DONDE BAJAN LOS CARROS DE LA AVENIDA CIRCUNVALAR, SE ROMPEN LOS AMORTIGUADORES Y HAY MUCHO TRANCON PORQUE ADEMAS ES DOBLE VIA</t>
  </si>
  <si>
    <t>Me permito remitir copia de la respuesta emitida a la petición No.919682017 con Oficio No.3527 del 22-05-2017</t>
  </si>
  <si>
    <t>919722017</t>
  </si>
  <si>
    <t>MRV-861-560 SE SOLICITA EL MANTENIMIENTO Y REHABILITACION EN LA CALLE 5 DESDE LA CARRERA 26 HASTA LA CARRERA 27</t>
  </si>
  <si>
    <t>Me permito remitir copia de la respuesta emitida a la petición No.919722017 con Oficio No.3499 del 19-05-2017</t>
  </si>
  <si>
    <t>frengifobarbosa@hotmail.com</t>
  </si>
  <si>
    <t>2375369</t>
  </si>
  <si>
    <t>3204858816</t>
  </si>
  <si>
    <t>MARIA DEL CARMEN BARBOSA DE RENGIFO</t>
  </si>
  <si>
    <t>23700786</t>
  </si>
  <si>
    <t>CL 5 26 26</t>
  </si>
  <si>
    <t>SANTA ISABEL</t>
  </si>
  <si>
    <t>919812017</t>
  </si>
  <si>
    <t>MRV-582-564 MRV-584-563 SE SOLICITA EL MANTENIMIENTO Y REHABILITACION EN LA CALLE 164 DESDE LA LA CALLE 163 A CARRERA 19A HASTA LA CALLE 164 CARRERA 19A</t>
  </si>
  <si>
    <t>Me permito remitir copia de la respuesta emitida a la petición No.919812017 con Oficio No.3361 del 16-05-2017</t>
  </si>
  <si>
    <t>camilocm8@hotmail.com</t>
  </si>
  <si>
    <t>5268608</t>
  </si>
  <si>
    <t>3194164144</t>
  </si>
  <si>
    <t>CAMILO ANDRES CASTAÑO  MUÑOZ</t>
  </si>
  <si>
    <t>1020780558</t>
  </si>
  <si>
    <t xml:space="preserve">KR 19A 163A 80 </t>
  </si>
  <si>
    <t>12 - TOBERIN</t>
  </si>
  <si>
    <t>LAS ORQUIDEAS</t>
  </si>
  <si>
    <t>919872017</t>
  </si>
  <si>
    <t>MRV-402-565 SE SOLICITA MANTENIMIENTO Y REHABILITACION EN LA CARRERA 45 CON CALLE 93 ENTRE PARALELA AUTOPISTA Y AVENIDA SUBA</t>
  </si>
  <si>
    <t>ILEMARGUER2@HOTMAIL.COM</t>
  </si>
  <si>
    <t>2366928</t>
  </si>
  <si>
    <t>3105869299</t>
  </si>
  <si>
    <t>ILEANA  DE JESUS  MARTINEZ GUERRERO</t>
  </si>
  <si>
    <t>41460640</t>
  </si>
  <si>
    <t>KR 48 91 33   BARRIO CASTELLANA</t>
  </si>
  <si>
    <t>920112017</t>
  </si>
  <si>
    <t>MRV-676-571 SE SOLICITA EL MANTENIMIENTO Y REHABILITACION EN LA CALLE 25F DESDE LA CARRERA 74 HASTA LA CARRERA 75</t>
  </si>
  <si>
    <t>Me permito remitir copia de la respuesta emitida a la petición No.920112017 con Oficio NO.3682 del 30-05-2017</t>
  </si>
  <si>
    <t>cefuchi@yahoo.com</t>
  </si>
  <si>
    <t>7322565</t>
  </si>
  <si>
    <t>3124803469</t>
  </si>
  <si>
    <t>CESAR AUGUSTO TORRES SANCHEZ</t>
  </si>
  <si>
    <t>79732467</t>
  </si>
  <si>
    <t xml:space="preserve">CL 25F 74 64 </t>
  </si>
  <si>
    <t>921892017</t>
  </si>
  <si>
    <t xml:space="preserve">RAD UMV 20170116007720  LAMENTABLE ESTADO DE LAS VIAS CLL 175 DE LA K 76 SAN JOSE DE BAVARIA  </t>
  </si>
  <si>
    <t>20170116007720</t>
  </si>
  <si>
    <t>rescobar@estrenarvivienda.com</t>
  </si>
  <si>
    <t xml:space="preserve">ROBERTO  ESCOBAR </t>
  </si>
  <si>
    <t>19131191</t>
  </si>
  <si>
    <t>921972017</t>
  </si>
  <si>
    <t xml:space="preserve">RAD UMV 20170116007723 URGENTE ATENCION CALLES DESTAPADAS AV BOYACA CON 170 HASTA LA 180  </t>
  </si>
  <si>
    <t>20170116007723</t>
  </si>
  <si>
    <t>3302</t>
  </si>
  <si>
    <t>Me permito remitir copia de la respuesta emitida a la petición No.921972017 con Oficio No.3302 del 12-05-2017</t>
  </si>
  <si>
    <t>jorgepachecomonroy@hotmail.com</t>
  </si>
  <si>
    <t xml:space="preserve">JORGE PACHECO MONROY </t>
  </si>
  <si>
    <t>922082017</t>
  </si>
  <si>
    <t xml:space="preserve">RAD UMV 20170116007722, RECLAMO VIA EN MAL ESTAD O REPAVIMENTACION CLL 175 ENTRE CRA 58A - 78  </t>
  </si>
  <si>
    <t>20170116007722</t>
  </si>
  <si>
    <t>jaime.arias@cimatec.com.co</t>
  </si>
  <si>
    <t xml:space="preserve">JAIME  ARIAS </t>
  </si>
  <si>
    <t>922222017</t>
  </si>
  <si>
    <t>INFORMA PROBLEMATICA DE CIUDAD BOLIVAR</t>
  </si>
  <si>
    <t>1-2017-10509</t>
  </si>
  <si>
    <t>3601</t>
  </si>
  <si>
    <t>Me permito remitir copia de la respuesta emitida a la petición No.922222017 con oficio No.3601 del 24-05-2017</t>
  </si>
  <si>
    <t>922472017</t>
  </si>
  <si>
    <t>922632017</t>
  </si>
  <si>
    <t>SE SOLICITA EL ARREGLO DE LA VIA EN LA CALLE 145 CON CARRERA 17 QUE SE ENCUENTRA EN PESIMO ESTADO</t>
  </si>
  <si>
    <t>Me permito remitir copia de la respuesta emitida a la petición No.922632017 con Oficio No.3308 del 12-05-2017</t>
  </si>
  <si>
    <t>923852017</t>
  </si>
  <si>
    <t>MRV-314-517 SE SOLICITA EL MANTENIMIENTO Y REHABILITACION EN LA CR 7B BIS # 129 - A 129-75</t>
  </si>
  <si>
    <t>Me permito remitir copia de la respuesta emitida a la petición No.923852017 con Oficio NO.3660 del 26-05-2017</t>
  </si>
  <si>
    <t>nogueraalejandro008@gmail.com</t>
  </si>
  <si>
    <t>2587028</t>
  </si>
  <si>
    <t xml:space="preserve">ALEJANDRO  NOGUERA </t>
  </si>
  <si>
    <t>1021632631</t>
  </si>
  <si>
    <t xml:space="preserve">CL 127C 11B 85 </t>
  </si>
  <si>
    <t>924242017</t>
  </si>
  <si>
    <t>MRV-433-549 ES LA VIA QUE SE ENCUENTRA DETRAS DE LA SEDE DE BAVARIA EN LA BOYACA ENTRE EL BARRIO MARSELLA Y VILLA ALSACIA LA VIA ESTA EN UN PESIMO ESTADO AL IGUAL QUE LA CARRERA 68F LA CUAL SE ENTRE POR LA CALLE 13 ANTES DE LLEGAR A LA SEDE DE COORDINADORA. ESPERO SE TOME EN CUENTA ESTAS VIAS EN EL PROCESO DE TAPAR HUECOS EL CUAL ESTAN REALIZANDO. MUCHAS GRACIAS</t>
  </si>
  <si>
    <t>Me permito remitir copia de la respuesta emitida a la petición No.924242017 con Oficio NO.3681 del 30-05-2017</t>
  </si>
  <si>
    <t>andres.betancurthm69@hotmail.com</t>
  </si>
  <si>
    <t>3112123236</t>
  </si>
  <si>
    <t xml:space="preserve">ANDRES  BETANCURTH </t>
  </si>
  <si>
    <t>1032494343</t>
  </si>
  <si>
    <t xml:space="preserve">CL 9D 69B 80 </t>
  </si>
  <si>
    <t>925842017</t>
  </si>
  <si>
    <t xml:space="preserve">RAD UMV 20170116007750, VIA EN MAL ESTADO SIN PAVIMENTAR CR 95 A 106 CON CL 56F </t>
  </si>
  <si>
    <t>20170116007750</t>
  </si>
  <si>
    <t>3641</t>
  </si>
  <si>
    <t>Me permito remitir copia de la respuesta emitida a la petición No.925842017 con Oficio NO.3641 del 26-05-2017</t>
  </si>
  <si>
    <t>dari53209@hotmail.com</t>
  </si>
  <si>
    <t>ULDARICO  CUELLAR SOTO</t>
  </si>
  <si>
    <t>5945945</t>
  </si>
  <si>
    <t>CL 57 SUR 102A 21   BARRIO SANTAFE EL RECUERDO</t>
  </si>
  <si>
    <t>930082017</t>
  </si>
  <si>
    <t>BARRANCAS</t>
  </si>
  <si>
    <t xml:space="preserve">MAL MANTENIMIENTO DE LA MALLA VIAL </t>
  </si>
  <si>
    <t>Me permito remitir copia de la respuesta emitida a la petición No.930082017 con Oficio NO.3683 del 30-05-2017</t>
  </si>
  <si>
    <t>930672017</t>
  </si>
  <si>
    <t>32 - SAN BLAS</t>
  </si>
  <si>
    <t>SAN CRISTOBAL SUR</t>
  </si>
  <si>
    <t>EL OBJETIVO DE LA PRESENTE PETICION ES SOLICITAR A LA UNIDAD DE MANTENIMIENTO VIAL PARA QUE INTERVENGA UN TRAMO DE LA MALLA VIAL QUE SE ENCUENTRA EN LA DG 13 SUR NO. 3G ESTE, EN EL BARRIO SAN CRISTOBAL, PUESTO QUE UNA PARTE DEL MISMO HA QUEDADO DESTRUIDO GENERANDO UN HUECO QUE AFECTA LA MOVILIDAD VIAL (SE ADJUNTARAN IMAGENES DE ESTE HUECO). SE DEBE TENER EN CUENTA QUE ESTE ESTA VIA ES FRECUENTADA POR AMBULANCIAS QUE SE DIRIGEN HACIA EL HOSPITAL SAN BLAS, AUMENTANDO EL RIESGO DE ACCIDENTALIDAD DEBIDO A LA VELOCIDAD QUE ESTOS VEHICULOS LLEVAN EN UNA SITUACION DE EMERGENCIA, ADICIONANDO QUE EN LAS NOCHES NO SE TIENE BUENA ILUMINACION. ASI MISMO, YA HAN OCURRIDO ALGUNOS ACCIDENTES EN DONDE LOS VEHICULOS SE HAN VISTO AFECTADOS EN CUANTO AL DAÑO DE SU TRANSMISION U OTRAS PARTES.</t>
  </si>
  <si>
    <t>Me permito remitir copia de la respuesta emitida a la petición No.930672017 con Oficio NO.3666 del 26-05-2017</t>
  </si>
  <si>
    <t>931512017</t>
  </si>
  <si>
    <t>REPARACION DE MALLA VIAL EN LA CALLE 125 ENTRE CARRERA 54 Y CARRERA 52A</t>
  </si>
  <si>
    <t>Me permito remitir copia de la respuesta emitida a la petición No.931512017 con Oficio No.3440 del 17-05-2017</t>
  </si>
  <si>
    <t>931852017</t>
  </si>
  <si>
    <t xml:space="preserve">ARREGLO CALLE 32 SUR CARRERA 51F A 51G  BARRIO ALCALA </t>
  </si>
  <si>
    <t>933162017</t>
  </si>
  <si>
    <t>75 - FONTIBON</t>
  </si>
  <si>
    <t>LA CABANA FONTIBON</t>
  </si>
  <si>
    <t>SE IMPONE UNA QUEJA DEBIDO A LA DIFICULTAD DEL PEATON PARA PASAR LA ESQUINA EN CUESTION. NO HAY PRIORIDAD PARA EL PEATON, EL CUAL DEBE ESPERAR HASTA ENCONTRAR UNA OPORTUNIDAD PARA PASAR. ADEMAS, EL ESTADO DE LA CALZADA VEHICULAR ES PESIMO, YA QUE PRESENTA HUECOS QUE PONEN EN PELIGRO A LOS CONDUCTORES DE VEHICULOS Y A LOS MISMOS PEATONES, YA QUE ALGUNOS QUEDAN A LA ALTURA DE LA ESQUINA. POR ULTIMO, EL ESTADO DE LA MALLA PEATONAL NO ES EL MEJOR; SI BIEN LAS ESQUINAS ESTAN PAVIMENTADAS, LA CALLE PARA LLEGAR A ESA ESQUINA NO LO ESTA (ESQUINA DONDE SE ENCUENTRA EL FERROCARRIL), OFRECIENDO UNA DIFICULTAD A LA HORA DE MOVILIZARSE PARA ADULTOS MAYORES Y PERSONAS EN CONDICION DE DISCAPACIDAD.</t>
  </si>
  <si>
    <t>Me permito remitir copia de la respuesta emitida a la petición No.933162017 con Oficio No.3495 del 19-05-2017</t>
  </si>
  <si>
    <t>940162017</t>
  </si>
  <si>
    <t xml:space="preserve">BUENOS DIAS
EL PRESENTE ES PARA SOLICITAR UNA RESPUESTA PARA EL AÑO 2017 Y SABER SI LA MALLA VIA DE LA CALLE 70 A BIS A 117-15 ENGATIVA LA CUAL EL AÑO PASADO NO ESTABA EN SU MODELO MATEMATICO , ESTE AÑO SI LO ESTA, YA QUE LOS IMPUESTOS QUE NOSOTROS PAGAMOS NO TIENEN NINGUNA EXCEPCION, PERO LA VIA LLEVA ASI MAS DE 5 AÑOS DE NO TENER UNA REPUESTA A SU MODELOS MATEMATICO SE INTERPONDRA UNA ACCION DE TUTELA ANTE LA CONTRALORIA GENERAL / ALCADIA DE BOGOTA ENTE QUE DEBE ENCARGARSE DE VIGILAR SU ACCIONAMIENTO
GRACIAS.  </t>
  </si>
  <si>
    <t>941052017</t>
  </si>
  <si>
    <t>53 - MARCO FIDEL SUAREZ</t>
  </si>
  <si>
    <t>MARCO FIDEL SUAREZ</t>
  </si>
  <si>
    <t>LA SEÑORA PAULINA SILVA SOLICITA INTERVENSION EN LA MLLA VIAL DE LA TV 12 H CON CL 48 C YA QUE NO SE HA REALIZADO NINGUNA INTERVENSION Y LOS VEHICULOS SE LES DIFICULTA PASAR POR AHI  POR FAVOR CONTESTAR POR ESCRITO A LA TV 14 BIS C N° 48 F -90 SUR</t>
  </si>
  <si>
    <t>Me permito remitir copia de la respuesta emitida a la petición No.941052017 con Oficio No.3450 del 17-05-2017</t>
  </si>
  <si>
    <t>942492017</t>
  </si>
  <si>
    <t xml:space="preserve">RAD UMV 20170116007867 REHABILITACION TOTAL CALLE 111 ENTRE CARRERAS 45 Y 53 BARRIO ALHAMBR LOCALIDAD DE SUBA  </t>
  </si>
  <si>
    <t>20170116007867</t>
  </si>
  <si>
    <t>3623</t>
  </si>
  <si>
    <t>Me permito remitir copia de la respuesta emitida a la petición No.942492017 con Oficio No.3623 del 25-05-2017</t>
  </si>
  <si>
    <t>RAFAEL ANTONIO DUEÑAS DAZA</t>
  </si>
  <si>
    <t>17097663</t>
  </si>
  <si>
    <t xml:space="preserve">CL 111 47A 50 </t>
  </si>
  <si>
    <t>942662017</t>
  </si>
  <si>
    <t>6 - TUNJUELITO</t>
  </si>
  <si>
    <t>42 - VENECIA</t>
  </si>
  <si>
    <t>FATIMA</t>
  </si>
  <si>
    <t xml:space="preserve">SEÑORES DE UNIDAD DE MANTENIMIENTO VIAL Y SEÑOR ALCALDE DE TUNJUELITO BUENAS TARDES:  LA SIGUIENTE PETICION ES PARA QUE POR FAVOR NOS COLABOREN CON EL ARREGLO DE LA MALLA VIAL DE LA CALLE 49 A CON CARRERA 38  DEL BARRIO FATIMA DEBIDO A QUE ESTOS PAVIMIENTOS PRESENTAN VARIOS HUECOS Y DESNIVELES, PERJUDICANDO TOTALMENTE LA MOVILIDAD TANTO DE CARROS, MOTOS, Y LO QUE ES PEOR HAY UNA CANTIDAD DE PROBLEMAS DE CONVIVENCIA CON LOS VECINOS Y RESIDENTES, DEBIDO A QUE EN EPOCAS DE LLUVIA SE ACUMULA MUCHA AGUA, BARRO, SE ESTANCA EL MUGRE Y LA VERDAD HAY GENTE QUE YA HA TENIDO PROBLEMAS GRAVES POR ESO. SEÑORES EL OBJETIVO ES SEGUIR INSISTIENDO CON ESTAS PETICIONES PARA QUE NOS AYUDEN CON EL ARREGLO DE LA VIA EN EL BARRIO FATIMA, LA UNICA INTENCION VALIDA ES INSISTIRLES A USTEDES Y DEMOSTRARLES LO QUE ESTAMOS PASANDO PORQUE ES UN PAVIMIENTO QUE ESTA MUY DAÑADO. QUISIERAMOS SABER QUE EMPRESA O CONSORCIO GANO LA LICITACION PARA EL ARREGLO DE LA MALLA VIAL , PARA TAMBIEN COMENTARLES  NUESTRA PROBLEMATICA Y NOS AYUDEN CON LA PROGRAMACION Y ARREGLO DE ESTA CALLE. POR PORFAVOR CREENOS LA UNICA INTENCION ES QUE NOS ESCUCHEN Y NOS AYUDEN LO MAS PRONTO POSIBLE. </t>
  </si>
  <si>
    <t>Me permito remitir copia de la respuesta emitida a la petición No.942662017 con Oficio No.3438 del 17-05-2017</t>
  </si>
  <si>
    <t>943172017</t>
  </si>
  <si>
    <t>"VIAS ROTAS AL ENTRAR AL BARRIO SANTA CECILIA CON HUECOS HAN HABIDO ACCIDENTES HERIDOS
DIRECCION	CALLE 53 ENTRE CARRERAS 85 HASTA LA 77 VIAS ROTAS
SANTA CECILIA"</t>
  </si>
  <si>
    <t>Me permito remitir copia de la respuesta emitida a la petición No.943172017 con Oficio No.3430 del 17-05-2017</t>
  </si>
  <si>
    <t>943342017</t>
  </si>
  <si>
    <t xml:space="preserve">RAD UMV 20170116007871 CONVENIO 1292 DE 2012 MALLA VIAL </t>
  </si>
  <si>
    <t>20170116007871</t>
  </si>
  <si>
    <t>3014801324</t>
  </si>
  <si>
    <t>JORGE ELIECER GALVIS MARTINEZ</t>
  </si>
  <si>
    <t>19067778</t>
  </si>
  <si>
    <t xml:space="preserve">CL 66 SUR 81F 15 </t>
  </si>
  <si>
    <t>945122017</t>
  </si>
  <si>
    <t>LA COMUNIDAD SE PREGUNTA QUE HA SUCEDIDO O QUE PROCESO SE ADELANTA PARA ARREGLAR LA VIA COMPRENDIDA EN LA CALLE 1 ENTRE CARRERA 6 Y 8, YA QUE SE ENCUENTRA BASTANTE DETERIORADA Y CON VARIOS HUECOS. VEMOS QUE EN CAMBIO SE INICIO OBRAS EN LA CALLE AL RESPALDO DE LA IGLESIA DE LAS CRUCES ENTRE CARRERA 7 Y 8 CALLE  2 A.</t>
  </si>
  <si>
    <t>Me permito remitir copia de la respuesta emitida a la petición No.945122017 con Oficio No.3529 del 22-05-2017</t>
  </si>
  <si>
    <t>diromeroc@unal.edu.co</t>
  </si>
  <si>
    <t>3214482502</t>
  </si>
  <si>
    <t>DANIEL  ROMERO CUELLAR</t>
  </si>
  <si>
    <t>80230432</t>
  </si>
  <si>
    <t xml:space="preserve">KR 5A 2 38 </t>
  </si>
  <si>
    <t>945292017</t>
  </si>
  <si>
    <t>MONTEBLANCO</t>
  </si>
  <si>
    <t xml:space="preserve">BOGOTA  D.C, 19 DE ABRIL DE 2017
SEÑORES
UNIDAD ADMINISTRATIVA ESPECIAL DE REHABILITACION Y MANTENIMIENTO VIAL 
CIUDAD.
REFERENCIA: DERECHO DE PETICION
ALVARO TAPIERO, IDENTIFICADO CON C.C N°  2’355.180 DE ORTEGA (TOLIMA), ACTUANDO COMO PROPIETARIO DEL INMUEBLE IDENTIFICADO CON LA DIRECCION CALLE 95 A SUR NO. 14 R – 23 (BARRIO MONTE BLANCO –USME-),  EN USO DEL DERECHO DE PETICION ACUDO ANTE SU DESPACHO CON EL FIN DE ELEVAR LA PETICION DESCRITA A CONTINUACION BASADA EN LOS SIGUIENTES:
HECHOS
1.	DESDE HACE APROXIMADAMENTE 30 AÑOS RESIDO EN LA DIRECCION CALLE 95 A SUR NO. 14 R – 23 (BARRIO MONTE BLANCO –USME-)
2.	DURANTE TODO ESTE TIEMPO HE PAGADO CUMPLIDAMENTE TODOS LOS TRIBUTOS CORRESPONDIENTES, AL IGUAL QUE LOS SERVICIOS PUBLICOS.
3.	LA CALLE FRENTE A MI INMUEBLE Y LOS INMUEBLES CONTIGUOS SE ENCUENTRA COMPLETAMENTE DESPAVIMENTADA Y EN MAL ESTADO, LO QUE GENERA IMPOSIBILIDADES PARA TRANSITAR YA QUE CUANDO LLUEVE ESTO PRODUCE POZOS DE AGUA,  Y GRANDES BARRIALES AL IGUAL QUE UN MAL ASPECTO AL BARRIO QUE NINGUN PROPIETARIO DE UN INMUEBLE DESEA. 
4.	SE HA NOTADO CON LA ACTUAL ALCALDIA UNA PREOCUPACION CONSTANTE POR MEJORAR EL ESTADO DE LAS VIAS, POR ESE MOTIVO ACUDO ANTE SU ENTIDAD CON EL FIN DE SOLICITAR SU COLABORACION.        
TENIENDO EN CUENTA LO ANTERIOR, ACUDO ANTE SU DESPACHO CON EL FIN DE ELEVAR LA SIGUIENTE:
PETICION
MUY RESPETUOSAMENTE SOLICITO A SU DESPACHO REALICE UNA VISITA TECNICA PARA OBSERVAR EL ESTADO DE LA VIA Y SE HAGAN LOS TRAMITES NECESARIOS PARA OBTENER LA PAVIMENTACION DE LA CALLE 95 A SUR DEL BARRIO MONTEBLANCO EN LA LOCALIDAD DE USME, QUE SE ENCUENTRA FRENTE A MI INMUEBLE, POR LAS RAZONES ARRIBA MENCIONADAS. 
DE NO SER DE SU COMPETENCIA SOLICITO ME INFORME QUE TRAMITE DEBO REALIZAR PARA QUE EL DISTRITO REALICE LA RESPECTIVA PAVIMENTACION A LA QUE TENEMOS DERECHO, TENIENDO EN CUENTA QUE NO SE TRATA DE UNA INVASION SI NO DE INMUEBLES ADQUIRIDOS CON JUSTO TITULO Y SOBRE LOS CUALES PAGAMOS TRIBUTOS Y SERVICIOS PUBLICOS.
FUNDAMENTOS DE DERECHO
FUNDAMENTAMOS EL PRESENTE DERECHO DE PETICION EN EL ARTICULO 23 DE LA CONSTITUCION POLITICA DE COLOMBIA Y EN LA LEY 1755 DE 2015 POR MEDIO DE LA CUAL SE REGULA EL DERECHO FUNDAMENTAL DE PETICION.
ANEXOS
FOTOS DE ESTADO DE LA CALLE. 
NOTIFICACIONES
RECIBIMOS NOTIFICACIONES PERSONALES EN LA DIRECCION CALLE 95 A SUR NO. 14 R– 21 BARRIO MONTEBLANCO, LOCALIDAD DE USME EN LA CIUDAD DE BOGOTA D.C, CORREO ELECTRONICO NATHALY1592@HOTMAIL.ES O CELULAR 3046365683.
ATENTAMENTE
ALVARO TAPIERO 
C.C N° 2’355.180 DE ORTEGA (TOLIMA),
TELEFONO: 6612551
CELULAR: 3046365683
</t>
  </si>
  <si>
    <t>946872017</t>
  </si>
  <si>
    <t>Me permito remitir copia de la respuesta emitida a la petición No.946872017 con Oficio No.3494 del 19-05-2017</t>
  </si>
  <si>
    <t>948312017</t>
  </si>
  <si>
    <t xml:space="preserve">RAD UMV 20170116007913, TRASLADO DERECHO DE PETICION  </t>
  </si>
  <si>
    <t>20170116007913</t>
  </si>
  <si>
    <t>laura.manriquel@urosario.edu.co</t>
  </si>
  <si>
    <t>3004983433</t>
  </si>
  <si>
    <t>LAURA  MANRIQUE LARA</t>
  </si>
  <si>
    <t>1020810016</t>
  </si>
  <si>
    <t>973372017</t>
  </si>
  <si>
    <t>"LA VIA SE ENCUENTRA DETERIORADA GRAVEMENTE
DIRECCION	CARRERA 96 ENTRE LA 72 Y LA 75
VILLAS DEL MADRIGAL"</t>
  </si>
  <si>
    <t>Me permito remitir copia de la respuesta emitida a la petición No.973372017 con Oficio No.3459 del 18-05-2017</t>
  </si>
  <si>
    <t>973502017</t>
  </si>
  <si>
    <t>"HUECOS GIGANTES AFECTAN LA VIA E IMPOSIBILITAN EL TRANSITO DE VEHICULOS E INCLUSO PEATONES. UNO DE LOS HUECOS ES TAN GRANDE QUE CUBRE CASI TODA LA CALLE Y TAN PROFUNDO QUE INCLUSO CAMIONETAS 4X4 SE VEN EN PROBLEMAS PARA PASAR POR ALLI.
DIRECCION	CALLE 71, ENTRE CARRERAS QUINTA Y SEPTIMA.
BOGOTA"</t>
  </si>
  <si>
    <t>Me permito remitir copia de la respuesta emitida a la petición No.973502017 con oficio No.3587 del 24-05-2017</t>
  </si>
  <si>
    <t>973542017</t>
  </si>
  <si>
    <t>"VER IMAGEN ADJUNTA - EXISTE UN HUECO PROFUNDO DONDE CAEN CARROS Y CAMIONES CUANDO LLUEVE, ES IMPOSIBLE VERLO
DIRECCION        CLL 17 #. 68-61
ZONA INDUSTRIAL MONTEVIDEO"</t>
  </si>
  <si>
    <t>Me permito remitir copia de la respuesta emitida a la petición No.973542017 con Oficio No.3439 del 17-05-2017</t>
  </si>
  <si>
    <t>974272017</t>
  </si>
  <si>
    <t>HAY UN HUECO MUY PROFUNDO QUE ESTA ROMPIENDO EJES Y RINES. QUIEN LO COGE, SE PINCHA Y HACE UN TRANCON MONIMWNTAL
DIRECCION	CARRERA 11 # 119-39
SANTA BARBARA CENTRAL</t>
  </si>
  <si>
    <t>Me permito remitir copia de la respuesta emitida a la petición No.974272017 con Oficio No.3500 del 19-05-2017</t>
  </si>
  <si>
    <t>974632017</t>
  </si>
  <si>
    <t>"HAY UN HUECO DE GRAN TAMAÑO Y PROFUNDIDAD QUE NO ES FACILMENTE VISIBLE POR LAS MOTOS Y CARROS QUE TRANSITAN POR LA VIA, EXACTAMENTE SOBRE LA CALLE 53 A LA ALTURA DE LA CARRERA 45. YA ES TAN PREOCUPANTE LA SITUACION QUE HAN RECOGIDO MOTOCICLISTAS EN AMBULANCIA Y POR LO MENOS A LA SEMANA SE CAEN EN LA VIA O SE PINCHAN 2 O 3 MOTOS. ADICIONAL, SE ESCUCHA QUE ES TAN FUERTE EL GOLPE QUE PUEDE LLEGAR A TENER UN AUTOMOTOR QUE HACE DESPERTAR A LOS VECINOS DE LOS APARTAMENTOS SOBRE LA VIA
DIRECCION	AV CALLE 53 ENTRE CARRERA 45 Y 47
NICOLAS DE FEDERMAN"</t>
  </si>
  <si>
    <t>Me permito remitir copia de la respuesta emitida a la petición No.974632017 con Oficio No.3501 del 19-05-2017</t>
  </si>
  <si>
    <t>976242017</t>
  </si>
  <si>
    <t>CUANDO HICIERON EL REPARCHEO SOLICITAMOS A LA ALCALDESA LOCAL QUE EXTENDIERA UN POCO ESTE PORQUE HABIA QUEDADO UN HUNDIMIENTO QUE PODRIA DEGENARSE, PERO HICIERON OIDOS SORDOS Y ESTAS SON LAS CONSECUENCIAS. AUNQUE EL TAXI MAL PARQUEADO (VER IMAGEN) NO DEJA VER LA TOTALIDAD.
DIRECCION	CALLE 105 #15-95/85
SANTA BIBIANA</t>
  </si>
  <si>
    <t>Me permito remitir copia de la respuesta emitida a la petición No.976242017 con Oficio No.3451 del 17-05-2017</t>
  </si>
  <si>
    <t>976402017</t>
  </si>
  <si>
    <t>"	SE ESTA FORMANDO UN HUECO MUY PELIGROSO EN LA MITAD DE LA VIA AL LADO DE UNA TAPA DE LA ALCANTARILLA
DIRECCION	CALLE 73 CON CARRERA 29A
ONCE DE NOVIEMBRE"</t>
  </si>
  <si>
    <t>Me permito remitir copia de la respuesta emitida a la petición No.976402017 con Oficio No.3651 del 26-05-2017</t>
  </si>
  <si>
    <t>978022017</t>
  </si>
  <si>
    <t>979122017</t>
  </si>
  <si>
    <t>"HUECO ENORME QUE IMPIDE LA MOVILIDAD EN LA CALLE 169B
DIRECCION CALLE 169B CON AVENIDA BOYACA, COSTADO OCCIDENTAL.
CASABLANCA SUBA"</t>
  </si>
  <si>
    <t>Me permito remitir copia de la respuesta emitida a la petición No.979122017 con oficio No.3584 del 24-05-2017</t>
  </si>
  <si>
    <t>982472017</t>
  </si>
  <si>
    <t xml:space="preserve">BUENAS TAARDES, SOLICITO A USTEDES APOYO CON EL MANTENIMIENTO/PAVIMENTACION DE DOS DE LAS PRINCIPALES CALLES CERCA A VARIOS CONSJUNTOS RESIDENECIALES QUE NOS VEMOS AFECTADOS POR EL MAL ESTADO DE ESTOS, ESPECIALMENTE CUANDO LLUEVE. HACE UN PAR DE SEMANA HICIERON PRESENCIA MUY CERCA DE AQUI REPARCHANDO ALGUNO HUECOS QUE REALMENTE NO TIENEN EL NIVLE DE GRAVEDAD QUE TIENEN AQUELLOS A LOS QUE HAGO REFERENCIA, ASUMIMOS QUE PO ESTAR CERCA LO HARIAN EVENTUALMENTE PERO NO SE REALIZO, ASI QUE POR ESTA RAZON ACUDO A ESTE SISTEMA PARA QUE POR FAVOR RETOMEN EN EL SECTOR Y FINALICEN EL MANTENIMIENTO DE AQUELLAS CALLES QUE HACEN FALTA ESPECIALMENTE POR EL HECHO QUE JUSTO AL FRENTE FUNCIONA UN CENTRO MEDICO Y EL TEMA ES AUN MAS COMPLEJO EN TERMINOS DE MOVILIDAD POR LA AFLUENCIA DE CARROS. GRACIAS </t>
  </si>
  <si>
    <t>Me permito remitir copia de la respuesta emitida a la petición No.982472017 con Oficio No.3455 del 18-05-2017</t>
  </si>
  <si>
    <t>yenifermc@gmail.com</t>
  </si>
  <si>
    <t>4647049</t>
  </si>
  <si>
    <t>3174289485</t>
  </si>
  <si>
    <t>KELY  YENNIFER  MORENO CONGO</t>
  </si>
  <si>
    <t>52717399</t>
  </si>
  <si>
    <t>982572017</t>
  </si>
  <si>
    <t xml:space="preserve">RAD UMV 20170116008157, INTERVENCION CASAS TRIANGULO ALTO Y BAJO  </t>
  </si>
  <si>
    <t>20170116008157</t>
  </si>
  <si>
    <t>3583</t>
  </si>
  <si>
    <t>Me permito remitir copia de la respuesta emitida a la petición No.982572017 con oficio No.3583 del 24-05-2017</t>
  </si>
  <si>
    <t>vecinosporsancristobal@gmail.com</t>
  </si>
  <si>
    <t>3162340043</t>
  </si>
  <si>
    <t>FANNY  AURORA POVEDA</t>
  </si>
  <si>
    <t>CL 16 SUR 18 49 ESTE IN 2 AP 101</t>
  </si>
  <si>
    <t>983452017</t>
  </si>
  <si>
    <t>GRAN BRITALIA</t>
  </si>
  <si>
    <t>ALCALDIA LOCAL DE KENNEDY ( MANTENIMIENTO DE MALLA VIAL LOCAL)</t>
  </si>
  <si>
    <t>985922017</t>
  </si>
  <si>
    <t xml:space="preserve">RCM-522-647 MRV-524-648 LA CARRERA 15 ENTRE CALLES 134 Y 147 DE SUR A NORTE Y DE NORTE A SUR ESTA LLENA PERO LLENA DE HUECOS POR FAVOR ESTO PUEDE GENERAR ACCIDENTE DE AUTOS GRAVES, GRACIAS </t>
  </si>
  <si>
    <t>Me permito remitir copia de la respuesta emitida a la petición No.985922017 con Oficio No.3427 del 17-05-2017</t>
  </si>
  <si>
    <t>985992017</t>
  </si>
  <si>
    <t>MRV-582-649 LA CALLE 6 LLEGANDO A LA AV BOYACA SENTIDO OCCIDENTE ORIENTE PRESENTA MUCHOS HUECOS, SIENDO ESTA UNA VIA DE SALIDA DEL OCCIDENTE ALTERNA DE LA CALLE 68 Y CALLE 63 SOLICITAMOS SU INTERVENCION  PARA REPARCHEO</t>
  </si>
  <si>
    <t>clozanor@yahoo.com</t>
  </si>
  <si>
    <t>3153420625</t>
  </si>
  <si>
    <t xml:space="preserve">CARLOS  LOZANO </t>
  </si>
  <si>
    <t>79133058</t>
  </si>
  <si>
    <t>31 - SANTA CECILIA</t>
  </si>
  <si>
    <t>EL ENCANTO</t>
  </si>
  <si>
    <t>986102017</t>
  </si>
  <si>
    <t xml:space="preserve">MRV-882-650 SE SOLICITA EL MANTENIMIENTO Y REHABILITACION EN LA CALLE 17 ENTRE LA CARRERA 42 HASTA LA CARRERA 42B </t>
  </si>
  <si>
    <t>angela.jds@hotmail.com</t>
  </si>
  <si>
    <t>2086464</t>
  </si>
  <si>
    <t>3133884321</t>
  </si>
  <si>
    <t xml:space="preserve">ANGELA  ANGELA </t>
  </si>
  <si>
    <t>53089588</t>
  </si>
  <si>
    <t>986152017</t>
  </si>
  <si>
    <t>MRV-363-654 SE SOLICITA EL MANTENIMIENTO Y REHABILITACION EN LA CARRERA 62 CON CALLE 165</t>
  </si>
  <si>
    <t>Me permito remitir copia de la respuesta emitida a la petición No.986152017 con Oficio No.3460 del 18-05-2017</t>
  </si>
  <si>
    <t>meragars@gmail.com</t>
  </si>
  <si>
    <t>7043011</t>
  </si>
  <si>
    <t>3125708873</t>
  </si>
  <si>
    <t>CARLOS  ALEJANDRO MERA AMEZQUITA</t>
  </si>
  <si>
    <t>80041336</t>
  </si>
  <si>
    <t>KR 62 165A 88  AP 702 TO 3</t>
  </si>
  <si>
    <t>986182017</t>
  </si>
  <si>
    <t>MRV-549-656 FAVOR TAPAR HUECO UBICADO EN LA CALLE 22 BIS ENTRE CARRERA 48 Y 47A</t>
  </si>
  <si>
    <t>Me permito remitir copia de la respuesta emitida a la petición No.986182017 con Oficio No.3482 del 18-05-2017</t>
  </si>
  <si>
    <t>mcanodelc@hotmail.com</t>
  </si>
  <si>
    <t>8014394</t>
  </si>
  <si>
    <t>3165263846</t>
  </si>
  <si>
    <t>MARCELO ENRIQUE CANO DEL CASTILLO</t>
  </si>
  <si>
    <t>79713154</t>
  </si>
  <si>
    <t>CL 22 BIS 45 57  AP 209</t>
  </si>
  <si>
    <t>987962017</t>
  </si>
  <si>
    <t xml:space="preserve">RAD UMV 20170116008195 VIA LLENA DE HUECOS CALLE 175 Y LA VIA EN LA INTERSECCION DE LA BOYACA CON CALLE 170 </t>
  </si>
  <si>
    <t>20170116008195</t>
  </si>
  <si>
    <t>bmarquezg@gmail.com</t>
  </si>
  <si>
    <t xml:space="preserve">BARBARA  MARQUEZ </t>
  </si>
  <si>
    <t>988132017</t>
  </si>
  <si>
    <t xml:space="preserve">RAD UMV 20170116008197 DERECHO DE PETICION SOLICITUD DE PARCHEO VIA CARRERA 76 ENTRE CALLES 145 ENTRADA ESCUELA SUPERIOR DE POLICIA Y CALLE 147 BARRIO CASABLANCA NORTE  </t>
  </si>
  <si>
    <t>20170116008197</t>
  </si>
  <si>
    <t>3493</t>
  </si>
  <si>
    <t>Me permito remitir copia de la respuesta emitida a la petición No.988132017 con Oficio No.3493 del 19-05-2017</t>
  </si>
  <si>
    <t>6826896</t>
  </si>
  <si>
    <t>EFREN  HERRERA LOPEZ</t>
  </si>
  <si>
    <t>4890003</t>
  </si>
  <si>
    <t>CLL  146 F  Nº 75   23  CASA BLANCA NORTE</t>
  </si>
  <si>
    <t>988242017</t>
  </si>
  <si>
    <t>RAD UMV 20170116008196, DERECHO DE PETICION SOLICITUD PARCHEO DE VIAS</t>
  </si>
  <si>
    <t>20170116008196</t>
  </si>
  <si>
    <t>gonza.r.bulla1222@hotmail.com</t>
  </si>
  <si>
    <t>3214247459</t>
  </si>
  <si>
    <t xml:space="preserve">GONZALO  RODRIGUEZ </t>
  </si>
  <si>
    <t>KR 76 146B 25</t>
  </si>
  <si>
    <t>989632017</t>
  </si>
  <si>
    <t>24 - NIZA</t>
  </si>
  <si>
    <t>SAN JOSE DEL PRADO</t>
  </si>
  <si>
    <t>DERECHO DE PETICION VIA EN PESIMO ESTADO CALLE 136 CON AUTOPISTA NORTE</t>
  </si>
  <si>
    <t>993502017</t>
  </si>
  <si>
    <t>BUENAS TARDES ACUDO A USTEDES, EN DIAS PASADOS PERSONAL DE LA UMV ESTUVO AL FRENTE DE LA RESIDENCIA REALIZANDO PRUEBAS Y SIN MAS DEJARON UN HUECO ADJUNTO INFORMACION</t>
  </si>
  <si>
    <t>nicorestrepo@hotmail.com</t>
  </si>
  <si>
    <t>3107176</t>
  </si>
  <si>
    <t>NICOLAS  RESTREPO SALDARRIAGA</t>
  </si>
  <si>
    <t>79782256</t>
  </si>
  <si>
    <t>995232017</t>
  </si>
  <si>
    <t xml:space="preserve">SE COMUNICA LA SEÑORA DIANA MARIA ROMERO RODRIGUEZ IDENTIFICADA CON NUMERO DE CÉDULA 41692839 PARA INTERPONER UN RECLAMO DEBIDO A QUE EN FRENTE DE LA CASA DE ELLA QUE QUEDA UBICADA EN LA CALLE 30 SUR NUMERO 39C-03 APTO 101 ( LA GUACA ANTIGUA) LOCALIDAD PUENTE ARANDA  HAY DOS HUECOS GRANDES CADA VEZ ESTÁN MAS PROFUNDOS Y EN INVIERNO CADA VEZ QUE LLUEVE SE LLENAN DE AGUA Y CUANDO PASAN LOS CARROS  EL  AGUA QUE ESTA DENTRO DE LOS HUECOS SE VA PARA EN FRENTE DEL APARTAMENTO DE ELLA OCASIONANDO QUE LA REJA QUE HAY SE OXIDE , ADEMAS CUANDO ELLOS ESTÁN INGRESANDO AL APARTAMENTO Y PASA UN CARRO A ALTA VELOCIDAD LOS MOJAN MUCHO CON EL AGUA QUE ESTA DENTRO DE LOS HUECOS  , ESOS HUECOS  PUEDEN OCASIONAR ACCIDENTES YA QUE TRANSITAN MUCHOS CARROS ESCOLARES Y COMO EL AGUA TAPA LOS HUECOS LOS VEHÍCULOS NO LOS VEN. 
LA CIUDADANA SOLICITA QUE POR FAVOR TAPEN LOS HUECOS Y NO ESPEREN QUE OCURRA UNA TRAGEDIA PARA DESPUÉS DAR LA SOLUCIÓN.
</t>
  </si>
  <si>
    <t>dimaro1135@gmail.com</t>
  </si>
  <si>
    <t>3920623</t>
  </si>
  <si>
    <t>3132015987</t>
  </si>
  <si>
    <t>DIANA MARIA ROMERO RODRIGUEZ</t>
  </si>
  <si>
    <t>41692839</t>
  </si>
  <si>
    <t xml:space="preserve">CL 30 SUR 39C 03 </t>
  </si>
  <si>
    <t>PUENTE ARANDA</t>
  </si>
  <si>
    <t>995802017</t>
  </si>
  <si>
    <t>LAS MARGARITAS</t>
  </si>
  <si>
    <t>GENTILMENTE SOLICITO, MEDIANTE DERECHO DE PETICION CONSTITUCIONAL, QUE LA UNIDAD DE MALLA VIAL PROCEDA A TAPAR EL GIGANTESCO HUECO QUE SE ENCUENTRA EN LA CARRERA 15 CON CALLE 159 (MAGDALA) HUECO QUE AFECTA SENSIBLEMENTE LA MOVILIDAD DE LOS RESIDENTES DEL SECTOR, Y QUE YA HA AVANZADO A MEDIA CALZADA SIN QUE LAS AUTORIDADES TOMEN MEDIDAS EN EL ASUNTO. ESTE GIGANTESCO HUECO VIENE PRODUCIENDO ACCIDENTES PERMANENTES Y AFECTANDO A TODOS LOS RESIDENTES QUE NOS DESPLAZAMOS EN VEHICULOS - BICILETAS Y A PIE EN LA ZONA. SIENDO DE INTERES GENERAL PARA TODA LA COMUNIDAD DE LA ZONA. AGRADEZCO SU PRONTA INTERVENCION Y LA COMUNIDAD SABRA AGRADECERLO. ATENTO SALUDO. ADJUNTO ALGUNAS IMAGENES PARA QUE OBSERVEN LA MAGNITUD DEL GIGANTESCO HUECO.</t>
  </si>
  <si>
    <t>Me permito remitir copia de la respuesta emitida a la petición No.995802017 con Oficio No.3523 del 22-05-2017</t>
  </si>
  <si>
    <t>eduardo.cala@gmail.com</t>
  </si>
  <si>
    <t>EDUARDO  CALA FLOREZ</t>
  </si>
  <si>
    <t>19430462</t>
  </si>
  <si>
    <t>996162017</t>
  </si>
  <si>
    <t xml:space="preserve">PAVIMENTACIÓN CARRERA 11, ENTRE CALLES 3 Y 4, BARRIO SAN BERNARDO.
YO, JORGE ELIECER BUITRAGO SALAZAR, IDENTIFICADO CON CÉDULA DE CIUDADANÍA NUMERO 1.026.573.600 EXPEDIDA EN BOGOTA Y DOMICILIADO EN LA CARRERA 11 NO. 3-02 DE LA CIUDAD DE BOGOTA, EN EJERCICIO DEL DERECHO DE PETICIÓN QUE CONSAGRA EL ARTICULO 23 DE LA CONSTITUCIÓN NACIONAL Y LAS DISPOSICIONES PERTINENTES DEL CÓDIGO CONTENCIOSO ADMINISTRATIVO, RESPETUOSAMENTE SOLICITO LO SIGUIENTE:
1.	SE REALICE LA PAVIMENTACIÓN DE LA CARRERA 11 ENTRE CALLES 3 Y 4, EL CUAL COMENZARON A ARREGLAR EN NOVIEMBRE DE 2016, PERO QUE SIN EMBARGO DEJARON LA OBRA ABANDONADA.
2.	SE REALICE LA LIMPIEZA Y ADECUACIÓN DEL SISTEMA DE ALCANTARILLADO EN LA CARRERA 11, ENTRE CALLES 3 Y 4.
LA PETICIÓN ANTERIOR ESTA FUNDAMENTADA EN LAS SIGUIENTES RAZONES:
EN EL MES DE NOVIEMBRE DE 2016, LA UNIDAD DE MANTENIMIENTO VIAL EMPEZÓ LA REPARACIÓN DE CARRERA 11 ENTRE CALLES 3 Y 4 EN EL BARRIO SAN BERNARDO, SIN EMBARGO, EN EL MES DE ENERO, DEJARON LA OBRA INCOMPLETA, DEBIDO A UNA FILTRACIÓN DE AGUA QUE TENÍAN, LA OBRA QUEDO ABANDONADA HASTA EL MES DE MAYO DE 2017, EN DONDE TAPARON UN AGUJERO QUE HICIERON PARA LA RESPECTIVA FILTRACIÓN, SIN EMBARGO LA CARRERA QUEDO SIN PAVIMENTAR, PROVOCANDO EL APOZAMIENTO DE AGUAS LLUVIAS Y BASURA ARRASTRADA POR LAS LLUVIAS, GENERANDO OLORES NAUSEABUNDOS QUE AFECTAN A LA COMUNIDAD DEL BARRIO, ADEMAS DEL DAÑO DE LOS VEHÍCULOS QUE TRANSITAN POR LA VÍA.
</t>
  </si>
  <si>
    <t>jorgebuitra92@hotmail.com</t>
  </si>
  <si>
    <t>3123019894</t>
  </si>
  <si>
    <t>JORGE ELIECER BUITRAGO SALAZAR</t>
  </si>
  <si>
    <t>1026573600</t>
  </si>
  <si>
    <t>996382017</t>
  </si>
  <si>
    <t>LA CIUDADANA EL DIA DE HOY 13/05/2017 SOLICITA DE MANERA ATENTA QUE SE REALICE UNA REVISION E INTERVENCION DE LA VIA UBICADA EN LA CRA 131  ENTRE CALLES 133 Y 137 (BARRIO TIBABUYES LOCALIDAD DE SUBA)  DEBIDO A QUE POR LA ZONA PASA MUCHO VEHICULO PESADO DE TRANSMILENIO Y SITP LO CUAL HA DETERIORADO LA VIA Y LA PROBLEMATICA QUE SE PRESENTA ES QUE EN ESTA ZONA SE ENCUENTRAN UBICADOS LOS COLEGIOS (COLEGIO FE Y ALEGRIA JOSE MARIA VELAZQUEZ) Y EL (COLEGIO DE EDUCACION TECNICA  CELESTIN FREINETT   SEDE C) Y SE PRESENTANDO INUNDACIONES Y PANTANO QUE AFECTA A LOS ESTUDIANTES.
NO SE TIENE MAS INFORMACION</t>
  </si>
  <si>
    <t>Me permito remitir copia de la respuesta emitida a la petición No.996382017 con Oficio No.3524 del 22-05-2017</t>
  </si>
  <si>
    <t>dianamilenamejiasanchez@gmail.com</t>
  </si>
  <si>
    <t>6938470</t>
  </si>
  <si>
    <t>DIANA MILENA MEJIA SANCHEZ</t>
  </si>
  <si>
    <t>52470874</t>
  </si>
  <si>
    <t>KR 129A 137B 04</t>
  </si>
  <si>
    <t>997332017</t>
  </si>
  <si>
    <t>SANTA HELENITA</t>
  </si>
  <si>
    <t>•	ARREGLO DE LA DEPRESION GENERADA EN LA VIA DE LA CALLE 66 CON CARRERA 80 A NO. 80 A 75, SENTIDO OCCIDENTE ORIENTE, DONDE LOS VEHICULOS  Y MOTOCICLISTAS EN LA NOCHE  O CON LA PRESENCIA DE LLUVIAS PIERDEN EL CONTROL DE SU VEHICULO, PONIENDO EN  RIESGO LA VIDA DE LOS PEATONES QUE TRANSITAN SOBRE EL SEPARADOR Y ANDEN PEATONAL.</t>
  </si>
  <si>
    <t>697202017</t>
  </si>
  <si>
    <t>114 - MODELIA</t>
  </si>
  <si>
    <t>BOSQUE DE MODELIA</t>
  </si>
  <si>
    <t>POR AMPLIAR - POR SOLICITUD AMPLIACIÓN</t>
  </si>
  <si>
    <t>CERRADO - POR DESISTIMIENTO</t>
  </si>
  <si>
    <t>DERECHO DE PETICION A CAUSA DE MAL ESTADO DE LAS CALLES EN EL BARRIO BOSQUES DE MODELIA</t>
  </si>
  <si>
    <t>Cierre automático por vencimiento de términos - El Sistema Distrital de Quejas y Soluciones (SDQS), informa que:  Se ha cerrado su petición de manera automática, porque a la fecha, no se encontró registro alguno que diera respuesta a la solicitud de ampliación o aclaración de la información para atender su petición.  Por lo anterior, y teniendo en cuenta la Ley 1755 de 2015 “Por medio de la cual se regula el Derecho Fundamental de Petición y se sustituye un título del Código de Procedimiento Administrativo y de lo Contencioso Administrativo”, se da por superado el término para realizar la ampliación o aclaración de la información en el SDQS y en consecuencia, se cierra la petición de manera automática.  Se precisa, que en el evento de encontrarse el estado – motivo anterior “POR ACLARAR - POR SOLICITUD ACLARACIÓN”, su correspondiente cierre se finaliza como “CERRADO - POR VENCIMIENTO DE TÉRMINOS”, y en el caso de encontrarse el estado – motivo anterior “POR AMPLIAR - POR SOLICITUD AMPLIACIÓN”, su correspondiente cierre se finaliza como “CERRADO - POR DESISTIMIENTO”.</t>
  </si>
  <si>
    <t>melisagarzonb27@gmail.com</t>
  </si>
  <si>
    <t>4784230</t>
  </si>
  <si>
    <t>3202391425</t>
  </si>
  <si>
    <t>MELISA ALEJANDRA GARZON BELTRAN</t>
  </si>
  <si>
    <t>1003746849</t>
  </si>
  <si>
    <t xml:space="preserve">CL 24C 84 86 </t>
  </si>
  <si>
    <t>787372017</t>
  </si>
  <si>
    <t>VER ARCHIVO</t>
  </si>
  <si>
    <t>1-2017-9150</t>
  </si>
  <si>
    <t>frb1948@hotmail.com</t>
  </si>
  <si>
    <t>FANNY ISABEL RIVERA DE MEDINA</t>
  </si>
  <si>
    <t>22387081</t>
  </si>
  <si>
    <t xml:space="preserve">CL 83 16 21 </t>
  </si>
  <si>
    <t>833922017</t>
  </si>
  <si>
    <t>MADELENA</t>
  </si>
  <si>
    <t>BUENAS NOCHES MI PREGUNTA​ SE BASA EN CUANTO TIEMPO​ SE ESTARA REALIZANDO LA PAVIMENTACION DE LA CALLE QUE SE ENCUENTRA​ DETRAS DEL ALMACEN​ EASY Y QUE COLINDA CON EL CONJUNTO​ RESIDENCIAL PINOS​ DE MADELENA​, YA QUE COMO RESIDENTE​ DEL CONJUNTO​ VEO CONTINUAMENTE​ LA AFECTACION​ POR EL POLVO Y LA AFECTACION​ DE ENFERMEDADES​ RESPIRATORIAS.</t>
  </si>
  <si>
    <t>833932017</t>
  </si>
  <si>
    <t>885892017</t>
  </si>
  <si>
    <t>BUENOS DIAS,
 SR. DAVID
AGRADEZCO.SU AMABLE ATENCION
LE COMENTABA QUE.ESTAN SUS CONDUCTORES DESVIANDO POR LA UNIDAD RESIDENCIAL DE.SUPERMANZANA 7 KENNEDY, Y ESTE DESVIO  ESTA OCASIONANDO DETERIORO DE LA.MALLA VIAL QUE SE ENCUENTRA EN MAL.ESTADO,
IGUALMENTE LOS CONDUCTORES DE.LA.EMPRESA METROPOLITANA TAMBIEN LO REALIZA,
ADJUNTO FOTO DE.METROPOLITANA YA QUE EL DE PANAMERICANO NO SALE NITIDO.
AGRADEZCO SU ATENCION Y COLABORACION PARA ESTO
CORDIALMENTE
HARVEY BELTRAN</t>
  </si>
  <si>
    <t>918132017</t>
  </si>
  <si>
    <t>DEPLORABLE ESTA DE LAS VIAS DE BOGOTA, EN ESTE CASO LAS DEL SECTOR DE MAZUREN Y COLINA CAMPESTRE</t>
  </si>
  <si>
    <t>SISTEMA</t>
  </si>
  <si>
    <t>SDQS</t>
  </si>
  <si>
    <t>DUPLICADOS</t>
  </si>
  <si>
    <t>DG</t>
  </si>
  <si>
    <t>Total general</t>
  </si>
  <si>
    <t>Cuenta de Numero petición</t>
  </si>
  <si>
    <t>UNICO</t>
  </si>
  <si>
    <t>Etiquetas de fila</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</si>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</sst>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yyyy\-mm\-dd"/>
    <numFmt numFmtId="166" formatCode="[$-F800]dddd\,\ mmmm\ dd\,\ yyyy"/>
  </numFmts>
  <fonts count="5" x14ac:knownFonts="1">
    <font>
      <sz val="11"/>
      <color indexed="8"/>
      <name val="Calibri"/>
      <family val="2"/>
      <scheme val="minor"/>
    </font>
    <font>
      <b/>
      <sz val="11"/>
      <name val="Calibri"/>
    </font>
    <font>
      <b/>
      <sz val="22"/>
      <name val="Calibri"/>
    </font>
    <font>
      <sz val="11"/>
      <color indexed="8"/>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theme="4" tint="0.79998168889431442"/>
      </patternFill>
    </fill>
  </fills>
  <borders count="12">
    <border>
      <left/>
      <right/>
      <top/>
      <bottom/>
      <diagonal/>
    </border>
    <border>
      <left style="thin">
        <color rgb="FFABABAB"/>
      </left>
      <right/>
      <top style="thin">
        <color rgb="FFABABAB"/>
      </top>
      <bottom/>
      <diagonal/>
    </border>
    <border>
      <left style="thin">
        <color indexed="65"/>
      </left>
      <right/>
      <top style="thin">
        <color rgb="FFABABAB"/>
      </top>
      <bottom/>
      <diagonal/>
    </border>
    <border>
      <left style="thin">
        <color indexed="65"/>
      </left>
      <right style="thin">
        <color rgb="FFABABAB"/>
      </right>
      <top style="thin">
        <color rgb="FFABABAB"/>
      </top>
      <bottom/>
      <diagonal/>
    </border>
    <border>
      <left style="thin">
        <color rgb="FFABABAB"/>
      </left>
      <right/>
      <top style="thin">
        <color indexed="65"/>
      </top>
      <bottom/>
      <diagonal/>
    </border>
    <border>
      <left style="thin">
        <color indexed="65"/>
      </left>
      <right/>
      <top style="thin">
        <color indexed="65"/>
      </top>
      <bottom/>
      <diagonal/>
    </border>
    <border>
      <left style="thin">
        <color indexed="65"/>
      </left>
      <right style="thin">
        <color rgb="FFABABAB"/>
      </right>
      <top style="thin">
        <color indexed="65"/>
      </top>
      <bottom/>
      <diagonal/>
    </border>
    <border>
      <left style="thin">
        <color rgb="FFABABAB"/>
      </left>
      <right/>
      <top style="thin">
        <color indexed="65"/>
      </top>
      <bottom style="thin">
        <color rgb="FFABABAB"/>
      </bottom>
      <diagonal/>
    </border>
    <border>
      <left style="thin">
        <color indexed="65"/>
      </left>
      <right/>
      <top style="thin">
        <color indexed="65"/>
      </top>
      <bottom style="thin">
        <color rgb="FFABABAB"/>
      </bottom>
      <diagonal/>
    </border>
    <border>
      <left style="thin">
        <color indexed="65"/>
      </left>
      <right style="thin">
        <color rgb="FFABABAB"/>
      </right>
      <top style="thin">
        <color indexed="65"/>
      </top>
      <bottom style="thin">
        <color rgb="FFABABAB"/>
      </bottom>
      <diagonal/>
    </border>
    <border>
      <left/>
      <right/>
      <top/>
      <bottom style="thin">
        <color theme="4" tint="0.39997558519241921"/>
      </bottom>
      <diagonal/>
    </border>
    <border>
      <left/>
      <right/>
      <top style="thin">
        <color theme="4" tint="0.39997558519241921"/>
      </top>
      <bottom/>
      <diagonal/>
    </border>
  </borders>
  <cellStyleXfs count="2">
    <xf numFmtId="0" fontId="0" fillId="0" borderId="0"/>
    <xf numFmtId="9" fontId="3" fillId="0" borderId="0" applyFont="0" applyFill="0" applyBorder="0" applyAlignment="0" applyProtection="0"/>
  </cellStyleXfs>
  <cellXfs count="24">
    <xf numFmtId="0" fontId="0" fillId="0" borderId="0" xfId="0"/>
    <xf numFmtId="164" fontId="0" fillId="0" borderId="0" xfId="0" applyNumberFormat="1"/>
    <xf numFmtId="3" fontId="0" fillId="0" borderId="0" xfId="0" applyNumberFormat="1"/>
    <xf numFmtId="0" fontId="1" fillId="0" borderId="0" xfId="0" applyFont="1"/>
    <xf numFmtId="0" fontId="2" fillId="0" borderId="0" xfId="0" applyFont="1"/>
    <xf numFmtId="166" fontId="0" fillId="0" borderId="0" xfId="0" applyNumberFormat="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0" xfId="0" pivotButton="1"/>
    <xf numFmtId="0" fontId="4" fillId="2" borderId="10" xfId="0" applyFont="1" applyFill="1" applyBorder="1"/>
    <xf numFmtId="0" fontId="0" fillId="0" borderId="0" xfId="0" applyNumberFormat="1"/>
    <xf numFmtId="0" fontId="4" fillId="2" borderId="11" xfId="0" applyNumberFormat="1" applyFont="1" applyFill="1" applyBorder="1"/>
    <xf numFmtId="0" fontId="0" fillId="0" borderId="0" xfId="0" applyAlignment="1">
      <alignment horizontal="left"/>
    </xf>
    <xf numFmtId="0" fontId="4" fillId="2" borderId="11" xfId="0" applyFont="1" applyFill="1" applyBorder="1" applyAlignment="1">
      <alignment horizontal="left"/>
    </xf>
    <xf numFmtId="0" fontId="0" fillId="0" borderId="0" xfId="0" applyAlignment="1">
      <alignment horizontal="center"/>
    </xf>
    <xf numFmtId="9" fontId="0" fillId="0" borderId="0" xfId="1" applyFont="1" applyAlignment="1">
      <alignment horizontal="center"/>
    </xf>
    <xf numFmtId="0" fontId="4" fillId="2" borderId="10" xfId="0" applyFont="1" applyFill="1" applyBorder="1" applyAlignment="1">
      <alignment horizont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[02-SDQS-GESTION_PENTICIONES MAYO.xlsx]Hoja2!Tabla dinámica1</c:name>
    <c:fmtId val="0"/>
  </c:pivotSource>
  <c:chart>
    <c:autoTitleDeleted val="1"/>
    <c:pivotFmts>
      <c:pivotFmt>
        <c:idx val="0"/>
        <c:spPr>
          <a:solidFill>
            <a:schemeClr val="accent1">
              <a:alpha val="85000"/>
            </a:schemeClr>
          </a:solidFill>
          <a:ln w="9525" cap="flat" cmpd="sng" algn="ctr">
            <a:solidFill>
              <a:schemeClr val="lt1">
                <a:alpha val="50000"/>
              </a:schemeClr>
            </a:solidFill>
            <a:round/>
          </a:ln>
          <a:effectLst/>
        </c:spPr>
        <c:marker>
          <c:spPr>
            <a:solidFill>
              <a:schemeClr val="accent1">
                <a:alpha val="85000"/>
              </a:schemeClr>
            </a:solidFill>
            <a:ln>
              <a:noFill/>
            </a:ln>
            <a:effectLst/>
          </c:spPr>
        </c:marker>
        <c:dLbl>
          <c:idx val="0"/>
          <c:layout/>
          <c:dLblPos val="inEnd"/>
          <c:showLegendKey val="0"/>
          <c:showVal val="1"/>
          <c:showCatName val="0"/>
          <c:showSerName val="0"/>
          <c:showPercent val="0"/>
          <c:showBubbleSize val="0"/>
          <c:extLst>
            <c:ext xmlns:c15="http://schemas.microsoft.com/office/drawing/2012/chart" uri="{CE6537A1-D6FC-4f65-9D91-7224C49458BB}">
              <c15:layout/>
            </c:ext>
          </c:extLst>
        </c:dLbl>
      </c:pivotFmt>
      <c:pivotFmt>
        <c:idx val="1"/>
        <c:spPr>
          <a:solidFill>
            <a:schemeClr val="accent1">
              <a:alpha val="85000"/>
            </a:schemeClr>
          </a:solidFill>
          <a:ln w="9525" cap="flat" cmpd="sng" algn="ctr">
            <a:solidFill>
              <a:schemeClr val="lt1">
                <a:alpha val="50000"/>
              </a:schemeClr>
            </a:solidFill>
            <a:round/>
          </a:ln>
          <a:effectLst/>
        </c:spPr>
        <c:marker>
          <c:symbol val="none"/>
        </c:marker>
      </c:pivotFmt>
      <c:pivotFmt>
        <c:idx val="2"/>
        <c:spPr>
          <a:solidFill>
            <a:schemeClr val="accent1">
              <a:alpha val="85000"/>
            </a:schemeClr>
          </a:solidFill>
          <a:ln w="9525" cap="flat" cmpd="sng" algn="ctr">
            <a:solidFill>
              <a:schemeClr val="lt1">
                <a:alpha val="50000"/>
              </a:schemeClr>
            </a:solidFill>
            <a:round/>
          </a:ln>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extLst>
            <c:ext xmlns:c15="http://schemas.microsoft.com/office/drawing/2012/chart" uri="{CE6537A1-D6FC-4f65-9D91-7224C49458BB}">
              <c15:layout/>
            </c:ext>
          </c:extLst>
        </c:dLbl>
      </c:pivotFmt>
      <c:pivotFmt>
        <c:idx val="3"/>
        <c:spPr>
          <a:solidFill>
            <a:schemeClr val="accent1">
              <a:alpha val="85000"/>
            </a:schemeClr>
          </a:solidFill>
          <a:ln w="9525" cap="flat" cmpd="sng" algn="ctr">
            <a:solidFill>
              <a:schemeClr val="lt1">
                <a:alpha val="50000"/>
              </a:schemeClr>
            </a:solidFill>
            <a:round/>
          </a:ln>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extLst>
            <c:ext xmlns:c15="http://schemas.microsoft.com/office/drawing/2012/chart" uri="{CE6537A1-D6FC-4f65-9D91-7224C49458BB}">
              <c15:layout/>
            </c:ext>
          </c:extLst>
        </c:dLbl>
      </c:pivotFmt>
      <c:pivotFmt>
        <c:idx val="4"/>
        <c:spPr>
          <a:solidFill>
            <a:schemeClr val="accent1">
              <a:alpha val="85000"/>
            </a:schemeClr>
          </a:solidFill>
          <a:ln w="9525" cap="flat" cmpd="sng" algn="ctr">
            <a:solidFill>
              <a:schemeClr val="lt1">
                <a:alpha val="50000"/>
              </a:schemeClr>
            </a:solidFill>
            <a:round/>
          </a:ln>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extLst>
            <c:ext xmlns:c15="http://schemas.microsoft.com/office/drawing/2012/chart" uri="{CE6537A1-D6FC-4f65-9D91-7224C49458BB}">
              <c15:layout/>
            </c:ext>
          </c:extLst>
        </c:dLbl>
      </c:pivotFmt>
      <c:pivotFmt>
        <c:idx val="5"/>
        <c:spPr>
          <a:solidFill>
            <a:schemeClr val="accent1">
              <a:alpha val="85000"/>
            </a:schemeClr>
          </a:solidFill>
          <a:ln w="9525" cap="flat" cmpd="sng" algn="ctr">
            <a:solidFill>
              <a:schemeClr val="lt1">
                <a:alpha val="50000"/>
              </a:schemeClr>
            </a:solidFill>
            <a:round/>
          </a:ln>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extLst>
            <c:ext xmlns:c15="http://schemas.microsoft.com/office/drawing/2012/chart" uri="{CE6537A1-D6FC-4f65-9D91-7224C49458BB}">
              <c15:layout/>
            </c:ext>
          </c:extLst>
        </c:dLbl>
      </c:pivotFmt>
    </c:pivotFmts>
    <c:plotArea>
      <c:layout/>
      <c:barChart>
        <c:barDir val="bar"/>
        <c:grouping val="clustered"/>
        <c:varyColors val="0"/>
        <c:ser>
          <c:idx val="0"/>
          <c:order val="0"/>
          <c:tx>
            <c:strRef>
              <c:f>Hoja2!$B$4</c:f>
              <c:strCache>
                <c:ptCount val="1"/>
                <c:pt idx="0">
                  <c:v>Total</c:v>
                </c:pt>
              </c:strCache>
            </c:strRef>
          </c:tx>
          <c:spPr>
            <a:solidFill>
              <a:schemeClr val="accent1">
                <a:alpha val="85000"/>
              </a:schemeClr>
            </a:solidFill>
            <a:ln w="9525" cap="flat" cmpd="sng" algn="ctr">
              <a:solidFill>
                <a:schemeClr val="lt1">
                  <a:alpha val="50000"/>
                </a:schemeClr>
              </a:solidFill>
              <a:round/>
            </a:ln>
            <a:effectLst/>
          </c:spPr>
          <c:invertIfNegative val="0"/>
          <c:dLbls>
            <c:delete val="1"/>
          </c:dLbls>
          <c:cat>
            <c:strRef>
              <c:f>Hoja2!$A$5:$A$10</c:f>
              <c:strCache>
                <c:ptCount val="5"/>
                <c:pt idx="0">
                  <c:v>E-MAIL</c:v>
                </c:pt>
                <c:pt idx="1">
                  <c:v>ESCRITO</c:v>
                </c:pt>
                <c:pt idx="2">
                  <c:v>PRESENCIAL</c:v>
                </c:pt>
                <c:pt idx="3">
                  <c:v>TELEFONO</c:v>
                </c:pt>
                <c:pt idx="4">
                  <c:v>WEB</c:v>
                </c:pt>
              </c:strCache>
            </c:strRef>
          </c:cat>
          <c:val>
            <c:numRef>
              <c:f>Hoja2!$B$5:$B$10</c:f>
              <c:numCache>
                <c:formatCode>General</c:formatCode>
                <c:ptCount val="5"/>
                <c:pt idx="0">
                  <c:v>93</c:v>
                </c:pt>
                <c:pt idx="1">
                  <c:v>33</c:v>
                </c:pt>
                <c:pt idx="2">
                  <c:v>9</c:v>
                </c:pt>
                <c:pt idx="3">
                  <c:v>24</c:v>
                </c:pt>
                <c:pt idx="4">
                  <c:v>105</c:v>
                </c:pt>
              </c:numCache>
            </c:numRef>
          </c:val>
        </c:ser>
        <c:dLbls>
          <c:dLblPos val="inEnd"/>
          <c:showLegendKey val="0"/>
          <c:showVal val="1"/>
          <c:showCatName val="0"/>
          <c:showSerName val="0"/>
          <c:showPercent val="0"/>
          <c:showBubbleSize val="0"/>
        </c:dLbls>
        <c:gapWidth val="65"/>
        <c:axId val="1944025392"/>
        <c:axId val="1944027568"/>
      </c:barChart>
      <c:catAx>
        <c:axId val="1944025392"/>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ES"/>
          </a:p>
        </c:txPr>
        <c:crossAx val="1944027568"/>
        <c:crosses val="autoZero"/>
        <c:auto val="1"/>
        <c:lblAlgn val="ctr"/>
        <c:lblOffset val="100"/>
        <c:noMultiLvlLbl val="0"/>
      </c:catAx>
      <c:valAx>
        <c:axId val="1944027568"/>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crossAx val="1944025392"/>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0</xdr:colOff>
      <xdr:row>1</xdr:row>
      <xdr:rowOff>0</xdr:rowOff>
    </xdr:from>
    <xdr:to>
      <xdr:col>10</xdr:col>
      <xdr:colOff>0</xdr:colOff>
      <xdr:row>15</xdr:row>
      <xdr:rowOff>76200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bernardo duque" refreshedDate="42895.595598958331" createdVersion="5" refreshedVersion="5" minRefreshableVersion="3" recordCount="417">
  <cacheSource type="worksheet">
    <worksheetSource ref="A8:BJ425" sheet="Sheet0"/>
  </cacheSource>
  <cacheFields count="62">
    <cacheField name="Numero petición" numFmtId="0">
      <sharedItems/>
    </cacheField>
    <cacheField name="SISTEMA" numFmtId="0">
      <sharedItems count="1">
        <s v="SDQS"/>
      </sharedItems>
    </cacheField>
    <cacheField name="DUPLICADOS" numFmtId="0">
      <sharedItems count="2">
        <s v="UNICO"/>
        <s v="DUPLICADO"/>
      </sharedItems>
    </cacheField>
    <cacheField name="Sector" numFmtId="0">
      <sharedItems/>
    </cacheField>
    <cacheField name="Entidad" numFmtId="0">
      <sharedItems/>
    </cacheField>
    <cacheField name="Dependencia" numFmtId="0">
      <sharedItems/>
    </cacheField>
    <cacheField name="Tema" numFmtId="0">
      <sharedItems containsBlank="1"/>
    </cacheField>
    <cacheField name="Subtema" numFmtId="0">
      <sharedItems containsBlank="1"/>
    </cacheField>
    <cacheField name="Funcionario" numFmtId="0">
      <sharedItems/>
    </cacheField>
    <cacheField name="Localidad de los hechos" numFmtId="0">
      <sharedItems containsBlank="1"/>
    </cacheField>
    <cacheField name="UPZ  de los hechos" numFmtId="0">
      <sharedItems containsBlank="1"/>
    </cacheField>
    <cacheField name="Barrio de los hecho" numFmtId="0">
      <sharedItems containsBlank="1"/>
    </cacheField>
    <cacheField name="Estrato de los hechos" numFmtId="0">
      <sharedItems containsBlank="1"/>
    </cacheField>
    <cacheField name="Punto atención" numFmtId="0">
      <sharedItems containsBlank="1"/>
    </cacheField>
    <cacheField name="Canal" numFmtId="0">
      <sharedItems count="5">
        <s v="WEB"/>
        <s v="TELEFONO"/>
        <s v="E-MAIL"/>
        <s v="PRESENCIAL"/>
        <s v="ESCRITO"/>
      </sharedItems>
    </cacheField>
    <cacheField name="Tipo petición" numFmtId="0">
      <sharedItems/>
    </cacheField>
    <cacheField name="Estado petición inicial" numFmtId="0">
      <sharedItems/>
    </cacheField>
    <cacheField name="Estado petición final" numFmtId="0">
      <sharedItems/>
    </cacheField>
    <cacheField name="Asunto" numFmtId="0">
      <sharedItems longText="1"/>
    </cacheField>
    <cacheField name="Fecha ingreso" numFmtId="164">
      <sharedItems containsSemiMixedTypes="0" containsNonDate="0" containsDate="1" containsString="0" minDate="2017-02-15T00:00:00" maxDate="2017-05-31T00:00:00"/>
    </cacheField>
    <cacheField name="Fecha registro" numFmtId="164">
      <sharedItems containsSemiMixedTypes="0" containsNonDate="0" containsDate="1" containsString="0" minDate="2017-02-16T00:00:00" maxDate="2017-06-01T00:00:00"/>
    </cacheField>
    <cacheField name="Fecha asignación" numFmtId="164">
      <sharedItems containsSemiMixedTypes="0" containsNonDate="0" containsDate="1" containsString="0" minDate="2017-02-15T14:40:47" maxDate="2017-05-31T11:11:33"/>
    </cacheField>
    <cacheField name="Fecha inicio términos" numFmtId="164">
      <sharedItems containsSemiMixedTypes="0" containsNonDate="0" containsDate="1" containsString="0" minDate="2017-02-16T00:00:00" maxDate="2017-06-02T00:00:00"/>
    </cacheField>
    <cacheField name="Número radicado entrada" numFmtId="0">
      <sharedItems containsBlank="1"/>
    </cacheField>
    <cacheField name="Fecha radicado entrada" numFmtId="0">
      <sharedItems containsNonDate="0" containsDate="1" containsString="0" containsBlank="1" minDate="2017-02-15T00:00:00" maxDate="2017-05-31T00:00:00"/>
    </cacheField>
    <cacheField name="Fecha solicitud aclaración" numFmtId="0">
      <sharedItems containsNonDate="0" containsString="0" containsBlank="1"/>
    </cacheField>
    <cacheField name="Fecha solicitud ampliación" numFmtId="0">
      <sharedItems containsNonDate="0" containsDate="1" containsString="0" containsBlank="1" minDate="2017-04-06T14:02:31" maxDate="2017-05-05T12:07:39"/>
    </cacheField>
    <cacheField name="Fecha respuesta aclaración" numFmtId="0">
      <sharedItems containsNonDate="0" containsString="0" containsBlank="1"/>
    </cacheField>
    <cacheField name="Fecha respuesta ampliación" numFmtId="0">
      <sharedItems containsNonDate="0" containsDate="1" containsString="0" containsBlank="1" minDate="2017-05-19T15:02:44" maxDate="2017-05-19T15:02:44"/>
    </cacheField>
    <cacheField name="Fecha vencimiento" numFmtId="164">
      <sharedItems containsSemiMixedTypes="0" containsNonDate="0" containsDate="1" containsString="0" minDate="2017-03-06T00:00:00" maxDate="2017-06-21T00:00:00"/>
    </cacheField>
    <cacheField name="Número radicado salida" numFmtId="0">
      <sharedItems containsBlank="1"/>
    </cacheField>
    <cacheField name="Fecha radicado salida" numFmtId="0">
      <sharedItems containsNonDate="0" containsDate="1" containsString="0" containsBlank="1" minDate="2017-05-02T00:00:00" maxDate="2017-06-01T00:00:00"/>
    </cacheField>
    <cacheField name="Fecha finalización" numFmtId="164">
      <sharedItems containsSemiMixedTypes="0" containsNonDate="0" containsDate="1" containsString="0" minDate="2017-05-02T08:39:50" maxDate="2017-05-31T14:54:26"/>
    </cacheField>
    <cacheField name="Fecha cierre" numFmtId="0">
      <sharedItems containsNonDate="0" containsDate="1" containsString="0" containsBlank="1" minDate="2017-05-02T15:01:29" maxDate="2017-05-31T17:31:07"/>
    </cacheField>
    <cacheField name="Comentario" numFmtId="0">
      <sharedItems containsBlank="1" longText="1"/>
    </cacheField>
    <cacheField name="Observaciones" numFmtId="0">
      <sharedItems containsBlank="1" longText="1"/>
    </cacheField>
    <cacheField name="Correo electrónico peticionario" numFmtId="0">
      <sharedItems containsBlank="1"/>
    </cacheField>
    <cacheField name="Teléfono fijo peticionario" numFmtId="0">
      <sharedItems containsBlank="1"/>
    </cacheField>
    <cacheField name="Celular peticionario" numFmtId="0">
      <sharedItems containsBlank="1"/>
    </cacheField>
    <cacheField name="Nombre peticionario" numFmtId="0">
      <sharedItems/>
    </cacheField>
    <cacheField name="Número de documento" numFmtId="0">
      <sharedItems containsBlank="1"/>
    </cacheField>
    <cacheField name="Tipo de documento" numFmtId="0">
      <sharedItems containsBlank="1"/>
    </cacheField>
    <cacheField name="Dirección residencia peticionario" numFmtId="0">
      <sharedItems containsBlank="1"/>
    </cacheField>
    <cacheField name="Condición del peticionario" numFmtId="0">
      <sharedItems containsBlank="1"/>
    </cacheField>
    <cacheField name="Localidad  del ciudadano" numFmtId="0">
      <sharedItems containsBlank="1"/>
    </cacheField>
    <cacheField name="UPZ del ciudadano" numFmtId="0">
      <sharedItems containsBlank="1"/>
    </cacheField>
    <cacheField name="Barrio del ciudadano" numFmtId="0">
      <sharedItems containsBlank="1"/>
    </cacheField>
    <cacheField name="Estrato del ciudadano" numFmtId="0">
      <sharedItems containsBlank="1"/>
    </cacheField>
    <cacheField name="Tipo de Peticionario" numFmtId="0">
      <sharedItems containsBlank="1"/>
    </cacheField>
    <cacheField name="Opciones de Petición" numFmtId="0">
      <sharedItems/>
    </cacheField>
    <cacheField name="Tipo de identificación del representado" numFmtId="0">
      <sharedItems containsBlank="1"/>
    </cacheField>
    <cacheField name="Número de identificación del representado" numFmtId="0">
      <sharedItems containsBlank="1"/>
    </cacheField>
    <cacheField name="Nombres y apellidos del representado" numFmtId="0">
      <sharedItems/>
    </cacheField>
    <cacheField name="Teléfono del representado" numFmtId="0">
      <sharedItems containsBlank="1"/>
    </cacheField>
    <cacheField name="Entidad que recibe" numFmtId="0">
      <sharedItems containsBlank="1"/>
    </cacheField>
    <cacheField name="Entidad que traslada" numFmtId="0">
      <sharedItems containsBlank="1"/>
    </cacheField>
    <cacheField name="Periodo" numFmtId="0">
      <sharedItems count="2">
        <s v="PERIODO_ACTUAL"/>
        <s v="PERIODOS_ANTERIOR"/>
      </sharedItems>
    </cacheField>
    <cacheField name="Tipo reporte" numFmtId="0">
      <sharedItems/>
    </cacheField>
    <cacheField name="Tipo reporte por Entidad" numFmtId="0">
      <sharedItems/>
    </cacheField>
    <cacheField name="Días Gestión" numFmtId="3">
      <sharedItems containsSemiMixedTypes="0" containsString="0" containsNumber="1" containsInteger="1" minValue="0" maxValue="91"/>
    </cacheField>
    <cacheField name="Días Vencimiento" numFmtId="0">
      <sharedItems containsString="0" containsBlank="1" containsNumber="1" containsInteger="1" minValue="1" maxValue="73"/>
    </cacheField>
    <cacheField name="DG" numFmtId="0">
      <sharedItems containsSemiMixedTypes="0" containsString="0" containsNumber="1" containsInteger="1" minValue="-3" maxValue="66"/>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17">
  <r>
    <s v="1017122017"/>
    <x v="0"/>
    <x v="0"/>
    <s v="MOVILIDAD"/>
    <s v="UMV - UNIDAD DE MANTENIMIENTO VIAL"/>
    <s v="SECRETARIA GENERAL"/>
    <s v="1 TRASLADO POR NO COMPETENCIA"/>
    <s v="TRASLADO POR NO COMPETENCIA"/>
    <s v="ANA YUSELY CASALLAS PAEZ"/>
    <s v="2 - CHAPINERO"/>
    <s v="99 - CHAPINERO"/>
    <s v="MARLY"/>
    <s v="3"/>
    <m/>
    <x v="0"/>
    <s v="SUGERENCIA"/>
    <s v="REGISTRO - CON PRECLASIFICACION"/>
    <s v="SOLUCIONADO - POR TRASLADO"/>
    <s v="LES SUGIERO NO HACER QUEDAR MAL AL SEÑOR ALCALDE AL ORDENAR USTEDES REPARACIONES EN LA VÍA DE TRASMILENIO AVENIDA CARACAS CON CALLE 47 A PLENA LUZ DEL DÍA EN HORAS DE TRANSITO PESADO, NO ES POSIBLE HACER ESTOS REMIENDOS EN HORAS DE LA NOCHE CUANDO NO CONGESTIONES MAS EL FLUJO VEHICULAR"/>
    <d v="2017-05-16T00:00:00"/>
    <d v="2017-05-17T00:00:00"/>
    <d v="2017-05-16T11:55:10"/>
    <d v="2017-05-17T00:00:00"/>
    <m/>
    <m/>
    <m/>
    <m/>
    <m/>
    <m/>
    <d v="2017-05-17T00:00:00"/>
    <m/>
    <m/>
    <d v="2017-05-16T11:56:45"/>
    <m/>
    <m/>
    <m/>
    <s v="SECRETARIAANMPES@GMAIL.COM"/>
    <s v="2119972"/>
    <s v="3002101450"/>
    <s v="JOSE ALBERTO REY SANABRIA"/>
    <s v="00053970"/>
    <s v="Cédula de ciudadanía"/>
    <s v="CL 50 8 10 "/>
    <s v="ADULTO MAYOR"/>
    <s v="2 - CHAPINERO"/>
    <s v="99 - CHAPINERO"/>
    <s v="MARLY"/>
    <s v="4"/>
    <s v="Natural"/>
    <s v="En nombre propio"/>
    <m/>
    <m/>
    <s v="   "/>
    <m/>
    <s v="IDU - INSTITUTO DE DESARROLLO URBANO"/>
    <s v="UMV - UNIDAD DE MANTENIMIENTO VIAL"/>
    <x v="0"/>
    <s v="GESTIONADOS"/>
    <s v="GESTIONADO"/>
    <n v="0"/>
    <m/>
    <n v="-2"/>
  </r>
  <r>
    <s v="1020682017"/>
    <x v="0"/>
    <x v="0"/>
    <s v="MOVILIDAD"/>
    <s v="UMV - UNIDAD DE MANTENIMIENTO VIAL"/>
    <s v="SECRETARIA GENERAL"/>
    <s v="1 TRASLADO POR NO COMPETENCIA"/>
    <s v="TRASLADO POR NO COMPETENCIA"/>
    <s v="ANA YUSELY CASALLAS PAEZ"/>
    <s v="11 - SUBA"/>
    <s v="28 - EL RINCON"/>
    <s v="LOS NARANJOS"/>
    <s v="2"/>
    <m/>
    <x v="0"/>
    <s v="DERECHO DE PETICIÓN DE INTERÉS GENERAL"/>
    <s v="REGISTRO - CON PRECLASIFICACION"/>
    <s v="SOLUCIONADO - POR TRASLADO"/>
    <s v="SEÑORES_x000a_UNIDAD DE MANTENIMIENTO VIAL _x000a_DIRECTOR GENERAL_x000a_CIUDAD_x000a_E._x0009_S._x0009_D._x000a__x000a_REFERENCIA: DERECHO DE PETICION ARTICULO 23 C.P _x000a__x000a_LUZ AIDA PINEDA PARADA MAYOR, IDENTIFICADA COMO APARECE AL PIE DE MI CORRESPONDIENTE FIRMA, OBRANDO COMO REPRESENTANTE LEGAL DEL CONJUNTO RESIDENCIAL LA PALMA UNO AFIDRO – PROPIEDAD HORIZONTAL, ENTIDAD SIN ANIMO DE LUCRO, ELEGIDA MEDIANTE ACTA DE CONSEJO DE ADMINISTRACION DEL 10 DE AGOSTO DE 2016, POR MEDIO DEL PRESENTE ESCRITO CON TODO COMEDIMIENTO ME DIRIJO A SU HONORABLE DESPACHO EN CUMPLIMIENTO DE LO PRECEPTUADO EN LA CONSTITUCION POLITICA EN SU ARTICULO 23, Y RESPETUOSAMENTE LE SOLICITO LO SIGUIENTE:_x000a_1._x0009_QUE SE INSTALEN REDUCTORES DE VELOCIDAD SOBRE LA CALLE 131 C A LA ALTURA DE LA CARRERA 89. _x000a_LO ANTERIOR TENIENDO EN CUENTA QUE: _x000a_INICIALMENTE LE INDICO QUE HE IMPETRADO ESTA SOLICITUD RESPETUOSA A MULTIPLES ENTIDADES DEL DISTRITO, SIN QUE HASTA EL MOMENTO TENGA UNA SOLUCION, LA CALLE 131C A LA ALTURA DE LA CARRERA 89, ES UNA VIA SECUNDARIA DONDE EL LIMITE DE VELOCIDAD ES DE TREINTA (30) KILOMETROS POR HORA, ES UNA PENDIENTE PRONUNCIADA, Y DESEMBOCA EN LA CARRERA 91 FUTURA AVENIDA EL TABOR, PERO ANTES DE SU DESEMBOCADURA, ESTAN LAS PORTERIAS DE DOS CONJUNTOS, DONDE CONSTANTEMENTE ENTRAN Y SALEN VEHICULOS, NIÑOS, PERSONAS DE LA TERCERA EDAD, ENTRE OTROS. AHORA, COMO LA VIA ES INCLINADA LOS VEHICULOS ALCANZAN GRANDES VELOCIDADES, GENERANDO UN RIESGO. _x000a_LA SOLICITUD DEL REDUCTOR DE VELOCIDAD, ES PORQUE COMO ANTERIORMENTE LO EXPUSE LA PENDIENTE ES PRONUNCIADA LA SIGUIENTE IMAGEN LES DARA UNA IDEA DE LO MANIFESTADO:_x000a__x000a_ _x000a__x000a_AHORA LA RESPONSABILIDAD DE ESTA ADMINISTRACION ES PONER EN CONOCIMIENTO DE USTEDES LA FALLA QUE SE ESTA PRESENTANDO EN EL CUMPLIMIENTO DE LOS SERVICIOS ESTATALES, CON EL FIN DE PREVENIR Y EVITAR UN DAÑO SOBRE LAS COSAS O LAS PERSONAS QUE PUEDAN DEVENIR EN PERJUICIOS, QUE GENEREN DEMANDAS DE RESPONSABILIDAD SOBRE EL ESTADO. CUANDO UNO REALIZA EL SEGUIMIENTO A LA CALLE 131C DE OCCIDENTE A ORIENTE CRUZAMOS POR LOS SIGUIENTES BARRIOS ESTRATO 2: BELLA VISTA, VILA ESPERANZA, TABERIN, ALTOS DE CHOZICA, S.C. LOS NARANJOS; ESTRATO 1: LA AGUADITA 1 Y 2, ALTOS CIUDAD HUNZA; Y NO HAY NINGUN REDUCTOR DE VELOCIDAD, PERO CUANDO PASAMOS AL OTRO LADO DE LA COLINA QUE YA SE CONOCE COMO CALLE 128 B QUE SON BARRIOS DE ESTRATO 6, LA VIA ESTA MUY BIEN DEMARCADA Y SI HAY REDUCTORES DE VELOCIDAD. COMO LO PODEMOS VER EN LA SIGUIENTE IMAGEN._x000a_ _x000a_ _x000a_APEGADOS A NUESTRA CONSTITUCION POLITICA Y LO PRECEPTUADO EN EL ARTICULO 13 TODAS LAS PERSONAS NACEN LIBRES E IGUALES ANTE LA LEY, RECIBIRAN LA MISMA PROTECCION Y TRATO DE LAS AUTORIDADES Y GOZARAN DE LOS MISMOS DERECHOS, LIBERTADES Y OPORTUNIDADES SIN NINGUNA DISCRIMINACION POR RAZONES DE SEXO, RAZA, ORIGEN NACIONAL O FAMILIAR, LENGUA, RELIGION, OPINION POLITICA O FILOSOFICA. (RESALTO NEGRILLAS), REALIZO ESTA SOLICITUD, NO CON EL FIN DE CRITICAR, O DE EXPRESAR ALGUN SENTIMIENTO INTERNO DE INCONFORMIDAD POR LA SITUACION ECONOMICA DE OTRAS COMUNIDADES, SIMPLEMENTE ES UN LLAMADO A SU COLABORACION PARA GARANTIZAR A LOS NIÑOS DEL SECTOR LA SEGURIDAD Y LA VIDA, QUIERO EVITAR UNA TRAGEDIA, LOS VEHICULOS ESTACIONADOS Y LA FALTA DE REDUCTORES SON UN RIESGO. _x000a_FRENTE A LOS VEHICULOS LA SECRETARIA DE MOVILIDAD NOS HA COLABORADO AMPLIAMENTE, PERO HASTA EL MOMENTO NO HA SIDO POSIBLE INSTALAR LOS REDUCTORES DE VELOCIDAD, SABEMOS QUE LOS RECURSOS SON LIMITADOS, MAS CUANDO LOS BARRIOS SON ESTRATO DOS (2), PERO EN CASO DE UNA TRAGEDIA TANTO LAS PERSONAS DE ESTRATO SEIS COMO NOSOTROS PODEMOS MORIR, COMO CONSECUENCIA DE UNA FALTA DE PREVISION DE UN HECHO PREVISIBLE Y QUE EN VARIAS OPORTUNIDADES HE PUESTO EN CONOCIMIENTO DE LAS AUTORIDADES DEL DISTRITO. _x000a_NOTIFICACIONES EN MI DOMICILIO PROFESIONAL EN LA CIUDAD DE BOGOTA D.C. TRANSVERSAL 91 NO. 131-12 CONJUNTO RESIDENCIAL LA PALMA I AFIDRO, OFICINA DE ADMINISTRACION._x000a_CORDIALMENTE_x000a__x000a_LUZ AIDA PINEDA PARADA _x000a_C.C. 52’927.457 DE BOGOTA_x000a_REPRESENTANTE LEGAL _x000a_CELULAR: 301 7470783 TELEFONO FIJO: 6819306_x000a__x000a_"/>
    <d v="2017-05-16T00:00:00"/>
    <d v="2017-05-17T00:00:00"/>
    <d v="2017-05-16T14:51:57"/>
    <d v="2017-05-17T00:00:00"/>
    <m/>
    <m/>
    <m/>
    <m/>
    <m/>
    <m/>
    <d v="2017-05-17T00:00:00"/>
    <m/>
    <m/>
    <d v="2017-05-17T11:28:12"/>
    <m/>
    <m/>
    <m/>
    <s v="ivanalmanza@gmail.com"/>
    <s v="6819306"/>
    <s v="3164655693"/>
    <s v="IVAN ARTURO ALMANZA SANDOVAL"/>
    <s v="79889830"/>
    <s v="Cédula de ciudadanía"/>
    <s v="KR 91 131 12 "/>
    <m/>
    <s v="11 - SUBA"/>
    <s v="28 - EL RINCON"/>
    <s v="LOS NARANJOS"/>
    <s v="2"/>
    <s v="Natural"/>
    <s v="En nombre propio"/>
    <m/>
    <m/>
    <s v="   "/>
    <m/>
    <s v="IDU - INSTITUTO DE DESARROLLO URBANO"/>
    <s v="UMV - UNIDAD DE MANTENIMIENTO VIAL"/>
    <x v="0"/>
    <s v="GESTIONADOS"/>
    <s v="GESTIONADO"/>
    <n v="0"/>
    <m/>
    <n v="1"/>
  </r>
  <r>
    <s v="1020682017"/>
    <x v="0"/>
    <x v="1"/>
    <s v="MOVILIDAD"/>
    <s v="UMV - UNIDAD DE MANTENIMIENTO VIAL"/>
    <s v="SECRETARIA GENERAL"/>
    <s v="1 TRASLADO POR NO COMPETENCIA"/>
    <s v="TRASLADO POR NO COMPETENCIA"/>
    <s v="ANA YUSELY CASALLAS PAEZ"/>
    <s v="11 - SUBA"/>
    <s v="28 - EL RINCON"/>
    <s v="LOS NARANJOS"/>
    <s v="2"/>
    <m/>
    <x v="0"/>
    <s v="DERECHO DE PETICIÓN DE INTERÉS GENERAL"/>
    <s v="REGISTRO - CON PRECLASIFICACION"/>
    <s v="SOLUCIONADO - POR TRASLADO"/>
    <s v="SEÑORES_x000a_UNIDAD DE MANTENIMIENTO VIAL _x000a_DIRECTOR GENERAL_x000a_CIUDAD_x000a_E._x0009_S._x0009_D._x000a__x000a_REFERENCIA: DERECHO DE PETICION ARTICULO 23 C.P _x000a__x000a_LUZ AIDA PINEDA PARADA MAYOR, IDENTIFICADA COMO APARECE AL PIE DE MI CORRESPONDIENTE FIRMA, OBRANDO COMO REPRESENTANTE LEGAL DEL CONJUNTO RESIDENCIAL LA PALMA UNO AFIDRO – PROPIEDAD HORIZONTAL, ENTIDAD SIN ANIMO DE LUCRO, ELEGIDA MEDIANTE ACTA DE CONSEJO DE ADMINISTRACION DEL 10 DE AGOSTO DE 2016, POR MEDIO DEL PRESENTE ESCRITO CON TODO COMEDIMIENTO ME DIRIJO A SU HONORABLE DESPACHO EN CUMPLIMIENTO DE LO PRECEPTUADO EN LA CONSTITUCION POLITICA EN SU ARTICULO 23, Y RESPETUOSAMENTE LE SOLICITO LO SIGUIENTE:_x000a_1._x0009_QUE SE INSTALEN REDUCTORES DE VELOCIDAD SOBRE LA CALLE 131 C A LA ALTURA DE LA CARRERA 89. _x000a_LO ANTERIOR TENIENDO EN CUENTA QUE: _x000a_INICIALMENTE LE INDICO QUE HE IMPETRADO ESTA SOLICITUD RESPETUOSA A MULTIPLES ENTIDADES DEL DISTRITO, SIN QUE HASTA EL MOMENTO TENGA UNA SOLUCION, LA CALLE 131C A LA ALTURA DE LA CARRERA 89, ES UNA VIA SECUNDARIA DONDE EL LIMITE DE VELOCIDAD ES DE TREINTA (30) KILOMETROS POR HORA, ES UNA PENDIENTE PRONUNCIADA, Y DESEMBOCA EN LA CARRERA 91 FUTURA AVENIDA EL TABOR, PERO ANTES DE SU DESEMBOCADURA, ESTAN LAS PORTERIAS DE DOS CONJUNTOS, DONDE CONSTANTEMENTE ENTRAN Y SALEN VEHICULOS, NIÑOS, PERSONAS DE LA TERCERA EDAD, ENTRE OTROS. AHORA, COMO LA VIA ES INCLINADA LOS VEHICULOS ALCANZAN GRANDES VELOCIDADES, GENERANDO UN RIESGO. _x000a_LA SOLICITUD DEL REDUCTOR DE VELOCIDAD, ES PORQUE COMO ANTERIORMENTE LO EXPUSE LA PENDIENTE ES PRONUNCIADA LA SIGUIENTE IMAGEN LES DARA UNA IDEA DE LO MANIFESTADO:_x000a__x000a_ _x000a__x000a_AHORA LA RESPONSABILIDAD DE ESTA ADMINISTRACION ES PONER EN CONOCIMIENTO DE USTEDES LA FALLA QUE SE ESTA PRESENTANDO EN EL CUMPLIMIENTO DE LOS SERVICIOS ESTATALES, CON EL FIN DE PREVENIR Y EVITAR UN DAÑO SOBRE LAS COSAS O LAS PERSONAS QUE PUEDAN DEVENIR EN PERJUICIOS, QUE GENEREN DEMANDAS DE RESPONSABILIDAD SOBRE EL ESTADO. CUANDO UNO REALIZA EL SEGUIMIENTO A LA CALLE 131C DE OCCIDENTE A ORIENTE CRUZAMOS POR LOS SIGUIENTES BARRIOS ESTRATO 2: BELLA VISTA, VILA ESPERANZA, TABERIN, ALTOS DE CHOZICA, S.C. LOS NARANJOS; ESTRATO 1: LA AGUADITA 1 Y 2, ALTOS CIUDAD HUNZA; Y NO HAY NINGUN REDUCTOR DE VELOCIDAD, PERO CUANDO PASAMOS AL OTRO LADO DE LA COLINA QUE YA SE CONOCE COMO CALLE 128 B QUE SON BARRIOS DE ESTRATO 6, LA VIA ESTA MUY BIEN DEMARCADA Y SI HAY REDUCTORES DE VELOCIDAD. COMO LO PODEMOS VER EN LA SIGUIENTE IMAGEN._x000a_ _x000a_ _x000a_APEGADOS A NUESTRA CONSTITUCION POLITICA Y LO PRECEPTUADO EN EL ARTICULO 13 TODAS LAS PERSONAS NACEN LIBRES E IGUALES ANTE LA LEY, RECIBIRAN LA MISMA PROTECCION Y TRATO DE LAS AUTORIDADES Y GOZARAN DE LOS MISMOS DERECHOS, LIBERTADES Y OPORTUNIDADES SIN NINGUNA DISCRIMINACION POR RAZONES DE SEXO, RAZA, ORIGEN NACIONAL O FAMILIAR, LENGUA, RELIGION, OPINION POLITICA O FILOSOFICA. (RESALTO NEGRILLAS), REALIZO ESTA SOLICITUD, NO CON EL FIN DE CRITICAR, O DE EXPRESAR ALGUN SENTIMIENTO INTERNO DE INCONFORMIDAD POR LA SITUACION ECONOMICA DE OTRAS COMUNIDADES, SIMPLEMENTE ES UN LLAMADO A SU COLABORACION PARA GARANTIZAR A LOS NIÑOS DEL SECTOR LA SEGURIDAD Y LA VIDA, QUIERO EVITAR UNA TRAGEDIA, LOS VEHICULOS ESTACIONADOS Y LA FALTA DE REDUCTORES SON UN RIESGO. _x000a_FRENTE A LOS VEHICULOS LA SECRETARIA DE MOVILIDAD NOS HA COLABORADO AMPLIAMENTE, PERO HASTA EL MOMENTO NO HA SIDO POSIBLE INSTALAR LOS REDUCTORES DE VELOCIDAD, SABEMOS QUE LOS RECURSOS SON LIMITADOS, MAS CUANDO LOS BARRIOS SON ESTRATO DOS (2), PERO EN CASO DE UNA TRAGEDIA TANTO LAS PERSONAS DE ESTRATO SEIS COMO NOSOTROS PODEMOS MORIR, COMO CONSECUENCIA DE UNA FALTA DE PREVISION DE UN HECHO PREVISIBLE Y QUE EN VARIAS OPORTUNIDADES HE PUESTO EN CONOCIMIENTO DE LAS AUTORIDADES DEL DISTRITO. _x000a_NOTIFICACIONES EN MI DOMICILIO PROFESIONAL EN LA CIUDAD DE BOGOTA D.C. TRANSVERSAL 91 NO. 131-12 CONJUNTO RESIDENCIAL LA PALMA I AFIDRO, OFICINA DE ADMINISTRACION._x000a_CORDIALMENTE_x000a__x000a_LUZ AIDA PINEDA PARADA _x000a_C.C. 52’927.457 DE BOGOTA_x000a_REPRESENTANTE LEGAL _x000a_CELULAR: 301 7470783 TELEFONO FIJO: 6819306_x000a__x000a_"/>
    <d v="2017-05-16T00:00:00"/>
    <d v="2017-05-17T00:00:00"/>
    <d v="2017-05-16T14:51:57"/>
    <d v="2017-05-17T00:00:00"/>
    <m/>
    <m/>
    <m/>
    <m/>
    <m/>
    <m/>
    <d v="2017-05-17T00:00:00"/>
    <m/>
    <m/>
    <d v="2017-05-17T11:28:12"/>
    <m/>
    <m/>
    <m/>
    <s v="ivanalmanza@gmail.com"/>
    <s v="6819306"/>
    <s v="3164655693"/>
    <s v="IVAN ARTURO ALMANZA SANDOVAL"/>
    <s v="79889830"/>
    <s v="Cédula de ciudadanía"/>
    <s v="KR 91 131 12 "/>
    <m/>
    <s v="11 - SUBA"/>
    <s v="28 - EL RINCON"/>
    <s v="LOS NARANJOS"/>
    <s v="2"/>
    <s v="Natural"/>
    <s v="En nombre propio"/>
    <m/>
    <m/>
    <s v="   "/>
    <m/>
    <s v="SECRETARIA MOVILIDAD"/>
    <s v="UMV - UNIDAD DE MANTENIMIENTO VIAL"/>
    <x v="0"/>
    <s v="GESTIONADOS"/>
    <s v="GESTIONADO"/>
    <n v="0"/>
    <m/>
    <n v="1"/>
  </r>
  <r>
    <s v="1023952017"/>
    <x v="0"/>
    <x v="0"/>
    <s v="MOVILIDAD"/>
    <s v="UMV - UNIDAD DE MANTENIMIENTO VIAL"/>
    <s v="SECRETARIA GENERAL"/>
    <s v="1 TRASLADO POR NO COMPETENCIA"/>
    <s v="TRASLADO POR NO COMPETENCIA"/>
    <s v="ANA YUSELY CASALLAS PAEZ"/>
    <s v="12 - BARRIOS UNIDOS"/>
    <s v="98 - LOS ALCAZARES"/>
    <s v="COLOMBIA"/>
    <s v="3"/>
    <m/>
    <x v="0"/>
    <s v="DERECHO DE PETICIÓN DE INTERÉS PARTICULAR"/>
    <s v="EN TRAMITE - POR TRASLADO"/>
    <s v="SOLUCIONADO - POR RESPUESTA DEFINITIVA"/>
    <s v="16 de mayo del 2017. Señores CONCEJALES de Bogotá. Como siempre ustedes dispuestos a aceptarle al Alcalde E (explotador) PEÑALOZA, sus propuestas para endeudarnos aún más a los habitantes de Bogotá. Como es posible que pida más plata con el cuento del pago de la valorización que les va a aplicar a los estratos 4, 5 y 6, y que según, tanto el como ustedes afirman, no nos van a cobrar a los estratos 1,2 y 3; y no le baste con los millones que le ingresaron producto del “atraco” que ustedes aprobaron para que, a nosotros los propietarios de inmuebles del estrato 3 nos aplicaran el máximo valor del aumento del avalúo catastral, y este Alcalde sea tan cínico que nos envíe cartas diciendo que fuimos “beneficiados con una rebaja del impuesto predial” y que el “descuento se da gracias a una reforma que promoví en el Consejo”. A nosotros, los de bajo estrato ya nos cobraron por adelantado esa valorización, pero nuestros barrios están excluidos de arreglos en las vías, a pesar de que no tenemos calles, sino caminos de herradura. Porque este Alcalde se está gastando millones en su negocio particular de bicicletas, el cual, le debe estar dejando muy buenos ingresos a él a sus familiares y conocidos, tal como pasó con los bolardos. Y gastará otro poco de billones en el “arreglo” de las ciclorutas del norte, y resulta que los millonarios no utilizan ciclas para transportarse y por lo tanto es un gasto suntuario de embellecimiento de los barrios de estratos altos. Mientras que, para las calles y avenidas que si se necesitan arreglos urgentes, no hay plata, porque toda es para el negocio de transporte privado del Alcalde, es decir, para ese feo, deshumanizado y peligroso servicio de transmilenio, en donde las personas carecen de protección para su vida y dignidad, siendo transportada peor que los animales. En esas vías llenas de baches y huecos arriesgan su vida todos los días los conductores de motos, taxis, camionetas blancas, etc. personas que trabajan con esos medios de transporte y pagan altísimos impuestos y a los que la policía persigue sin consideración. Ustedes no elaboraron un código de ética para el manejo de los dineros provenientes de los impuestos que pagamos los habitantes de Bogotá, en donde se priorizaran las necesidades de quienes, por ser los más numerosos, somos los que más aportamos al presupuesto de Bogotá, porque ustedes al igual que él Alcalde consideran que esos dineros son para gastar en sueldos inoficiosos, como, por ejemplo el gerente de la bicicleta, o el ingeniero que la Unidad de mantenimiento vial paga para que tome la foto del hueco que van a tapar, o el que cuenta día a día los huecos que tapan, o el que se dedica a contar el número de colados en Transmilenio, o los empleados que ponen a dar vía, en donde hay semáforos, o los empleados que utilizan para evaluarlos a ustedes en su asistencia y participación en temas que nada aportan al bienestar del ciudadano común, ni siquiera nos escuchan, como paso con los comerciantes de San Victorino. Ustedes el único control político que hacen, es que les corresponda una buena tajada de ese dinero público para gastos suntuarios. Att. Doris Prieto c.c. 41521049."/>
    <d v="2017-05-16T00:00:00"/>
    <d v="2017-05-17T00:00:00"/>
    <d v="2017-05-17T12:02:53"/>
    <d v="2017-05-17T00:00:00"/>
    <m/>
    <m/>
    <m/>
    <m/>
    <m/>
    <m/>
    <d v="2017-05-17T00:00:00"/>
    <m/>
    <m/>
    <d v="2017-05-17T17:17:20"/>
    <m/>
    <s v="SE DA CIERRE DEFINITIVO A LA PETICIÓN YA QUE NO HABLA SOBRE EL MANTENIMIENTO VIAL LOCAL DE LA CIUDAD"/>
    <m/>
    <m/>
    <m/>
    <m/>
    <s v="ANÓNIMO"/>
    <m/>
    <m/>
    <m/>
    <m/>
    <m/>
    <m/>
    <m/>
    <m/>
    <m/>
    <s v="En nombre propio"/>
    <m/>
    <m/>
    <s v="   "/>
    <m/>
    <m/>
    <m/>
    <x v="0"/>
    <s v="GESTIONADOS"/>
    <s v="PENDIENTE"/>
    <n v="0"/>
    <m/>
    <n v="1"/>
  </r>
  <r>
    <s v="1023962017"/>
    <x v="0"/>
    <x v="0"/>
    <s v="MOVILIDAD"/>
    <s v="UMV - UNIDAD DE MANTENIMIENTO VIAL"/>
    <s v="SECRETARIA GENERAL"/>
    <s v="1 TRASLADO POR NO COMPETENCIA"/>
    <s v="TRASLADO POR NO COMPETENCIA"/>
    <s v="ANA YUSELY CASALLAS PAEZ"/>
    <s v="12 - BARRIOS UNIDOS"/>
    <s v="98 - LOS ALCAZARES"/>
    <s v="COLOMBIA"/>
    <s v="3"/>
    <m/>
    <x v="0"/>
    <s v="DERECHO DE PETICIÓN DE INTERÉS GENERAL"/>
    <s v="EN TRAMITE - POR TRASLADO"/>
    <s v="SOLUCIONADO - POR RESPUESTA DEFINITIVA"/>
    <s v="16 de mayo del 2017. Señores CONCEJALES de Bogotá. Como siempre ustedes dispuestos a aceptarle al Alcalde E (explotador) PEÑALOZA, sus propuestas para endeudarnos aún más a los habitantes de Bogotá. Como es posible que pida más plata con el cuento del pago de la valorización que les va a aplicar a los estratos 4, 5 y 6, y que según, tanto el como ustedes afirman, no nos van a cobrar a los estratos 1,2 y 3; y no le baste con los millones que le ingresaron producto del “atraco” que ustedes aprobaron para que, a nosotros los propietarios de inmuebles del estrato 3 nos aplicaran el máximo valor del aumento del avalúo catastral, y este Alcalde sea tan cínico que nos envíe cartas diciendo que fuimos “beneficiados con una rebaja del impuesto predial” y que el “descuento se da gracias a una reforma que promoví en el Consejo”. A nosotros, los de bajo estrato ya nos cobraron por adelantado esa valorización, pero nuestros barrios están excluidos de arreglos en las vías, a pesar de que no tenemos calles, sino caminos de herradura. Porque este Alcalde se está gastando millones en su negocio particular de bicicletas, el cual, le debe estar dejando muy buenos ingresos a él a sus familiares y conocidos, tal como pasó con los bolardos. Y gastará otro poco de billones en el “arreglo” de las ciclorutas del norte, y resulta que los millonarios no utilizan ciclas para transportarse y por lo tanto es un gasto suntuario de embellecimiento de los barrios de estratos altos. Mientras que, para las calles y avenidas que si se necesitan arreglos urgentes, no hay plata, porque toda es para el negocio de transporte privado del Alcalde, es decir, para ese feo, deshumanizado y peligroso servicio de transmilenio, en donde las personas carecen de protección para su vida y dignidad, siendo transportada peor que los animales. En esas vías llenas de baches y huecos arriesgan su vida todos los días los conductores de motos, taxis, camionetas blancas, etc. personas que trabajan con esos medios de transporte y pagan altísimos impuestos y a los que la policía persigue sin consideración. Ustedes no elaboraron un código de ética para el manejo de los dineros provenientes de los impuestos que pagamos los habitantes de Bogotá, en donde se priorizaran las necesidades de quienes, por ser los más numerosos, somos los que más aportamos al presupuesto de Bogotá, porque ustedes al igual que él Alcalde consideran que esos dineros son para gastar en sueldos inoficiosos, como, por ejemplo el gerente de la bicicleta, o el ingeniero que la Unidad de mantenimiento vial paga para que tome la foto del hueco que van a tapar, o el que cuenta día a día los huecos que tapan, o el que se dedica a contar el número de colados en Transmilenio, o los empleados que ponen a dar vía, en donde hay semáforos, o los empleados que utilizan para evaluarlos a ustedes en su asistencia y participación en temas que nada aportan al bienestar del ciudadano común, ni siquiera nos escuchan, como paso con los comerciantes de San Victorino. Ustedes el único control político que hacen, es que les corresponda una buena tajada de ese dinero público para gastos suntuarios. Att. Doris Prieto c.c. 41521049."/>
    <d v="2017-05-16T00:00:00"/>
    <d v="2017-05-17T00:00:00"/>
    <d v="2017-05-22T15:07:01"/>
    <d v="2017-05-23T00:00:00"/>
    <m/>
    <m/>
    <m/>
    <m/>
    <m/>
    <m/>
    <d v="2017-05-23T00:00:00"/>
    <m/>
    <m/>
    <d v="2017-05-22T16:50:13"/>
    <m/>
    <s v="ENTRE LOS PROCEDIMIENTOS DE LA UMV NO SE ENCUENTRA EN LA PETICION DE LA CIUDADANA QUE TENGA INFERENCIA "/>
    <m/>
    <m/>
    <m/>
    <m/>
    <s v="ANÓNIMO"/>
    <m/>
    <m/>
    <m/>
    <m/>
    <m/>
    <m/>
    <m/>
    <m/>
    <m/>
    <s v="En nombre propio"/>
    <m/>
    <m/>
    <s v="   "/>
    <m/>
    <m/>
    <m/>
    <x v="0"/>
    <s v="GESTIONADOS"/>
    <s v="PENDIENTE"/>
    <n v="0"/>
    <m/>
    <n v="-2"/>
  </r>
  <r>
    <s v="1024042017"/>
    <x v="0"/>
    <x v="0"/>
    <s v="MOVILIDAD"/>
    <s v="UMV - UNIDAD DE MANTENIMIENTO VIAL"/>
    <s v="SECRETARIA GENERAL"/>
    <s v="1 TRASLADO POR NO COMPETENCIA"/>
    <s v="TRASLADO POR NO COMPETENCIA"/>
    <s v="ANA YUSELY CASALLAS PAEZ"/>
    <s v="12 - BARRIOS UNIDOS"/>
    <s v="98 - LOS ALCAZARES"/>
    <s v="COLOMBIA"/>
    <s v="3"/>
    <m/>
    <x v="0"/>
    <s v="DERECHO DE PETICIÓN DE INTERÉS GENERAL"/>
    <s v="EN TRAMITE - POR TRASLADO"/>
    <s v="SOLUCIONADO - POR RESPUESTA DEFINITIVA"/>
    <s v="16 de mayo del 2017. Señores CONCEJALES de Bogotá. Como siempre ustedes dispuestos a aceptarle al Alcalde E (explotador) PEÑALOZA, sus propuestas para endeudarnos aún más a los habitantes de Bogotá. Como es posible que pida más plata con el cuento del pago de la valorización que les va a aplicar a los estratos 4, 5 y 6, y que según, tanto el como ustedes afirman, no nos van a cobrar a los estratos 1,2 y 3; y no le baste con los millones que le ingresaron producto del “atraco” que ustedes aprobaron para que, a nosotros los propietarios de inmuebles del estrato 3 nos aplicaran el máximo valor del aumento del avalúo catastral, y este Alcalde sea tan cínico que nos envíe cartas diciendo que fuimos “beneficiados con una rebaja del impuesto predial” y que el “descuento se da gracias a una reforma que promoví en el Consejo”. A nosotros, los de bajo estrato ya nos cobraron por adelantado esa valorización, pero nuestros barrios están excluidos de arreglos en las vías, a pesar de que no tenemos calles, sino caminos de herradura. Porque este Alcalde se está gastando millones en su negocio particular de bicicletas, el cual, le debe estar dejando muy buenos ingresos a él a sus familiares y conocidos, tal como pasó con los bolardos. Y gastará otro poco de billones en el “arreglo” de las ciclorutas del norte, y resulta que los millonarios no utilizan ciclas para transportarse y por lo tanto es un gasto suntuario de embellecimiento de los barrios de estratos altos. Mientras que, para las calles y avenidas que si se necesitan arreglos urgentes, no hay plata, porque toda es para el negocio de transporte privado del Alcalde, es decir, para ese feo, deshumanizado y peligroso servicio de transmilenio, en donde las personas carecen de protección para su vida y dignidad, siendo transportada peor que los animales. En esas vías llenas de baches y huecos arriesgan su vida todos los días los conductores de motos, taxis, camionetas blancas, etc. personas que trabajan con esos medios de transporte y pagan altísimos impuestos y a los que la policía persigue sin consideración. Ustedes no elaboraron un código de ética para el manejo de los dineros provenientes de los impuestos que pagamos los habitantes de Bogotá, en donde se priorizaran las necesidades de quienes, por ser los más numerosos, somos los que más aportamos al presupuesto de Bogotá, porque ustedes al igual que él Alcalde consideran que esos dineros son para gastar en sueldos inoficiosos, como, por ejemplo el gerente de la bicicleta, o el ingeniero que la Unidad de mantenimiento vial paga para que tome la foto del hueco que van a tapar, o el que cuenta día a día los huecos que tapan, o el que se dedica a contar el número de colados en Transmilenio, o los empleados que ponen a dar vía, en donde hay semáforos, o los empleados que utilizan para evaluarlos a ustedes en su asistencia y participación en temas que nada aportan al bienestar del ciudadano común, ni siquiera nos escuchan, como paso con los comerciantes de San Victorino. Ustedes el único control político que hacen, es que les corresponda una buena tajada de ese dinero público para gastos suntuarios. Att. Doris Prieto c.c. 41521049."/>
    <d v="2017-05-16T00:00:00"/>
    <d v="2017-05-17T00:00:00"/>
    <d v="2017-05-17T11:55:56"/>
    <d v="2017-05-18T00:00:00"/>
    <m/>
    <m/>
    <m/>
    <m/>
    <m/>
    <m/>
    <d v="2017-05-18T00:00:00"/>
    <m/>
    <m/>
    <d v="2017-05-17T17:16:55"/>
    <m/>
    <s v="SE DA CIERRE DEFINITIVO A LA PETICIÓN YA QUE NO HABLA SOBRE EL MANTENIMIENTO VIAL LOCAL DE LA CIUDAD"/>
    <m/>
    <m/>
    <m/>
    <m/>
    <s v="ANÓNIMO"/>
    <m/>
    <m/>
    <m/>
    <m/>
    <m/>
    <m/>
    <m/>
    <m/>
    <m/>
    <s v="En nombre propio"/>
    <m/>
    <m/>
    <s v="   "/>
    <m/>
    <m/>
    <m/>
    <x v="0"/>
    <s v="GESTIONADOS"/>
    <s v="PENDIENTE"/>
    <n v="0"/>
    <m/>
    <n v="-2"/>
  </r>
  <r>
    <s v="1024112017"/>
    <x v="0"/>
    <x v="0"/>
    <s v="MOVILIDAD"/>
    <s v="UMV - UNIDAD DE MANTENIMIENTO VIAL"/>
    <s v="SECRETARIA GENERAL"/>
    <s v="1 TRASLADO POR NO COMPETENCIA"/>
    <s v="TRASLADO POR NO COMPETENCIA"/>
    <s v="ANA YUSELY CASALLAS PAEZ"/>
    <m/>
    <m/>
    <m/>
    <m/>
    <m/>
    <x v="0"/>
    <s v="RECLAMO"/>
    <s v="REGISTRO - CON PRECLASIFICACION"/>
    <s v="SOLUCIONADO - POR TRASLADO"/>
    <s v="BUENAS TARDES. LES ESCRIBO CON EL FIN DE SOLICITAR ATENCION URGENTE AL ESTADO DE LA CARRERA AUTOPISTA NORTE, ESPECIALMENTE EN EL TRAMO QUE VA DESDE LA CALLE 205 A LA 197; LOS HUECOS, O MAS BIEN CRATERES, SON ESPANTOSOS Y REPRESENTAN UN RIESGO CONSTANTE DE SEGURIDAD. ESPECIALMENTE EN LA PARTE DE LA 197 HAY UNA PARADA DE SITP EN LA QUE, AL MOMENTO DE ACERCARSE EL BUS, LA AGITACION ES TAL QUE HASTA A UNO LE DA MIEDO PENSAR QUE EL BUS SE LLEGUE A VOLTEAR. ADEMAS CUANDO LLUEVE EL ASPECTO EMPEORA. COMO PARTE DE LA CIUDADANIA COLOMBIANA RESIDENTE EN BOGOTA EXIJO A LAS AUTORIDADES QUE POR FAVOR TOMEN CARTAS EN EL ASUNTO; SE QUE BOGOTA ES UNA GRAN CIUDAD CON MUCHO QUE OFRECER AL RESTO DE COLOMBIA Y AL MUNDO, POR LO QUE LA INVERSION EN SU IMAGEN Y MALLA VIAL ES INDISPENSABLE. AGRADEZCO SU ATENCION Y ESPERO DE CORAZON QUE MI SOLICITUD NO PASE A ARCHIVO SIN SER GESTIONADA."/>
    <d v="2017-05-16T00:00:00"/>
    <d v="2017-05-17T00:00:00"/>
    <d v="2017-05-16T18:00:17"/>
    <d v="2017-05-17T00:00:00"/>
    <m/>
    <m/>
    <m/>
    <m/>
    <m/>
    <m/>
    <d v="2017-05-17T00:00:00"/>
    <m/>
    <m/>
    <d v="2017-05-17T11:42:27"/>
    <m/>
    <m/>
    <m/>
    <m/>
    <m/>
    <m/>
    <s v="ANÓNIMO"/>
    <m/>
    <m/>
    <m/>
    <m/>
    <m/>
    <m/>
    <m/>
    <m/>
    <m/>
    <s v="En nombre propio"/>
    <m/>
    <m/>
    <s v="   "/>
    <m/>
    <s v="IDU - INSTITUTO DE DESARROLLO URBANO"/>
    <s v="UMV - UNIDAD DE MANTENIMIENTO VIAL"/>
    <x v="0"/>
    <s v="GESTIONADOS"/>
    <s v="GESTIONADO"/>
    <n v="0"/>
    <m/>
    <n v="1"/>
  </r>
  <r>
    <s v="1035972017"/>
    <x v="0"/>
    <x v="0"/>
    <s v="MOVILIDAD"/>
    <s v="UMV - UNIDAD DE MANTENIMIENTO VIAL"/>
    <s v="SECRETARIA GENERAL"/>
    <s v="1 TRASLADO POR NO COMPETENCIA"/>
    <s v="TRASLADO POR NO COMPETENCIA"/>
    <s v="ANA YUSELY CASALLAS PAEZ"/>
    <m/>
    <m/>
    <m/>
    <m/>
    <s v="LINEA 195 - SERVICIO A LA CIUDADANIA"/>
    <x v="1"/>
    <s v="RECLAMO"/>
    <s v="EN TRAMITE - POR TRASLADO"/>
    <s v="SOLUCIONADO - POR RESPUESTA DEFINITIVA"/>
    <s v="SE COMUNICA CIUDADANO JUAN CARLOS CALDERON PARA RADICAR UNA QUEJA POR EL MAL ESTADO DE LA VÍA EN EL TRAMO SENTIDO NORTE SUR, BAJANDO EL PUENTE DE LA CARRERA 30 CON 26 TRONCAL DE TRASMILENIO._x000a_EN CUAL SE ENCUENTRA UN CRÁTER QUE GENERA TRANCON, DAÑO MECÁNICO Y ADEMAS UN RIESGO LATENTE A LOS USUARIOS DEL SISTEMA QUE DEBEN TRANSITAR POR DICHO TRAMO._x000a_SOLICITA QUE SE TOMEN LAS MEDIDAS CORRECTIVAS PARA EVITAR FUTUROS ACCIDENTES DONDE PUEDA ESTAR INVOLUCRADA LA VIDA DE PERSONAS A FALTA DE LA REPARACION POR PARTE DE LA ENTIDAD PARA LA PRESTACION ADECUADA DEL SERVICIO._x000a_SEGUNDO CASO. EN LA AVENIDA AMÉRICAS EN SENTIDO ORIENTE OCCIDENTE ANTES DE SUBIR EL PUENTE VEHICULAR SE ENCUENTRA UN &quot;CRÁTER&quot; EL CUAL GENERA ALTO RIESGO PARA VEHÍCULOS Y MOTOCICLISTAS. COMO ES UNA VÍA ARTERIAL SOLICITA LA REPARACIÓN URGENTE POR SEGURIDAD VIAL ANTE EL RIESGO QUE REPRESENTA PARA LOS CIUDADANOS."/>
    <d v="2017-05-17T00:00:00"/>
    <d v="2017-05-18T00:00:00"/>
    <d v="2017-05-17T17:17:49"/>
    <d v="2017-05-18T00:00:00"/>
    <m/>
    <m/>
    <m/>
    <m/>
    <m/>
    <m/>
    <d v="2017-05-18T00:00:00"/>
    <m/>
    <m/>
    <d v="2017-05-18T08:34:06"/>
    <m/>
    <s v="ENTRE LOS SERVICIOS DE LA UMV NO SE ENCUENTRAN ESTABLECIDO EL MANEJO DE LAS VIAS PRINCIPALES, ES COMPETENCIA DEL IDU"/>
    <m/>
    <s v="juan.plan9@gmail.com"/>
    <m/>
    <s v="3004469397"/>
    <s v="JUAN CARLOS CALDERON "/>
    <s v="93152103"/>
    <s v="Cédula de ciudadanía"/>
    <s v="KR 59 A 136 50  AP 1.503 ED  PARQUES DE LA COLINA"/>
    <m/>
    <m/>
    <m/>
    <m/>
    <m/>
    <s v="Natural"/>
    <s v="En nombre propio"/>
    <m/>
    <m/>
    <s v="   "/>
    <m/>
    <m/>
    <m/>
    <x v="0"/>
    <s v="GESTIONADOS"/>
    <s v="PENDIENTE"/>
    <n v="0"/>
    <m/>
    <n v="1"/>
  </r>
  <r>
    <s v="1045222017"/>
    <x v="0"/>
    <x v="0"/>
    <s v="MOVILIDAD"/>
    <s v="UMV - UNIDAD DE MANTENIMIENTO VIAL"/>
    <s v="SECRETARIA GENERAL"/>
    <s v="1 TRASLADO POR NO COMPETENCIA"/>
    <s v="TRASLADO POR NO COMPETENCIA"/>
    <s v="ANA YUSELY CASALLAS PAEZ"/>
    <m/>
    <m/>
    <m/>
    <m/>
    <s v="PLATAFORMA SEGURIDAD EN LINEA"/>
    <x v="2"/>
    <s v="DERECHO DE PETICIÓN DE INTERÉS GENERAL"/>
    <s v="EN TRAMITE - POR TRASLADO"/>
    <s v="SOLUCIONADO - POR RESPUESTA DEFINITIVA"/>
    <s v="&quot;VIA PRINCIPAL EN TOTAL ABANDONO, EL DISTRITO NO HACE NADA_x000a_DIRECCION_x0009_CARRERA 78 ENTRE 11C Y 12_x000a_VILLA ALSACIA&quot;"/>
    <d v="2017-05-18T00:00:00"/>
    <d v="2017-05-19T00:00:00"/>
    <d v="2017-05-18T14:12:29"/>
    <d v="2017-05-19T00:00:00"/>
    <m/>
    <m/>
    <m/>
    <m/>
    <m/>
    <m/>
    <d v="2017-05-19T00:00:00"/>
    <m/>
    <m/>
    <d v="2017-05-19T11:54:53"/>
    <d v="2017-05-25T09:52:35"/>
    <s v="ENTRE LOS SERVICIOS ESTABLECIDOS POR LA UMV NO SE ENCUENTRAN EL ARREGLO O MANTENIMIENTO DE LAS VIAS PRINCIPALES"/>
    <m/>
    <m/>
    <m/>
    <m/>
    <s v="ANÓNIMO"/>
    <m/>
    <m/>
    <m/>
    <m/>
    <m/>
    <m/>
    <m/>
    <m/>
    <m/>
    <s v="En nombre propio"/>
    <m/>
    <m/>
    <s v="   "/>
    <m/>
    <m/>
    <m/>
    <x v="0"/>
    <s v="GESTIONADOS"/>
    <s v="GESTIONADO"/>
    <n v="0"/>
    <m/>
    <n v="1"/>
  </r>
  <r>
    <s v="1046312017"/>
    <x v="0"/>
    <x v="0"/>
    <s v="MOVILIDAD"/>
    <s v="UMV - UNIDAD DE MANTENIMIENTO VIAL"/>
    <s v="SECRETARIA GENERAL"/>
    <s v="1 TRASLADO POR NO COMPETENCIA"/>
    <s v="TRASLADO POR NO COMPETENCIA"/>
    <s v="ANA YUSELY CASALLAS PAEZ"/>
    <m/>
    <m/>
    <m/>
    <m/>
    <s v="PLATAFORMA SEGURIDAD EN LINEA"/>
    <x v="2"/>
    <s v="DERECHO DE PETICIÓN DE INTERÉS GENERAL"/>
    <s v="EN TRAMITE - POR TRASLADO"/>
    <s v="SOLUCIONADO - POR RESPUESTA DEFINITIVA"/>
    <s v="&quot;HAY UN HUECO MUY GRANDE QUE REDUCE EL ESPACIO DE LA VIA DE DOS CARRILES AMPLIOS A UN SOLO CARRIL, EN UNA ZONA DE MUCHO TRAFICO SOBRE LA CALLE 53._x000a_DIRECCION_x0009_CALLE 53 CON CARRERA 46_x000a_NICOLAS DE FEDERMAN.&quot;"/>
    <d v="2017-05-18T00:00:00"/>
    <d v="2017-05-19T00:00:00"/>
    <d v="2017-05-18T15:15:06"/>
    <d v="2017-05-19T00:00:00"/>
    <m/>
    <m/>
    <m/>
    <m/>
    <m/>
    <m/>
    <d v="2017-05-19T00:00:00"/>
    <m/>
    <m/>
    <d v="2017-05-19T12:02:10"/>
    <m/>
    <s v="ENTRE LOS PROCESOS DE LA UMV SE ESTABLECEN QUE EL MANTENIMIENTO DE LAS VIAS PRINCIPALES ES COMPETENCIA DEL IDU"/>
    <m/>
    <m/>
    <m/>
    <m/>
    <s v="ANÓNIMO"/>
    <m/>
    <m/>
    <m/>
    <m/>
    <m/>
    <m/>
    <m/>
    <m/>
    <m/>
    <s v="En nombre propio"/>
    <m/>
    <m/>
    <s v="   "/>
    <m/>
    <m/>
    <m/>
    <x v="0"/>
    <s v="GESTIONADOS"/>
    <s v="PENDIENTE"/>
    <n v="0"/>
    <m/>
    <n v="1"/>
  </r>
  <r>
    <s v="1046632017"/>
    <x v="0"/>
    <x v="0"/>
    <s v="MOVILIDAD"/>
    <s v="UMV - UNIDAD DE MANTENIMIENTO VIAL"/>
    <s v="SECRETARIA GENERAL"/>
    <s v="1 TRASLADO POR NO COMPETENCIA"/>
    <s v="TRASLADO POR NO COMPETENCIA"/>
    <s v="ANA YUSELY CASALLAS PAEZ"/>
    <m/>
    <m/>
    <m/>
    <m/>
    <s v="PLATAFORMA SEGURIDAD EN LINEA"/>
    <x v="2"/>
    <s v="DERECHO DE PETICIÓN DE INTERÉS GENERAL"/>
    <s v="EN TRAMITE - POR TRASLADO"/>
    <s v="SOLUCIONADO - POR RESPUESTA DEFINITIVA"/>
    <s v="&quot;BUENOS DIAS : SOLICITO POR FAVOR TAPAR HUECO IMPRESIONANTE EN LA AVENIDA 68 CON CALLE 13 CUANDO SE GIRA DESDE LA CALLE 13 EN SENTIDO OCCIDENTE - ORIENTE PARA TOMAR LA 68 SENTIDO NORTE-SUR ES TERRIBLE HASTA LOS CAMIONES SE HUNDEN EN ESE LUGAR Y SE ESTA CONVIRTIENDO EN UN COLAPSO DE MOVILIDAD Y UNA ZONA DE ALTO PELIGRO PARA LA SOCIEDAD! ES MUY URGENTE POR FAVOR!_x000a_DIRECCION_x0009_CALLE 13 CON 68_x000a_ZONA INDUSTRAILA_x000a_BOGOTA&quot;"/>
    <d v="2017-05-18T00:00:00"/>
    <d v="2017-05-19T00:00:00"/>
    <d v="2017-05-18T15:29:41"/>
    <d v="2017-05-19T00:00:00"/>
    <m/>
    <m/>
    <m/>
    <m/>
    <m/>
    <m/>
    <d v="2017-05-19T00:00:00"/>
    <m/>
    <m/>
    <d v="2017-05-19T12:04:20"/>
    <m/>
    <s v="ENTRE LOS PROCESOS DE LA UMV NO SE ENCUENTRAN ESTABLECIDOS EL MANTENIMIENTO DE LAS VIAS PRICINPALES, ES COMPETENCIA DEL IDU"/>
    <m/>
    <m/>
    <m/>
    <m/>
    <s v="ANÓNIMO"/>
    <m/>
    <m/>
    <m/>
    <m/>
    <m/>
    <m/>
    <m/>
    <m/>
    <m/>
    <s v="En nombre propio"/>
    <m/>
    <m/>
    <s v="   "/>
    <m/>
    <m/>
    <m/>
    <x v="0"/>
    <s v="GESTIONADOS"/>
    <s v="PENDIENTE"/>
    <n v="0"/>
    <m/>
    <n v="1"/>
  </r>
  <r>
    <s v="1047052017"/>
    <x v="0"/>
    <x v="0"/>
    <s v="MOVILIDAD"/>
    <s v="UMV - UNIDAD DE MANTENIMIENTO VIAL"/>
    <s v="SECRETARIA GENERAL"/>
    <s v="1 TRASLADO POR NO COMPETENCIA"/>
    <s v="TRASLADO POR NO COMPETENCIA"/>
    <s v="ANA YUSELY CASALLAS PAEZ"/>
    <m/>
    <m/>
    <m/>
    <m/>
    <s v="PUNTO DE ATENCION Y RADICACION - PALACIO LIEVANO"/>
    <x v="2"/>
    <s v="DERECHO DE PETICIÓN DE INTERÉS GENERAL"/>
    <s v="EN TRAMITE - POR TRASLADO"/>
    <s v="SOLUCIONADO - POR RESPUESTA DEFINITIVA"/>
    <s v="SE RECIBE QUEJA TRAVES DE CORREO ELECTRONICO CORREOALCALDE@ALCALDIABOGOTA.GOV.CO:_x000a__x000a_QUEJA: ALIANZA FIDUCIARIA TRABAJOS EN AAA0075WNNX DETERIORO Y PELIGRO EN ESPACIO PUBLICO BARRO VIA VEHICULAR CR 69 ENTRE CL 21A Y CL 21 POR DESASEO E INCUMPLIMIENTO DECRETOS DE OBRA / CODIGO NACIONAL DE POLICIA Y CONVIVENCIA EN ZONA IND MONTEVIDEO - LOC FONTIBON 20170503_x000a_​REGISTRO  FOTOGRAFICO MARTES  2 MAYO Y MIERCOLES  3 DE MAYO 2017  ​_x000a_"/>
    <d v="2017-05-18T00:00:00"/>
    <d v="2017-05-19T00:00:00"/>
    <d v="2017-05-19T16:06:46"/>
    <d v="2017-05-22T00:00:00"/>
    <m/>
    <m/>
    <m/>
    <m/>
    <m/>
    <m/>
    <d v="2017-06-08T00:00:00"/>
    <m/>
    <m/>
    <d v="2017-05-22T08:54:56"/>
    <d v="2017-05-25T12:07:56"/>
    <s v="ES COMPETENCIA DE LA ALCALDIA LOCAL PARA VERIFICAR SI SE ENCUENTRA LA OBRA VIOLANDO ALGUNA REGLAMENTACIÓN "/>
    <m/>
    <s v="ciudadsalitrecopyright@gmail.com"/>
    <m/>
    <m/>
    <s v="ADMINISTRACION  CIUDAD SALITRE "/>
    <m/>
    <m/>
    <m/>
    <m/>
    <m/>
    <m/>
    <m/>
    <m/>
    <s v="Natural"/>
    <s v="En nombre propio"/>
    <m/>
    <m/>
    <s v="   "/>
    <m/>
    <m/>
    <m/>
    <x v="0"/>
    <s v="GESTIONADOS"/>
    <s v="GESTIONADO"/>
    <n v="2"/>
    <m/>
    <n v="1"/>
  </r>
  <r>
    <s v="1052002017"/>
    <x v="0"/>
    <x v="0"/>
    <s v="MOVILIDAD"/>
    <s v="UMV - UNIDAD DE MANTENIMIENTO VIAL"/>
    <s v="SECRETARIA GENERAL"/>
    <s v="1 TRASLADO POR NO COMPETENCIA"/>
    <s v="TRASLADO POR NO COMPETENCIA"/>
    <s v="ANA YUSELY CASALLAS PAEZ"/>
    <m/>
    <m/>
    <m/>
    <m/>
    <s v="LINEA 195 - SERVICIO A LA CIUDADANIA"/>
    <x v="1"/>
    <s v="DERECHO DE PETICIÓN DE INTERÉS GENERAL"/>
    <s v="EN TRAMITE - POR TRASLADO"/>
    <s v="SOLUCIONADO - POR TRASLADO"/>
    <s v="LA SEÑORA NUBIA SE COMUNICA EL DIA DE HOY 19/05/2017 PARA INTERPONER UN RECLAMO POR QUE EL SISTEMA DE TRANSPORTE POR QUE VIVE EN MESUREN Y ALLI LES QUITARON TODOS LOS BUSES Y BUSETAS QUE LE SERVIAN PERO SI COLOCARON LA ESTACION A MAS DE 30 MINUTOS DE DONDE VIVEN QUE LES TOCA COGER TAXI QUE SON UNOS LADRONES O UBER YA QUE NO HAY NADA DE BUSES POR ALLI SON INHUMANOS CON ELLO Y EN LA 26 CON 30  TAMBIEN HAY UN HUECO QUE TOCA PASAR EN 20 MINUTOS LO QUE SI ESTUVIERA REPARADO PASARIA EN 5 MINUTOS QUE ES POR DONDE PASA LA RUTA QUE  EL HIJO TOMA LA K16 LE PROIVIERON MONTAR EN BICICLETA._x000a_LO QUE DESEA ES QUE ARREGLEN ESTE HUECO Y LES COLOQUEN RUTAS PARA ESTA ZONAS Y CON MAS FRECUENCIAS QUE TODO EL DINERO QUE COGE PEÑALOSA LO UTILICEN PARA BRINDAR RUTAS CON MAS FRECUENCIA Y QUE ARREGLEN LA RUTA K16_x000a_TAMBIEN SI SABIAN QUE IBA A LLOVER EN ESTAS FECHAS POR QUE NO LIMPIARON LAS ALCANTARILLAS EN ENERO Y FEBRERO PARA QUE NO HUBIESEN TANTAS INUNDACIONES YA QUE LA GENTE TAMBIEN INDICRLES QUE NO SEAN DESASEADOS POR QUE AQUÍ PÁRESE ES UN PUEBLO QUE SON DESASEADOS Y NINGÚN GOBERNANTE TIENE EN CUENTA ESTO."/>
    <d v="2017-05-19T00:00:00"/>
    <d v="2017-05-22T00:00:00"/>
    <d v="2017-05-19T10:12:10"/>
    <d v="2017-05-22T00:00:00"/>
    <m/>
    <m/>
    <m/>
    <m/>
    <m/>
    <m/>
    <d v="2017-05-22T00:00:00"/>
    <m/>
    <m/>
    <d v="2017-05-19T12:32:49"/>
    <m/>
    <s v="ENTRE LOS PROCESOS ESTABLECIDOS DE LA UMV NO SE ENCUENTRA EL MANTENIMIENTO A VÍAS PRINCIPALES, LA LABOR LA REALIZA EL IDU"/>
    <m/>
    <s v="JASAQUIN@HOTMAIL.COM"/>
    <m/>
    <s v="3216311053"/>
    <s v="NUBIA  SANABRIA  DE SANCHEZ"/>
    <s v="41453297"/>
    <s v="Cédula de ciudadanía"/>
    <s v="KR 46 152 29 "/>
    <m/>
    <m/>
    <m/>
    <m/>
    <m/>
    <s v="Natural"/>
    <s v="En nombre propio"/>
    <m/>
    <m/>
    <s v="   "/>
    <m/>
    <s v="IDU - INSTITUTO DE DESARROLLO URBANO"/>
    <s v="UMV - UNIDAD DE MANTENIMIENTO VIAL"/>
    <x v="0"/>
    <s v="GESTIONADOS"/>
    <s v="GESTIONADO"/>
    <n v="0"/>
    <m/>
    <n v="-2"/>
  </r>
  <r>
    <s v="1052122017"/>
    <x v="0"/>
    <x v="0"/>
    <s v="MOVILIDAD"/>
    <s v="UMV - UNIDAD DE MANTENIMIENTO VIAL"/>
    <s v="SECRETARIA GENERAL"/>
    <s v="1 TRASLADO POR NO COMPETENCIA"/>
    <s v="TRASLADO POR NO COMPETENCIA"/>
    <s v="ANA YUSELY CASALLAS PAEZ"/>
    <s v="2 - CHAPINERO"/>
    <s v="88 - EL REFUGIO"/>
    <s v="EMAUS"/>
    <s v="4"/>
    <m/>
    <x v="0"/>
    <s v="RECLAMO"/>
    <s v="REGISTRO - CON PRECLASIFICACION"/>
    <s v="SOLUCIONADO - POR TRASLADO"/>
    <s v="YA SE ROMPIERON Y DESAPARECIERON LOS REDUCTORES DE VELOCIDAD QUE PUSIERON USTEDES HACE UNOS MESES EN LA CRA 5 CON CALLE 69 . ES MUY PELIGROSO POR QUE LOS CARROS YA NO PARAN EN UNO DE LOS CARRILES CUANDO ESTA PASANDO LOS PEATONES  . A VER CUANTO SE DEMORAN EN ARRELGAR ESO. ADEMAS HAY HUECOS EN TODA LO ZONA, EN LA SUBIDA DE LA CALLE 69 CON CRA 5, EN AL CALLE 70 CON CRA 5,  CALLE 68 NO. 4A-61. TAPEN LOS HUECOS DE TODA LA ZONA."/>
    <d v="2017-05-19T00:00:00"/>
    <d v="2017-05-22T00:00:00"/>
    <d v="2017-05-19T10:16:22"/>
    <d v="2017-05-22T00:00:00"/>
    <m/>
    <m/>
    <m/>
    <m/>
    <m/>
    <m/>
    <d v="2017-05-22T00:00:00"/>
    <m/>
    <m/>
    <d v="2017-05-19T12:36:59"/>
    <m/>
    <m/>
    <m/>
    <m/>
    <m/>
    <m/>
    <s v="ANÓNIMO"/>
    <m/>
    <m/>
    <m/>
    <m/>
    <m/>
    <m/>
    <m/>
    <m/>
    <m/>
    <s v="En nombre propio"/>
    <m/>
    <m/>
    <s v="   "/>
    <m/>
    <s v="IDU - INSTITUTO DE DESARROLLO URBANO"/>
    <s v="UMV - UNIDAD DE MANTENIMIENTO VIAL"/>
    <x v="0"/>
    <s v="GESTIONADOS"/>
    <s v="GESTIONADO"/>
    <n v="0"/>
    <m/>
    <n v="-2"/>
  </r>
  <r>
    <s v="1067832017"/>
    <x v="0"/>
    <x v="0"/>
    <s v="MOVILIDAD"/>
    <s v="UMV - UNIDAD DE MANTENIMIENTO VIAL"/>
    <s v="SECRETARIA GENERAL"/>
    <s v="1 TRASLADO POR NO COMPETENCIA"/>
    <s v="TRASLADO POR NO COMPETENCIA"/>
    <s v="ANA YUSELY CASALLAS PAEZ"/>
    <m/>
    <m/>
    <m/>
    <m/>
    <s v="SEDE PRINCIPAL SECRETARIA DISTRITAL DE AMBIENTE       "/>
    <x v="2"/>
    <s v="DERECHO DE PETICIÓN DE INTERÉS GENERAL"/>
    <s v="EN TRAMITE - POR TRASLADO"/>
    <s v="SOLUCIONADO - POR RESPUESTA DEFINITIVA"/>
    <s v="EN LA AV SUBA ENTRE LA AV CALI Y LA CRA 111 HACEN FALTA LOS ADOQUINES, LA CICLORUTA Y LOS VOLARDOS"/>
    <d v="2017-05-22T00:00:00"/>
    <d v="2017-05-23T00:00:00"/>
    <d v="2017-05-22T15:52:00"/>
    <d v="2017-05-23T00:00:00"/>
    <m/>
    <m/>
    <m/>
    <m/>
    <m/>
    <m/>
    <d v="2017-05-23T00:00:00"/>
    <m/>
    <m/>
    <d v="2017-05-22T16:52:59"/>
    <m/>
    <s v="ENTRE LOS TRAMITES Y PROCEDIMIENTOS DE LA UMV NO REALIZA MANTENIMIENTO A VIAS PRINCIPALES NI ARREGLA ANDENES O CICLORUTAS"/>
    <m/>
    <m/>
    <m/>
    <m/>
    <s v="TERCERO   SDQS "/>
    <s v="00001111"/>
    <s v="Cédula de ciudadanía"/>
    <m/>
    <m/>
    <m/>
    <m/>
    <m/>
    <m/>
    <s v="Natural"/>
    <s v="En nombre propio"/>
    <m/>
    <m/>
    <s v="   "/>
    <m/>
    <m/>
    <m/>
    <x v="0"/>
    <s v="GESTIONADOS"/>
    <s v="PENDIENTE"/>
    <n v="0"/>
    <m/>
    <n v="-2"/>
  </r>
  <r>
    <s v="1070312017"/>
    <x v="0"/>
    <x v="0"/>
    <s v="MOVILIDAD"/>
    <s v="UMV - UNIDAD DE MANTENIMIENTO VIAL"/>
    <s v="SECRETARIA GENERAL"/>
    <s v="1 TRASLADO POR NO COMPETENCIA"/>
    <s v="TRASLADO POR NO COMPETENCIA"/>
    <s v="ANA YUSELY CASALLAS PAEZ"/>
    <m/>
    <m/>
    <m/>
    <m/>
    <m/>
    <x v="0"/>
    <s v="QUEJA"/>
    <s v="REGISTRO - CON PRECLASIFICACION"/>
    <s v="SOLUCIONADO - POR TRASLADO"/>
    <s v="LA PRESENTE CON EL FIN DE EXPONER A USTEDES UN CASO DE DETERIORO DE UNA SEÑAL DE TRANSITO REGLAMENTARIA (VELOCIDAD) YA QUE PERSONAS DESCONOCIDAS ALTERARON CON AEROSOL EL NUMERO QUE INDICA ORIGINALMENTE (30) POR EL NUMERO 80, COMO SE PUEDE OBSERVAR EN EL DOCUMENTO ANEXO_x000a__x000a_CABE RESALTAR QUE PARTE DE LA GESTION DE DEL PESV DE LA ORGANIZACION ES PONER EN CONOCIMIENTO DE LAS AUTORIDADES COMPETENTES HECHOS COMO EL ANTERIORMENTE DESCRITO"/>
    <d v="2017-05-22T00:00:00"/>
    <d v="2017-05-23T00:00:00"/>
    <d v="2017-05-22T11:33:33"/>
    <d v="2017-05-23T00:00:00"/>
    <m/>
    <m/>
    <m/>
    <m/>
    <m/>
    <m/>
    <d v="2017-05-23T00:00:00"/>
    <m/>
    <m/>
    <d v="2017-05-22T15:39:48"/>
    <m/>
    <m/>
    <m/>
    <s v="maviescolar@mavitours.com.co"/>
    <s v="4047072"/>
    <m/>
    <s v="Mavitours Transportes Especiales S.A.   "/>
    <s v="830090671"/>
    <s v="NIT"/>
    <s v="CL 25BC 12 "/>
    <m/>
    <m/>
    <m/>
    <m/>
    <m/>
    <s v="Juridica"/>
    <s v="En nombre propio"/>
    <m/>
    <m/>
    <s v="   "/>
    <m/>
    <s v="SECRETARIA MOVILIDAD"/>
    <s v="UMV - UNIDAD DE MANTENIMIENTO VIAL"/>
    <x v="0"/>
    <s v="GESTIONADOS"/>
    <s v="GESTIONADO"/>
    <n v="0"/>
    <m/>
    <n v="-2"/>
  </r>
  <r>
    <s v="1071392017"/>
    <x v="0"/>
    <x v="0"/>
    <s v="MOVILIDAD"/>
    <s v="UMV - UNIDAD DE MANTENIMIENTO VIAL"/>
    <s v="SECRETARIA GENERAL"/>
    <s v="1 TRASLADO POR NO COMPETENCIA"/>
    <s v="TRASLADO POR NO COMPETENCIA"/>
    <s v="ANA YUSELY CASALLAS PAEZ"/>
    <s v="19 - CIUDAD BOLIVAR"/>
    <s v="66 - SAN FRANCISCO"/>
    <s v="CANDELARIA LA NUEVA"/>
    <s v="2"/>
    <m/>
    <x v="0"/>
    <s v="DERECHO DE PETICIÓN DE INTERÉS GENERAL"/>
    <s v="REGISTRO - CON PRECLASIFICACION"/>
    <s v="SOLUCIONADO - POR TRASLADO"/>
    <s v="ME PERMITO SOLICITAR LA INTERVENCION DE LA AVENIDA VILLAVICEN A LA ALTURA DE CANDELARIA LA NUEVA ESTO DEBIDO AL MAL ESTADO DE ESTA VIA ARTERIA, A LA ALTURA DE LA AVENIDA VILAVICENCION EN LA OREJA QUE CONDUCE A LA AV. GAITAN CORTES AL NORTE PARECE UNA TROCHA,  NO ES POSIBLE EL ESTADO DE ESTA VIA TAN IMPORTANTE PARA LA LOCALIDAD DE CIUDAD BOLIVAR, SE NECESITA INTERVENCION URGENTE."/>
    <d v="2017-05-22T00:00:00"/>
    <d v="2017-05-23T00:00:00"/>
    <d v="2017-05-22T12:23:01"/>
    <d v="2017-05-23T00:00:00"/>
    <m/>
    <m/>
    <m/>
    <m/>
    <m/>
    <m/>
    <d v="2017-05-23T00:00:00"/>
    <m/>
    <m/>
    <d v="2017-05-22T17:02:34"/>
    <m/>
    <m/>
    <m/>
    <m/>
    <m/>
    <m/>
    <s v="ANÓNIMO"/>
    <m/>
    <m/>
    <m/>
    <m/>
    <m/>
    <m/>
    <m/>
    <m/>
    <m/>
    <s v="En nombre propio"/>
    <m/>
    <m/>
    <s v="   "/>
    <m/>
    <s v="IDU - INSTITUTO DE DESARROLLO URBANO"/>
    <s v="UMV - UNIDAD DE MANTENIMIENTO VIAL"/>
    <x v="0"/>
    <s v="GESTIONADOS"/>
    <s v="GESTIONADO"/>
    <n v="0"/>
    <m/>
    <n v="-2"/>
  </r>
  <r>
    <s v="1075652017"/>
    <x v="0"/>
    <x v="0"/>
    <s v="MOVILIDAD"/>
    <s v="UMV - UNIDAD DE MANTENIMIENTO VIAL"/>
    <s v="SECRETARIA GENERAL"/>
    <s v="1 TRASLADO POR NO COMPETENCIA"/>
    <s v="TRASLADO POR NO COMPETENCIA"/>
    <s v="ANA YUSELY CASALLAS PAEZ"/>
    <s v="1 - USAQUEN"/>
    <s v="11 - SAN CRISTOBAL NORTE"/>
    <s v="SAN CRISTOBAL NORTE"/>
    <s v="2"/>
    <m/>
    <x v="0"/>
    <s v="QUEJA"/>
    <s v="REGISTRO - CON PRECLASIFICACION"/>
    <s v="SOLUCIONADO - POR TRASLADO"/>
    <s v="OBSERVA UNA SEÑAL DE TRANSITO CON POCA VISIBILIDAD, LA CUAL ESTA AFECTANDO, LA CIRCULACION DE VEHICULOS Y MOTOCICLETAS"/>
    <d v="2017-05-22T00:00:00"/>
    <d v="2017-05-23T00:00:00"/>
    <d v="2017-05-22T15:54:05"/>
    <d v="2017-05-23T00:00:00"/>
    <m/>
    <m/>
    <m/>
    <m/>
    <m/>
    <m/>
    <d v="2017-05-23T00:00:00"/>
    <m/>
    <m/>
    <d v="2017-05-22T16:53:42"/>
    <m/>
    <m/>
    <m/>
    <m/>
    <m/>
    <m/>
    <s v="ANÓNIMO"/>
    <m/>
    <m/>
    <m/>
    <m/>
    <m/>
    <m/>
    <m/>
    <m/>
    <m/>
    <s v="En nombre propio"/>
    <m/>
    <m/>
    <s v="   "/>
    <m/>
    <s v="SECRETARIA MOVILIDAD"/>
    <s v="UMV - UNIDAD DE MANTENIMIENTO VIAL"/>
    <x v="0"/>
    <s v="GESTIONADOS"/>
    <s v="GESTIONADO"/>
    <n v="0"/>
    <m/>
    <n v="-2"/>
  </r>
  <r>
    <s v="1081302017"/>
    <x v="0"/>
    <x v="0"/>
    <s v="MOVILIDAD"/>
    <s v="UMV - UNIDAD DE MANTENIMIENTO VIAL"/>
    <s v="SECRETARIA GENERAL"/>
    <s v="1 TRASLADO POR NO COMPETENCIA"/>
    <s v="TRASLADO POR NO COMPETENCIA"/>
    <s v="ANA YUSELY CASALLAS PAEZ"/>
    <m/>
    <m/>
    <m/>
    <m/>
    <s v="LINEA 195 - SERVICIO A LA CIUDADANIA"/>
    <x v="1"/>
    <s v="QUEJA"/>
    <s v="EN TRAMITE - POR TRASLADO"/>
    <s v="SOLUCIONADO - POR TRASLADO"/>
    <s v="SE COMUNICA CIUDADANA CON EL FIN DE INTERPONER UN REQUERIMIENTO YA QUE, LA RUTA 173 LA CUAL SALE DE LA AVENIDA ROJAS CON CALLE 26 HASTA CAPELLANIA, HACE 20 DIAS ESTA RUTA SE ESTA DEMORANDO EN PASAR HASTA 35 MINUTOS, USUALMENTE LA FRECUENCIA ES DE 15 MINUTOS, SOLICITA SE REGULE EL TIEMPO QUE SE DEBE TOMAR CADA CONDUCTOR EN REALIZAR EL RECORRIDO YA QUE, EN OTRA OCASIÓN LA CIUDADANA TOMO LA FOTO DE LA PANTALLA EN LA QUE SE CONTROLA EL RECORRIDO DEL BUS Y ESTE SE ENCONTRABA EN ROJO MOSTRANDO LA DIFERENCIA DE 75 MINUTOS CON RESPECTO A LA RUTA ANTERIOR."/>
    <d v="2017-05-23T00:00:00"/>
    <d v="2017-05-24T00:00:00"/>
    <d v="2017-05-23T09:28:54"/>
    <d v="2017-05-24T00:00:00"/>
    <m/>
    <m/>
    <m/>
    <m/>
    <m/>
    <m/>
    <d v="2017-05-24T00:00:00"/>
    <m/>
    <m/>
    <d v="2017-05-23T09:52:48"/>
    <m/>
    <m/>
    <m/>
    <s v="vivideana@hotmail.com"/>
    <m/>
    <s v="3153251507"/>
    <s v="JUDITH  QUESADA "/>
    <s v="41515300"/>
    <s v="Cédula de ciudadanía"/>
    <m/>
    <m/>
    <m/>
    <m/>
    <m/>
    <m/>
    <s v="Natural"/>
    <s v="En nombre propio"/>
    <m/>
    <m/>
    <s v="   "/>
    <m/>
    <s v="TRANSMILENIO"/>
    <s v="UMV - UNIDAD DE MANTENIMIENTO VIAL"/>
    <x v="0"/>
    <s v="GESTIONADOS"/>
    <s v="GESTIONADO"/>
    <n v="0"/>
    <m/>
    <n v="-2"/>
  </r>
  <r>
    <s v="1095102017"/>
    <x v="0"/>
    <x v="0"/>
    <s v="MOVILIDAD"/>
    <s v="UMV - UNIDAD DE MANTENIMIENTO VIAL"/>
    <s v="SECRETARIA GENERAL"/>
    <s v="1 TRASLADO POR NO COMPETENCIA"/>
    <s v="TRASLADO POR NO COMPETENCIA"/>
    <s v="ANA YUSELY CASALLAS PAEZ"/>
    <s v="11 - SUBA"/>
    <s v="501 - UPR - NORTE"/>
    <s v="LOS ARRAYANES DE SUBA"/>
    <s v="5"/>
    <m/>
    <x v="0"/>
    <s v="DERECHO DE PETICIÓN DE INTERÉS GENERAL"/>
    <s v="EN TRAMITE - POR TRASLADO"/>
    <s v="SOLUCIONADO - POR TRASLADO"/>
    <s v="LA CALLE 209 O VIA ARRAYANES EN BOGOTA SE ENCUENTRA EN MUY MAL ESTADO. TIENE HUECOS POR TODOS LADOS, GENERANDO TRANCONES MONUMENTALES Y PONIENDO EN RIESGO A LOS NIÑOS QUE VIAJAN EN LAS RUTAS ESCOLARES.  HACE NO MUCHO TIEMPO UNA RUTA ESCOLAR SE CAYO EN UNA SANJA POR ESQUIVAR UN HUECO.  SE HAN PASADO MILES DE CARTAS PIDIENDO QUE SE HAGA ALGO AL RESPECTO Y LAS RESPUESTAS SIEMPRE HAN SIDO EVASIVAS.  POR FAVOR NO ESPEREMOS A QUE HAYA UN ACCIDENTE MAS GRAVE PARA TOMAR LAS MEDIDAS CORRECTIVAS.  POR FAVOR PAVIMENTEN ESA CALLE.  GRACIAS."/>
    <d v="2017-05-24T00:00:00"/>
    <d v="2017-05-25T00:00:00"/>
    <d v="2017-05-24T08:04:24"/>
    <d v="2017-05-25T00:00:00"/>
    <m/>
    <m/>
    <m/>
    <m/>
    <m/>
    <m/>
    <d v="2017-05-25T00:00:00"/>
    <m/>
    <m/>
    <d v="2017-05-24T14:28:45"/>
    <m/>
    <m/>
    <m/>
    <s v="hernandezcalle@hotmail.com"/>
    <m/>
    <m/>
    <s v="ANA MARIA  HERNANDEZ CALLE"/>
    <s v="52414865"/>
    <s v="Cédula de ciudadanía"/>
    <s v="KR 6 125 40  TO 4"/>
    <m/>
    <s v="1 - USAQUEN"/>
    <s v="14 - USAQUEN"/>
    <s v="USAQUEN"/>
    <s v="6"/>
    <s v="Natural"/>
    <s v="En nombre propio"/>
    <m/>
    <m/>
    <s v="   "/>
    <m/>
    <s v="IDU - INSTITUTO DE DESARROLLO URBANO"/>
    <s v="UMV - UNIDAD DE MANTENIMIENTO VIAL"/>
    <x v="0"/>
    <s v="GESTIONADOS"/>
    <s v="GESTIONADO"/>
    <n v="0"/>
    <m/>
    <n v="-2"/>
  </r>
  <r>
    <s v="1101842017"/>
    <x v="0"/>
    <x v="0"/>
    <s v="MOVILIDAD"/>
    <s v="UMV - UNIDAD DE MANTENIMIENTO VIAL"/>
    <s v="SECRETARIA GENERAL"/>
    <s v="1 TRASLADO POR NO COMPETENCIA"/>
    <s v="TRASLADO POR NO COMPETENCIA"/>
    <s v="ANA YUSELY CASALLAS PAEZ"/>
    <m/>
    <m/>
    <m/>
    <m/>
    <s v="LINEA 195 - SERVICIO A LA CIUDADANIA"/>
    <x v="1"/>
    <s v="DERECHO DE PETICIÓN DE INTERÉS GENERAL"/>
    <s v="EN TRAMITE - POR TRASLADO"/>
    <s v="SOLUCIONADO - POR RESPUESTA DEFINITIVA"/>
    <s v="LA CIUDADANA INFORMA QUE  EN   CALLE 26  A TOMAR LA  CARRERA 30_x000a_TERMINANDO EL PUENTE  HAY UN HUECO MUY GRANDE EL CUAL DIFICULTA EL PASO DE LOS TRASMILENIO Y GENERA TRANCON Y RETRASO EN LA PRESTACIÓN DEL SERVICIO LA CIUDADANA SOLICITA LA PRONTA INTERVENCIÓN POR PARTE DE LA ENTIDAD ENCARGADA PARA EL ARREGLO DE ESTE HUECO     "/>
    <d v="2017-05-24T00:00:00"/>
    <d v="2017-05-25T00:00:00"/>
    <d v="2017-05-25T10:46:11"/>
    <d v="2017-05-26T00:00:00"/>
    <m/>
    <m/>
    <m/>
    <m/>
    <m/>
    <m/>
    <d v="2017-05-26T00:00:00"/>
    <m/>
    <m/>
    <d v="2017-05-25T12:55:09"/>
    <m/>
    <s v="ENTRE LOS PROCESOS Y TRAMITES DE LA UMV SE ESTABLECEN QUE LAS VIAS PRINCIPALES LES REALIZAN EL MANTENIMIENTO EL IDU"/>
    <m/>
    <m/>
    <s v="6729473"/>
    <s v="3134908382"/>
    <s v="ANA  LUCIA SANCHEZ ACOSTA"/>
    <s v="35462221"/>
    <s v="Cédula de ciudadanía"/>
    <s v="CL 188 BIS 11 59 "/>
    <m/>
    <m/>
    <m/>
    <m/>
    <m/>
    <s v="Natural"/>
    <s v="En nombre propio"/>
    <m/>
    <m/>
    <s v="   "/>
    <m/>
    <m/>
    <m/>
    <x v="0"/>
    <s v="GESTIONADOS"/>
    <s v="PENDIENTE"/>
    <n v="0"/>
    <m/>
    <n v="-2"/>
  </r>
  <r>
    <s v="1113902017"/>
    <x v="0"/>
    <x v="0"/>
    <s v="MOVILIDAD"/>
    <s v="UMV - UNIDAD DE MANTENIMIENTO VIAL"/>
    <s v="SECRETARIA GENERAL"/>
    <s v="1 TRASLADO POR NO COMPETENCIA"/>
    <s v="TRASLADO POR NO COMPETENCIA"/>
    <s v="ANA YUSELY CASALLAS PAEZ"/>
    <s v="13 - TEUSAQUILLO"/>
    <s v="107 - QUINTA PAREDES"/>
    <s v="QUINTA PAREDES"/>
    <s v="4"/>
    <m/>
    <x v="0"/>
    <s v="SOLICITUD DE INFORMACIÓN"/>
    <s v="REGISTRO - CON PRECLASIFICACION"/>
    <s v="SOLUCIONADO - POR TRASLADO"/>
    <s v="VOY A CONSTRUIR UN PARQUEADERO EN MI CASA, PERO HAY DOS CAYANOS O ASTROMERIAS Y DOS MATAS DE CERCA VIVA, LAS CUALES DESEO TRASLADAR AL PARQUE DEL FRENTE DONDE HAY ESPACIO Y QUEDAN MEJOR, QUIERO SABER COMO HAGO PARA PODERLO HACER SIN TENER MULTAS."/>
    <d v="2017-05-25T00:00:00"/>
    <d v="2017-05-26T00:00:00"/>
    <d v="2017-05-25T09:57:44"/>
    <d v="2017-05-26T00:00:00"/>
    <m/>
    <m/>
    <m/>
    <m/>
    <m/>
    <m/>
    <d v="2017-05-26T00:00:00"/>
    <m/>
    <m/>
    <d v="2017-05-25T13:02:37"/>
    <m/>
    <m/>
    <m/>
    <s v="dialgumo@gmail.com"/>
    <s v="3810150"/>
    <s v="3006477720"/>
    <s v="DIEGO ALEJANDRO GUTIERREZ MONTILLA"/>
    <s v="79817467"/>
    <s v="Cédula de ciudadanía"/>
    <s v="KR 43B 22A 04"/>
    <m/>
    <s v="13 - TEUSAQUILLO"/>
    <s v="107 - QUINTA PAREDES"/>
    <s v="QUINTA PAREDES"/>
    <s v="4"/>
    <s v="Natural"/>
    <s v="En nombre propio"/>
    <m/>
    <m/>
    <s v="   "/>
    <m/>
    <s v="SECRETARIA DE AMBIENTE"/>
    <s v="UMV - UNIDAD DE MANTENIMIENTO VIAL"/>
    <x v="0"/>
    <s v="GESTIONADOS"/>
    <s v="GESTIONADO"/>
    <n v="0"/>
    <m/>
    <n v="-2"/>
  </r>
  <r>
    <s v="1114102017"/>
    <x v="0"/>
    <x v="0"/>
    <s v="MOVILIDAD"/>
    <s v="UMV - UNIDAD DE MANTENIMIENTO VIAL"/>
    <s v="SECRETARIA GENERAL"/>
    <s v="1 TRASLADO POR NO COMPETENCIA"/>
    <s v="TRASLADO POR NO COMPETENCIA"/>
    <s v="ANA YUSELY CASALLAS PAEZ"/>
    <m/>
    <m/>
    <m/>
    <m/>
    <s v="PLATAFORMA SEGURIDAD EN LINEA"/>
    <x v="2"/>
    <s v="DERECHO DE PETICIÓN DE INTERÉS GENERAL"/>
    <s v="EN TRAMITE - POR TRASLADO"/>
    <s v="SOLUCIONADO - POR RESPUESTA DEFINITIVA"/>
    <s v="&quot;EN LA NOCHE DE HOY SE CAYO UN MOTOCICLISTA POR LOS HUECOS QUE ESTAN EN LA VIA...ESTOS HUECOS SON UN PELIGRO DEBIDO AL TAMAÑO Y PROFUNDIDAD DE LOS MISMOS._x000a_DIRECCION_x0009_AVENIDA VILLAVICENCIO CON 1 RA DE MAYO_x000a_KENNEDY_x000a_BOGOTA&quot;"/>
    <d v="2017-05-25T00:00:00"/>
    <d v="2017-05-26T00:00:00"/>
    <d v="2017-05-25T10:05:40"/>
    <d v="2017-05-26T00:00:00"/>
    <m/>
    <m/>
    <m/>
    <m/>
    <m/>
    <m/>
    <d v="2017-05-26T00:00:00"/>
    <m/>
    <m/>
    <d v="2017-05-25T12:59:31"/>
    <m/>
    <s v="ENTRE LOS TRAMITES Y SERVICIOS DE LA UMV NO SE ENCUENTRAN ESTABLECIDOS EL MANTENIMIENTO DE LAS VIAS PRINCIPALES, ES COMPETENCIA DEL IDU"/>
    <m/>
    <m/>
    <m/>
    <m/>
    <s v="ANÓNIMO"/>
    <m/>
    <m/>
    <m/>
    <m/>
    <m/>
    <m/>
    <m/>
    <m/>
    <m/>
    <s v="En nombre propio"/>
    <m/>
    <m/>
    <s v="   "/>
    <m/>
    <m/>
    <m/>
    <x v="0"/>
    <s v="GESTIONADOS"/>
    <s v="PENDIENTE"/>
    <n v="0"/>
    <m/>
    <n v="-2"/>
  </r>
  <r>
    <s v="1129132017"/>
    <x v="0"/>
    <x v="0"/>
    <s v="MOVILIDAD"/>
    <s v="UMV - UNIDAD DE MANTENIMIENTO VIAL"/>
    <s v="SECRETARIA GENERAL"/>
    <s v="1 TRASLADO POR NO COMPETENCIA"/>
    <s v="TRASLADO POR NO COMPETENCIA"/>
    <s v="ANA YUSELY CASALLAS PAEZ"/>
    <m/>
    <m/>
    <m/>
    <m/>
    <s v="PLATAFORMA SEGURIDAD EN LINEA"/>
    <x v="2"/>
    <s v="DERECHO DE PETICIÓN DE INTERÉS GENERAL"/>
    <s v="EN TRAMITE - POR TRASLADO"/>
    <s v="SOLUCIONADO - POR RESPUESTA DEFINITIVA"/>
    <s v="&quot;TODOS LOS DIAS_x000a_A TODA HORA - UN HUECO ENORME Y EN GENERAL ESA ZONA ESTA LLENA DE HUECIS SOBRE LA CALLE LOS CUALES PUESE SER CAUSALES DE ACCIDENTE GRAVES PARA MOTOCLIQUISTAS ESPECIFICAMENTE_x000a_DIRECCION_x0009_AV CALI CON 26_x000a_LA ISABELA&quot;"/>
    <d v="2017-05-26T00:00:00"/>
    <d v="2017-05-30T00:00:00"/>
    <d v="2017-05-26T09:01:42"/>
    <d v="2017-05-30T00:00:00"/>
    <m/>
    <m/>
    <m/>
    <m/>
    <m/>
    <m/>
    <d v="2017-05-30T00:00:00"/>
    <m/>
    <m/>
    <d v="2017-05-26T10:54:13"/>
    <m/>
    <s v="ENTRE LOS PROCEDIMIENTOS DE LA UMV NO SE ENCUENTRA ESTABLECIDO EL MANTENIMIENTO DE LAS AVENIDAS PRINCIPALES, ES COMPETENCIA DEL IDU"/>
    <m/>
    <m/>
    <m/>
    <m/>
    <s v="ANÓNIMO"/>
    <m/>
    <m/>
    <m/>
    <m/>
    <m/>
    <m/>
    <m/>
    <m/>
    <m/>
    <s v="En nombre propio"/>
    <m/>
    <m/>
    <s v="   "/>
    <m/>
    <m/>
    <m/>
    <x v="0"/>
    <s v="GESTIONADOS"/>
    <s v="PENDIENTE"/>
    <n v="0"/>
    <m/>
    <n v="-3"/>
  </r>
  <r>
    <s v="1130082017"/>
    <x v="0"/>
    <x v="0"/>
    <s v="MOVILIDAD"/>
    <s v="UMV - UNIDAD DE MANTENIMIENTO VIAL"/>
    <s v="SECRETARIA GENERAL"/>
    <s v="1 TRASLADO POR NO COMPETENCIA"/>
    <s v="TRASLADO POR NO COMPETENCIA"/>
    <s v="ANA YUSELY CASALLAS PAEZ"/>
    <m/>
    <m/>
    <m/>
    <m/>
    <s v="PLATAFORMA SEGURIDAD EN LINEA"/>
    <x v="2"/>
    <s v="DERECHO DE PETICIÓN DE INTERÉS GENERAL"/>
    <s v="EN TRAMITE - POR TRASLADO"/>
    <s v="SOLUCIONADO - POR RESPUESTA DEFINITIVA"/>
    <s v="&quot;HUECO GRANDE EN LA VIA_x000a_DIRECCION_x0009_CRA 30 # 17-48SUR_x000a_LA FRAGUA_x000a_BOGOTA&quot;"/>
    <d v="2017-05-26T00:00:00"/>
    <d v="2017-05-30T00:00:00"/>
    <d v="2017-05-26T09:44:38"/>
    <d v="2017-05-30T00:00:00"/>
    <m/>
    <m/>
    <m/>
    <m/>
    <m/>
    <m/>
    <d v="2017-05-30T00:00:00"/>
    <m/>
    <m/>
    <d v="2017-05-26T11:05:55"/>
    <m/>
    <s v="ENTRE LOS TRAMITES DE LA UMV NO SE ENCUENTRAN ESTABLECIDOS EL MANTENIMIENTO DE LAS VIAS PRINCIPALES, LA ENTIDAD QUE REALIZA LA FUNCIÓN ES EL IDU"/>
    <m/>
    <m/>
    <m/>
    <m/>
    <s v="ANÓNIMO"/>
    <m/>
    <m/>
    <m/>
    <m/>
    <m/>
    <m/>
    <m/>
    <m/>
    <m/>
    <s v="En nombre propio"/>
    <m/>
    <m/>
    <s v="   "/>
    <m/>
    <m/>
    <m/>
    <x v="0"/>
    <s v="GESTIONADOS"/>
    <s v="PENDIENTE"/>
    <n v="0"/>
    <m/>
    <n v="-3"/>
  </r>
  <r>
    <s v="1141142017"/>
    <x v="0"/>
    <x v="0"/>
    <s v="MOVILIDAD"/>
    <s v="UMV - UNIDAD DE MANTENIMIENTO VIAL"/>
    <s v="SECRETARIA GENERAL"/>
    <s v="1 TRASLADO POR NO COMPETENCIA"/>
    <s v="TRASLADO POR NO COMPETENCIA"/>
    <s v="ANA YUSELY CASALLAS PAEZ"/>
    <m/>
    <m/>
    <m/>
    <m/>
    <m/>
    <x v="0"/>
    <s v="DERECHO DE PETICIÓN DE INTERÉS GENERAL"/>
    <s v="REGISTRO - CON PRECLASIFICACION"/>
    <s v="SOLUCIONADO - POR TRASLADO"/>
    <s v="BUEN DIA, EN EL CENTRO DE ALTO RENDIMIENTO DE BOGOTA Y EL COMPLEJO DEPORTIVO AMBOS UBICADOS SOBRE LA AVENIDA CARRERA 63 DESDE LA CARRERA 60 HASTA LA CARRERA 68 , SE ESTA PRESENTANDO UN SERIO PROBLEMA AL PASAR LAS GLORIETAS, YA QUE LA AVENIDA SE PRESTA PARA QUE LOS ACTORES EN LA VIA, MOTOS CARROS Y VICIVLETAS, PASEN DE 30 A 100 KH, TAMPRONTO TOMAN LA AVENIDA CALLE 63 EN EL BARRIO LA ESMERALDA, ESTO PONE EN PELIGRO A LOS JOVENES QUE SE PREPARAN EN EL COMPLEJO DEPORTIVO DE ALTO RENDIMIENTO, PESE A QUE HAY PUENTES PEATONALES , HAY FAMILIAS QUE RECOGEN A SUS HIJOS EN ALGUN COSTADO DE LA VIA, Y SE VEN EN MEDIO DE UN ACCIDENTE O VICTIMAS DE ELLO DEBIDO A QUE LOS CONDUCTORES TIENEN ESTA VIA COMO PISTA DE CARRERAS, POR LO QUE SOLICITO POR FAVOR REVISAR LA ACCIDENTALIDAD DE LA ZONA, PONER REDUCTORES DE VELOCIDAD, YA QUE ESTA ZONA ES DE USO FAMILIAR, EL PARQUE SIMON BOLIVAR ES VISITADO POR FAMILIAS COMPLETAS , QUE POR ALGUNOS IMPRUDENTES SE VEN EN PELIGRO, LOS ATLETAS MAS IMPORTANTES DEL PAIS CRUZAN A DIARIO Y HASTA ALTAS HORAS DE LA NOCHE, POR LO QUE ES IMPORTANTE REVISAR LA SEGURIDAD PARA ELLOS EN ESTA IMPORTANTE AVENIDA , PONER REDUCTORES DE VELOCIDAD Y PONER POLICIA DE TRANSITO PARA CONTROLAR A QUIENES PASANDO LA GLORIETA PASAN DE 30 KM A 100 KM/H EN 30 SEGUNDOS , POR FAVOR REVISEN LA ACCIDENTALIDAD DE LA ZONA . CORDIAL SALUDO. "/>
    <d v="2017-05-26T00:00:00"/>
    <d v="2017-05-30T00:00:00"/>
    <d v="2017-05-26T17:16:26"/>
    <d v="2017-05-30T00:00:00"/>
    <m/>
    <m/>
    <m/>
    <m/>
    <m/>
    <m/>
    <d v="2017-05-30T00:00:00"/>
    <m/>
    <m/>
    <d v="2017-05-30T11:32:15"/>
    <m/>
    <m/>
    <m/>
    <s v="carobarahona123@hotmail.com"/>
    <s v="2344000"/>
    <s v="3204770490"/>
    <s v="CAROLINA  BARAHONA GOMEZ"/>
    <s v="52885264"/>
    <s v="Cédula de ciudadanía"/>
    <s v=" Respuesta via Email, unicamente por favor. "/>
    <m/>
    <m/>
    <m/>
    <m/>
    <s v="1"/>
    <s v="Natural"/>
    <s v="En nombre propio"/>
    <m/>
    <m/>
    <s v="   "/>
    <m/>
    <s v="SECRETARIA MOVILIDAD"/>
    <s v="UMV - UNIDAD DE MANTENIMIENTO VIAL"/>
    <x v="0"/>
    <s v="GESTIONADOS"/>
    <s v="GESTIONADO"/>
    <n v="3"/>
    <m/>
    <n v="1"/>
  </r>
  <r>
    <s v="1159432017"/>
    <x v="0"/>
    <x v="0"/>
    <s v="MOVILIDAD"/>
    <s v="UMV - UNIDAD DE MANTENIMIENTO VIAL"/>
    <s v="SECRETARIA GENERAL"/>
    <s v="1 TRASLADO POR NO COMPETENCIA"/>
    <s v="TRASLADO POR NO COMPETENCIA"/>
    <s v="ANA YUSELY CASALLAS PAEZ"/>
    <m/>
    <m/>
    <m/>
    <m/>
    <m/>
    <x v="0"/>
    <s v="DERECHO DE PETICIÓN DE INTERÉS GENERAL"/>
    <s v="REGISTRO - CON PRECLASIFICACION"/>
    <s v="SOLUCIONADO - POR TRASLADO"/>
    <s v="BUEN DIA, EN EL BARRIO TEUSAQUILLO, EN LA CALLE 32 CON AVENIDA CARACAS, EN UN CRUCE PARA TOMAR LA CARACAS HACIA EL SUR QUE GENERA UNA TERRIBLE CONGESTION, YA QUE EL SEMAFORO SE HABILITA EN LA CALLE 32 Y AL MISMO TIEMPO SE HABILITA EL PASO PEATONAL PARA ATRAVESAR LA CARACAS, PERO LOS CARROS QUE VIENEN DE LA 32 DOBLAN Y PARQUEAN SOBRE LA CEBRA MIENTRAS LOS PEATONES DEBEN NAVEGAR ENTRE CARROS PARA CRUZAR LA CARACAS PELIGROSAMENTE, ESTO CAUSA_x000a_QUE LOS CARROS QUE BAJAN POR LA 32 , SE DETENGAN POR LOS QUE DOBLAN POR LA CARACAS EN EL CRUCE INTERRUMPIDO POR EL PASO PEATONAL, IMPIDIENDO EL FLUJO NORMAL POR LA CALLE 32, Y CUANDO FINALMENTE CAMBIA EL SEMAFORO PARA DARLE PASO A LOS VEHICULOS DE LA CARACAS , PUES  SE FORM UN TRANCON TERRIBLE A CAUSA DE QUE TODOS QUEDAN EN LA ZONA CENTRAL ATRAVEZADOS POR QUE NO HUBO TIEMPO SUFICIENTE PARA PASAR, AGRADEZCO REVISAR ESTE CRUCE Y EN LO POSIBLE DEMARCARLO COMO PROHIBIDO YA QUE ES COMPLETAMENTE ILOGICO O PONER UN SEMAFORO PARA CRUCE DE LA CALLE 32 HACIA EL SUR DE LA CARACAS, YA QUE SON LOS PEATONES LOS QUE ESTAN EN RIEZGO. ESTE PASO REQUIERE ATENCION URGENTE, ES ZONA DE ACCIDENTALIDAD , TRANCONES, Y EL RIEZGO PARA PEATONES ES TOTAL Y PERMANENTE, AGRADEZCO VISITA PARA EVIDENCIAR EL PROBLEMA. GRACIAS ESTACION DE  PROFAMILIA , CARACAS CON CALLE 32 SENTIDO SUR NORTE. "/>
    <d v="2017-05-30T00:00:00"/>
    <d v="2017-05-31T00:00:00"/>
    <d v="2017-05-30T13:44:08"/>
    <d v="2017-05-31T00:00:00"/>
    <m/>
    <m/>
    <m/>
    <m/>
    <m/>
    <m/>
    <d v="2017-05-31T00:00:00"/>
    <m/>
    <m/>
    <d v="2017-05-31T12:37:36"/>
    <m/>
    <m/>
    <m/>
    <s v="carobarahona123@hotmail.com"/>
    <s v="2344000"/>
    <s v="3204770490"/>
    <s v="CAROLINA  BARAHONA GOMEZ"/>
    <s v="52885264"/>
    <s v="Cédula de ciudadanía"/>
    <s v=" Respuesta via Email, unicamente por favor. "/>
    <m/>
    <m/>
    <m/>
    <m/>
    <s v="1"/>
    <s v="Natural"/>
    <s v="En nombre propio"/>
    <m/>
    <m/>
    <s v="   "/>
    <m/>
    <s v="SECRETARIA MOVILIDAD"/>
    <s v="UMV - UNIDAD DE MANTENIMIENTO VIAL"/>
    <x v="0"/>
    <s v="GESTIONADOS"/>
    <s v="GESTIONADO"/>
    <n v="0"/>
    <m/>
    <n v="1"/>
  </r>
  <r>
    <s v="1163052017"/>
    <x v="0"/>
    <x v="0"/>
    <s v="MOVILIDAD"/>
    <s v="UMV - UNIDAD DE MANTENIMIENTO VIAL"/>
    <s v="SECRETARIA GENERAL"/>
    <s v="1 TRASLADO POR NO COMPETENCIA"/>
    <s v="TRASLADO POR NO COMPETENCIA"/>
    <s v="ANA YUSELY CASALLAS PAEZ"/>
    <m/>
    <m/>
    <m/>
    <m/>
    <s v="LINEA 195 - SERVICIO A LA CIUDADANIA"/>
    <x v="1"/>
    <s v="DERECHO DE PETICIÓN DE INTERÉS GENERAL"/>
    <s v="EN TRAMITE - POR TRASLADO"/>
    <s v="SOLUCIONADO - POR RESPUESTA DEFINITIVA"/>
    <s v="LA CIUDADANA INDICA QUE ES VECINA DE UNOS CONJUNTOS DE LA COLINA DIAGONAL A EL CENTRO COMERCIA LA LA COLINA CALLE 146 A 58 EN ESTE LUGAR SE A VUELTO UN PARQUEADERO PUBLICO DE TODA CLASE LA GENTE POR LA PEREZA DEJAN LOS VEHICULOS EN LA PARTE DE AFUERA NO PAGAN EL PARQUEADERO CORRESPONDIENTE NO SE VE AGENTES DE POLICIA CUANDO EL CENTRO COMERCIAL FUE INAGUARADO Y FUERON DE CONJUNTO EN A DECIR QUE NO Y VAN O TENER UN PROBLEMA CON LA MOVILIDAD Y LA ADMINISTRADOR DE CENTRO COMERCIAL NO LE RESPONDE NO HAY UUN A PERSONA CORRESPONDIENTE QUE LE TOME LA QUEJA O SUGERENCIA ELLA INDICA QUE LAS RUTAS ESCOLARES O CUALQUIER Y TIPO DE TRASPORTE QUE DESEAQUE POR FAVOR LAS PERSONAS ENCARGADAS DE ESTA SITUACION LE COLOQUEN UNA SOLUCION PRONTA A ESTA SITUACION EN PARTICULAR LAS AUTORIDADES ENCARGADAS EVE TOMAR LA RIESDAS DE ESTE ASUNTO ELLA CREE QUE EL CENTRO COMERCIAL DIO UNA PROPAGANDA FALSA SOBRE EL FUNCIONAMIENTO DE ESTE LUAGAR NO HAY SEÑALES ELLA INDICA QUE COMO TAL NO SABE A QUIEN DIRIJHIRSE DIRECTAMENTE PARA QUE SOLUCIONE POR ERSO RECURRE A ESTE CANAL. "/>
    <d v="2017-05-30T00:00:00"/>
    <d v="2017-05-31T00:00:00"/>
    <d v="2017-05-30T16:37:36"/>
    <d v="2017-05-31T00:00:00"/>
    <m/>
    <m/>
    <m/>
    <m/>
    <m/>
    <m/>
    <d v="2017-05-31T00:00:00"/>
    <m/>
    <m/>
    <d v="2017-05-31T13:24:36"/>
    <m/>
    <s v="ENTRE LOS PROCESOS DE LA UMV NO SE ENCUENTRA ESTABLECIDOS LA INSTALACIÓN DE SEÑALES DE TRANSITO Y MENOS LOS OPERATIVOS DE CONTROL PARA PREVENIR QUE SE PARQUEE EN EL SECTOR, ES COMPETENCIA DE LA SECRETARIA DE MOVILIDAD "/>
    <m/>
    <s v="marelyvera@hotmail.com"/>
    <m/>
    <s v="3212414126"/>
    <s v="MARIA    VERA "/>
    <s v="41480251"/>
    <s v="Cédula de ciudadanía"/>
    <m/>
    <m/>
    <m/>
    <m/>
    <m/>
    <m/>
    <s v="Natural"/>
    <s v="En nombre propio"/>
    <m/>
    <m/>
    <s v="   "/>
    <m/>
    <m/>
    <m/>
    <x v="0"/>
    <s v="GESTIONADOS"/>
    <s v="PENDIENTE"/>
    <n v="0"/>
    <m/>
    <n v="1"/>
  </r>
  <r>
    <s v="733702017"/>
    <x v="0"/>
    <x v="0"/>
    <s v="MOVILIDAD"/>
    <s v="UMV - UNIDAD DE MANTENIMIENTO VIAL"/>
    <s v="SECRETARIA GENERAL"/>
    <s v="1 TRASLADO POR NO COMPETENCIA"/>
    <s v="TRASLADO POR NO COMPETENCIA"/>
    <s v="ANA YUSELY CASALLAS PAEZ"/>
    <s v="1 - USAQUEN"/>
    <s v="9 - VERBENAL"/>
    <s v="TIBABITA"/>
    <s v="4"/>
    <m/>
    <x v="0"/>
    <s v="DERECHO DE PETICIÓN DE INTERÉS GENERAL"/>
    <s v="EN TRAMITE - POR TRASLADO"/>
    <s v="SOLUCIONADO - POR RESPUESTA DEFINITIVA"/>
    <s v="AMABLEMENTE SOLICITO CONOCER LAS RAZONES POR LAS CUALES, A PESAR DE QUE SE CONTRUYO EL TERMINAR DEL NORTE SOBRE LA AUTOPISTA CON CALLE 193, EL ESTADO DE LA VIA ES DEPLORABLE DESDE LA CARRERA 9 HASTA LA AUTOPISTA, Y NO SE HA ARREGLADO_x000a_DEL MISMO MODO, SOLICITO SABER CUANDO FUE LA ULTIMA VEZ QUE SE HIZO VALORACION DE ESTA CALLE Y CUALES FUERON ALS RAZONES POR LAS QUE NO SE HA HECHO EN UNA FECHA MAS RECIENTE. _x000a_ADICIONALMENTE SOLICITO INFORMACION SOBRE LA PALNEACION, FECHAS Y MEDIDAS DE CONTENCION DE ESTOS ARREGLOS, DE MANERAP RONTA Y OPORTUNA, TENIENDO EN CUENTA QUE ACTUALMENTE ES UNA VIA DE ACCESO PARA EL TRANSPORTE INTERMUNICIPAL QUE INGRESA O SALE DE BOGOTA POR LA CARRERA 7, NORTE. _x000a_GRACIAS"/>
    <d v="2017-04-10T00:00:00"/>
    <d v="2017-04-11T00:00:00"/>
    <d v="2017-04-11T09:11:53"/>
    <d v="2017-04-11T00:00:00"/>
    <m/>
    <m/>
    <m/>
    <m/>
    <m/>
    <m/>
    <d v="2017-05-23T00:00:00"/>
    <m/>
    <m/>
    <d v="2017-05-08T08:05:31"/>
    <d v="2017-05-08T08:05:32"/>
    <s v="Me permito remitir copia de la respuesta emitida a la petición No.733702017 con Oficio NO.3097 del 05-05-2017"/>
    <s v="Me permito remitir copia de la respuesta emitida a la petición No.733702017 con Oficio NO.3097 del 05-05-2017"/>
    <m/>
    <m/>
    <m/>
    <s v="ANÓNIMO"/>
    <m/>
    <m/>
    <m/>
    <m/>
    <m/>
    <m/>
    <m/>
    <m/>
    <m/>
    <s v="En nombre propio"/>
    <m/>
    <m/>
    <s v="   "/>
    <m/>
    <m/>
    <m/>
    <x v="1"/>
    <s v="GESTIONADOS"/>
    <s v="GESTIONADO"/>
    <n v="26"/>
    <m/>
    <n v="20"/>
  </r>
  <r>
    <s v="777952017"/>
    <x v="0"/>
    <x v="0"/>
    <s v="MOVILIDAD"/>
    <s v="UMV - UNIDAD DE MANTENIMIENTO VIAL"/>
    <s v="SECRETARIA GENERAL"/>
    <s v="1 TRASLADO POR NO COMPETENCIA"/>
    <s v="TRASLADO POR NO COMPETENCIA"/>
    <s v="ANA YUSELY CASALLAS PAEZ"/>
    <m/>
    <m/>
    <m/>
    <m/>
    <m/>
    <x v="0"/>
    <s v="DERECHO DE PETICIÓN DE INTERÉS GENERAL"/>
    <s v="EN TRAMITE - POR ASIGNACION"/>
    <s v="SOLUCIONADO - POR RESPUESTA DEFINITIVA"/>
    <s v="BUEN DIA, ANEXO ENVIO SOLICITUD EN DOCUMENTO PDF, SOBRE LA URGENCIA DE PROGRAMAR EL CAMBIO DE LOSAS DE LA AVENIDA CARACAS HASTA LA AUTOPISTA NORTE, POR CONCRETO Y VARILLAS, QUE GARANTICE UNA DURABILIDAD APROXIMADA DE 10 AÑOS, SIENDO MAS AMIGABLE CON EL PLANETA Y EVITANDO EL DETRIMENTOS DE LOS DINEROS DE LOS BOGOTANOS. POR FAVOR COPIE A LA ENTIDAD QUE CONSIDERE COMPETENTES Y ANEXE EL PDF. GRACIAS. "/>
    <d v="2017-04-19T00:00:00"/>
    <d v="2017-04-20T00:00:00"/>
    <d v="2017-04-20T10:30:18"/>
    <d v="2017-04-21T00:00:00"/>
    <m/>
    <m/>
    <m/>
    <m/>
    <m/>
    <m/>
    <d v="2017-05-10T00:00:00"/>
    <m/>
    <m/>
    <d v="2017-05-02T13:47:29"/>
    <d v="2017-05-10T17:02:30"/>
    <s v="Me permito remitir copia de la respuesta emitida a la petición No.777952017 con Oficio No.2907 del 27-04-2017"/>
    <s v="Me permito remitir copia de la respuesta emitida a la petición No.777952017 con Oficio No.2907 del 27-04-2017"/>
    <s v="carobarahona123@hotmail.com"/>
    <s v="2344000"/>
    <s v="3204770490"/>
    <s v="CAROLINA  BARAHONA GOMEZ"/>
    <s v="52885264"/>
    <s v="Cédula de ciudadanía"/>
    <s v=" Respuesta via Email, unicamente por favor. "/>
    <m/>
    <m/>
    <m/>
    <m/>
    <s v="1"/>
    <s v="Natural"/>
    <s v="En nombre propio"/>
    <m/>
    <m/>
    <s v="   "/>
    <m/>
    <m/>
    <m/>
    <x v="1"/>
    <s v="GESTIONADOS"/>
    <s v="GESTIONADO"/>
    <n v="11"/>
    <m/>
    <n v="8"/>
  </r>
  <r>
    <s v="856922017"/>
    <x v="0"/>
    <x v="0"/>
    <s v="MOVILIDAD"/>
    <s v="UMV - UNIDAD DE MANTENIMIENTO VIAL"/>
    <s v="SECRETARIA GENERAL"/>
    <s v="1 TRASLADO POR NO COMPETENCIA"/>
    <s v="TRASLADO POR NO COMPETENCIA"/>
    <s v="ANA YUSELY CASALLAS PAEZ"/>
    <m/>
    <m/>
    <m/>
    <m/>
    <s v="LINEA 195 - SERVICIO A LA CIUDADANIA"/>
    <x v="1"/>
    <s v="DERECHO DE PETICIÓN DE INTERÉS PARTICULAR"/>
    <s v="EN TRAMITE - POR TRASLADO"/>
    <s v="SOLUCIONADO - POR RESPUESTA DEFINITIVA"/>
    <s v="EL SEÑOR JOSE TENJO INTERPONE SU QUEJA POR EL PROBLEMA DE MOVILIDAD ENTRE LA CLL 26  CON AV 68 Y LA CR 50 DEBIDO A A QUE ESTÁN EN UN PLAN DE TRABAJO EN 200MT, LLEVA 45 MINUTOS EN VIA Y NO A PODIDO TRANCITAR , EL CIUDADANO INDICA QUE DEBEN UTILIZAR OTROS HORARIOS, EJEMPLO HORARIO NOCTURNO, PARA REALIZAR ESTE TIPO DE TRABAJO, PORQUE AFECTANDO LA MOVILIDAD DE LOS CIUDADANOS._x000a_"/>
    <d v="2017-04-27T00:00:00"/>
    <d v="2017-04-28T00:00:00"/>
    <d v="2017-04-27T14:23:18"/>
    <d v="2017-04-28T00:00:00"/>
    <m/>
    <m/>
    <m/>
    <m/>
    <m/>
    <m/>
    <d v="2017-04-28T00:00:00"/>
    <m/>
    <m/>
    <d v="2017-05-02T08:39:50"/>
    <d v="2017-05-17T15:25:00"/>
    <s v="LA UMV NO REALIZA ARREGLOS Y MANTENIMIENTO EN LAS VIAS PRINCIPALES"/>
    <m/>
    <s v="josetenjoc@gmail.com"/>
    <s v="8027005"/>
    <s v="3107970911"/>
    <s v="JOSE EDUARDO TENJO "/>
    <s v="19054664"/>
    <s v="Cédula de ciudadanía"/>
    <s v="KR 75 54 55 "/>
    <m/>
    <m/>
    <m/>
    <m/>
    <m/>
    <s v="Natural"/>
    <s v="En nombre propio"/>
    <m/>
    <m/>
    <s v="   "/>
    <m/>
    <m/>
    <m/>
    <x v="1"/>
    <s v="GESTIONADOS"/>
    <s v="GESTIONADO"/>
    <n v="4"/>
    <n v="4"/>
    <n v="3"/>
  </r>
  <r>
    <s v="878352017"/>
    <x v="0"/>
    <x v="0"/>
    <s v="MOVILIDAD"/>
    <s v="UMV - UNIDAD DE MANTENIMIENTO VIAL"/>
    <s v="SECRETARIA GENERAL"/>
    <s v="1 TRASLADO POR NO COMPETENCIA"/>
    <s v="TRASLADO POR NO COMPETENCIA"/>
    <s v="ANA YUSELY CASALLAS PAEZ"/>
    <s v="1 - USAQUEN"/>
    <s v="9 - VERBENAL"/>
    <s v="VERBENAL SAN ANTONIO"/>
    <s v="3"/>
    <m/>
    <x v="0"/>
    <s v="DERECHO DE PETICIÓN DE INTERÉS GENERAL"/>
    <s v="REGISTRO - CON PRECLASIFICACION"/>
    <s v="SOLUCIONADO - POR TRASLADO"/>
    <s v="EN LA CARRERA 19A CON CALLE 187 ESQUINA COLOCARON UN REDUCTOR DE VELOCIDAD. LOS VEHICULOS LOS PASAN A GRAN VELOCIDAD LO QUE PRODUCE VIBRACION Y MOVIEMIENTO DE LOS EDIFICIOS UBICADOS AHI(CALLE 187 19A 85). ESTO HA PRODUCIDO FISURAS EN LAS PAREDES ADEMAS DEL CONSTANTE MOVIMIENTO DEL EDIFICIO Y DEL RUIDO QUE PRODUCE ESTE PASO. SE REQUIERE REVISAR OTRA ALTERNATIVA QUE NO PERJUDIQUE LOS VECINOS"/>
    <d v="2017-04-29T00:00:00"/>
    <d v="2017-05-02T00:00:00"/>
    <d v="2017-04-29T18:33:08"/>
    <d v="2017-05-02T00:00:00"/>
    <m/>
    <m/>
    <m/>
    <m/>
    <m/>
    <m/>
    <d v="2017-05-02T00:00:00"/>
    <m/>
    <m/>
    <d v="2017-05-02T09:30:16"/>
    <m/>
    <m/>
    <m/>
    <m/>
    <m/>
    <m/>
    <s v="ANÓNIMO"/>
    <m/>
    <m/>
    <m/>
    <m/>
    <m/>
    <m/>
    <m/>
    <m/>
    <m/>
    <s v="En nombre propio"/>
    <m/>
    <m/>
    <s v="   "/>
    <m/>
    <s v="SECRETARIA MOVILIDAD"/>
    <s v="UMV - UNIDAD DE MANTENIMIENTO VIAL"/>
    <x v="1"/>
    <s v="GESTIONADOS"/>
    <s v="GESTIONADO"/>
    <n v="2"/>
    <m/>
    <n v="1"/>
  </r>
  <r>
    <s v="880092017"/>
    <x v="0"/>
    <x v="0"/>
    <s v="MOVILIDAD"/>
    <s v="UMV - UNIDAD DE MANTENIMIENTO VIAL"/>
    <s v="SECRETARIA GENERAL"/>
    <s v="1 TRASLADO POR NO COMPETENCIA"/>
    <s v="TRASLADO POR NO COMPETENCIA"/>
    <s v="ANA YUSELY CASALLAS PAEZ"/>
    <m/>
    <m/>
    <m/>
    <m/>
    <s v="LINEA 195 - SERVICIO A LA CIUDADANIA"/>
    <x v="1"/>
    <s v="RECLAMO"/>
    <s v="EN TRAMITE - POR TRASLADO"/>
    <s v="SOLUCIONADO - POR RESPUESTA DEFINITIVA"/>
    <s v="EL CIUDADANO DESEA QUEJARSE PORQUE A LA ALTURA DE LA KR 7MA CON CL 124 HAY UN HUECO GRANDE EN EL CARRIL CENTRAL DE LA VIA  Y NO ESTA SEÑALIZADO.  DESAFORTUNADAMENTE, EL DIA DE HOY LUNES MAYO 01 DE 2017 ALREDEDOR DE LAS 02:00 AM,  EL SEÑOR ESTABA RODANDO SU VEHICULO EN SENTIDO NORTE SUR Y DE UN MOMENTO PARA OTRO SU LLANTA IZQUIERDA DELANTERA ESTALLO.  SE SOLICITA A LAS AREAS CORRESPONDIENTES HACER EL PROCESO DE INVESTIGACION Y TOMAR LAS MEDIDAS URGENTES DE REHABILITACION EN ESE SECTOR PARA EVITAR MAS ACCIDENTES LAMENTABLES."/>
    <d v="2017-05-01T00:00:00"/>
    <d v="2017-05-02T00:00:00"/>
    <d v="2017-05-02T11:48:55"/>
    <d v="2017-05-03T00:00:00"/>
    <m/>
    <m/>
    <m/>
    <m/>
    <m/>
    <m/>
    <d v="2017-05-19T00:00:00"/>
    <m/>
    <m/>
    <d v="2017-05-02T13:05:32"/>
    <d v="2017-05-17T11:19:38"/>
    <s v="LA UMV ENTRE SUS PROCESOS Y TRAMITES NO REALIZA EL MANTENIMIENTO A AVENIDAS PRINCIPALES ES COMPETENCIA DEL IDU"/>
    <m/>
    <s v="gargamelmila@icloud.com"/>
    <m/>
    <s v="3212429242"/>
    <s v="CAMILO  GRANADOS "/>
    <s v="80033084"/>
    <s v="Cédula de ciudadanía"/>
    <s v=" KR 80G 6 19 TORRE 1 APTO 1401 "/>
    <m/>
    <m/>
    <m/>
    <m/>
    <m/>
    <s v="Natural"/>
    <s v="En nombre propio"/>
    <m/>
    <m/>
    <s v="   "/>
    <m/>
    <m/>
    <m/>
    <x v="0"/>
    <s v="GESTIONADOS"/>
    <s v="GESTIONADO"/>
    <n v="0"/>
    <m/>
    <n v="-2"/>
  </r>
  <r>
    <s v="880332017"/>
    <x v="0"/>
    <x v="0"/>
    <s v="MOVILIDAD"/>
    <s v="UMV - UNIDAD DE MANTENIMIENTO VIAL"/>
    <s v="SECRETARIA GENERAL"/>
    <s v="1 TRASLADO POR NO COMPETENCIA"/>
    <s v="TRASLADO POR NO COMPETENCIA"/>
    <s v="ANA YUSELY CASALLAS PAEZ"/>
    <s v="1 - USAQUEN"/>
    <s v="13 - LOS CEDROS"/>
    <s v="CEDRITOS"/>
    <s v="4"/>
    <m/>
    <x v="0"/>
    <s v="DERECHO DE PETICIÓN DE INTERÉS GENERAL"/>
    <s v="EN TRAMITE - POR TRASLADO"/>
    <s v="SOLUCIONADO - POR RESPUESTA DEFINITIVA"/>
    <s v="LA QUEJA SE HACE REFERENTE A LA INTERSECCION ENTRE LA CARRERA 19 Y LA CALLE 146 EN EL NORTE DE BOGOTA. LA RAZON DE REALIZAR DICHA QUEJA SE DEBE A LA PELIGROSIDAD QUE ESTA REPRESENTA PARA LOS DISTINTOS ACTORES (CICLISTAS, CONDUCTORES, PEATONES, ETC) QUE SE MOVILIZAN POR ESTA ZONA. LO ANTERIOR SE DEBE A LA POCA SEÑALIZACION EN LA ZONA Y EL MAL ESTADO DE LA MALLA VIAL, TANTO DE LA CALLE 146 CON CARRERA 19 Y LA CICLIORUTA QUE ATRAVIEZA DICHO TRAMO. "/>
    <d v="2017-05-01T00:00:00"/>
    <d v="2017-05-02T00:00:00"/>
    <d v="2017-05-02T14:04:35"/>
    <d v="2017-05-03T00:00:00"/>
    <m/>
    <m/>
    <m/>
    <m/>
    <m/>
    <m/>
    <d v="2017-05-19T00:00:00"/>
    <m/>
    <m/>
    <d v="2017-05-03T08:54:47"/>
    <m/>
    <s v="ENTRE LOS SERVICIOS Y TRAMITES DE LA UMV NO SE ESTABLECEN LA SEÑALIZACION DE INTERSECCIONES, LA ENTIDAD PARA LA INSTALACIÓN DE LAS MISMAS ES DE LA SECRETARIA DE MOVILIDAD"/>
    <m/>
    <m/>
    <m/>
    <m/>
    <s v="ANÓNIMO"/>
    <m/>
    <m/>
    <m/>
    <m/>
    <m/>
    <m/>
    <m/>
    <m/>
    <m/>
    <s v="En nombre propio"/>
    <m/>
    <m/>
    <s v="   "/>
    <m/>
    <m/>
    <m/>
    <x v="0"/>
    <s v="GESTIONADOS"/>
    <s v="PENDIENTE"/>
    <n v="0"/>
    <m/>
    <n v="1"/>
  </r>
  <r>
    <s v="880402017"/>
    <x v="0"/>
    <x v="0"/>
    <s v="MOVILIDAD"/>
    <s v="UMV - UNIDAD DE MANTENIMIENTO VIAL"/>
    <s v="SECRETARIA GENERAL"/>
    <s v="1 TRASLADO POR NO COMPETENCIA"/>
    <s v="TRASLADO POR NO COMPETENCIA"/>
    <s v="ANA YUSELY CASALLAS PAEZ"/>
    <s v="8 - KENNEDY"/>
    <s v="113 - BAVARIA"/>
    <s v="MARSELLA"/>
    <s v="3"/>
    <m/>
    <x v="0"/>
    <s v="DERECHO DE PETICIÓN DE INTERÉS GENERAL"/>
    <s v="EN TRAMITE - POR TRASLADO"/>
    <s v="SOLUCIONADO - POR RESPUESTA DEFINITIVA"/>
    <s v="BOGOTA 30 DE ABRIL DE 2016_x000a_ _x000a_ _x000a_SEÑORES_x000a_ALCALDIA LOCAL DE KENNEDY_x000a_CON COPIA _x000a_DESPACHO  SECRETARIA DE MOVILIDAD - ALCALDIA LOCAL DE KENNEDY_x000a_DESPACHO SECRETARIA DE SALUD - ALCALDIA LOCAL DE KENNEDY_x000a__x000a_CALLE 11 Nº 8 – 17_x000a_CIUDAD_x000a_RESPETADOS SEÑORES_x000a_EN EJERCICIO DEL DERECHO DE PETICION CONSAGRADO EN EL ARTICULO 23 DE LA CONSTITUCION POLITICA, ARTICULO 13 DE LA LEY ESTATUTARIA 1755 DE 2015 Y DEMAS NORMAS CONCORDANTES, ME PERMITO REQUERIR RESPUESTA A LAS SIGUIENTES_x000a__x000a__x000a_CONSIDERACIONES:_x000a_COMO RESIDENTE DEL BARRIO PINOS DE MARSELLA LOCALIDAD OCTAVA KENNEDY DE LA UPZ BAVARIA Nº 113, HAN SIDO VULNERADOS MIS DERECHOS A LA SALUD CONFORME AL ARTICULO 1º DE LA LEY ESTATUTARIA EN SALUD  Nº 1751 DE 2015 POR LOS SIGUIENTES HECHOS:_x000a_SEGUN LA MALA PLANIFICACION EN EL DESARROLLO DE LAS VIAS VEHICULARES QUE SE HAN VENIDO DESARROLLANDO EN EL BARRIO PINOS DE MARSELLA ENTRE LA TRANSVERSAL 71 B CON CALLE 9D Y TRANSVERSAL 71 B CON CALLE 12, LO CUAL  HA SIDO PERMITIDO EL PASO VEHICULAR, SIENDO ESTA UNA   ZONA RESIDENCIAL, LO QUE HA GENERADO  CONGESTION VEHICULAR  EN HORAS PICO, OCUPANDO   LOS  2 CARRILES QUE TIENE LA VIA, A LA FECHA NO SE HA PRONUNCIADO LA SECRETARIA DE MOVILIDAD NI LA SECRETARIA DE SALUD CON LOS RESIDENTES AFECTADOS Y CON LAS POSIBLES SOLUCIONES AL PROBLEMA_x000a_ACTUALMENTE MI SALUD SE ESTA VIENDO AFECTADA YA QUE DESDE QUE SE PERMITIO EL PASO ANTERIORMENTE MENCIONADO HACE SEIS (6) MESES HE VENIDO PRESENTANDO PROBLEMAS DE:_x000a_ESTRES: PRODUCIENDO ALTERACIONES FISICAS Y PSICOLOGICAS (TENSION MUSCULAR, SUDORACION, AUMENTO DEL RITMO CARDIACO Y PRESION)_x000a_TRASTORNOS DE SUEÑO: DIFICULTAD PARA DORMIR, DIFICULTADES EN LA CONCENTRACION Y ATENCION _x000a_OTROS TRASTORNOS COMO: INDIGESTION, PERDIDA O EXCESO DE APETITO, ESTREÑIMIENTO, ANSIEDAD, IRRITABILIDAD, DOLOR DE CABEZA_x000a_POR LAS CONSIDERACIONES EXPUESTAS ME PERMITO RECIBIR RESPUESTA SOBRE QUE LEYES HAY POR CONTAMINACION AUDITIVA Y USTEDES COMO ENTIDAD QUE SOLUCION PROPONEN RESPECTO AL PROBLEMA_x000a__x000a_NOTIFICACIONES_x000a_RECIBIRE NOTIFICACIONES EN LA CALLE 9D NO. 70-13, BARRIO PINOS DE MARSELLA EN LA CIUDAD DE BOGOTA. IGUALMENTE, EN LA DIRECCION DE CORREO ELECTRONICO LIMHERNANDEZCA@UNAL.EDU.CO TELEFONO: 3118169251_x000a__x000a_CORDIALMENTE_x000a_ORIGINAL_x000a_LINA MARIA HERNANDEZ CAMELO_x000a_CC. 1022403615"/>
    <d v="2017-05-01T00:00:00"/>
    <d v="2017-05-02T00:00:00"/>
    <d v="2017-05-12T16:07:49"/>
    <d v="2017-05-15T00:00:00"/>
    <m/>
    <m/>
    <m/>
    <m/>
    <m/>
    <m/>
    <d v="2017-05-15T00:00:00"/>
    <m/>
    <m/>
    <d v="2017-05-15T13:08:50"/>
    <d v="2017-05-19T13:43:30"/>
    <s v="ENTRE LOS PROCESOS DE LA UMV NO SE ENCUENTRAN ESTABLECIDOS EL CAMBIO DE SENTIDO DE LAS VIAS EN EL DISTRITO"/>
    <m/>
    <m/>
    <m/>
    <m/>
    <s v="ANÓNIMO"/>
    <m/>
    <m/>
    <m/>
    <m/>
    <m/>
    <m/>
    <m/>
    <m/>
    <m/>
    <s v="En nombre propio"/>
    <m/>
    <m/>
    <s v="   "/>
    <m/>
    <m/>
    <m/>
    <x v="0"/>
    <s v="GESTIONADOS"/>
    <s v="GESTIONADO"/>
    <n v="2"/>
    <m/>
    <n v="1"/>
  </r>
  <r>
    <s v="881502017"/>
    <x v="0"/>
    <x v="0"/>
    <s v="MOVILIDAD"/>
    <s v="UMV - UNIDAD DE MANTENIMIENTO VIAL"/>
    <s v="SECRETARIA GENERAL"/>
    <s v="1 TRASLADO POR NO COMPETENCIA"/>
    <s v="TRASLADO POR NO COMPETENCIA"/>
    <s v="ANA YUSELY CASALLAS PAEZ"/>
    <m/>
    <m/>
    <m/>
    <m/>
    <s v="LINEA 195 - SERVICIO A LA CIUDADANIA"/>
    <x v="1"/>
    <s v="DERECHO DE PETICIÓN DE INTERÉS GENERAL"/>
    <s v="EN TRAMITE - POR TRASLADO"/>
    <s v="SOLUCIONADO - POR RESPUESTA DEFINITIVA"/>
    <s v="LA CIUDADANA EL DIA DE HOY 02/05/2017 SOLICITA DE MANERA URGENTE A LA ENTIDAD ENCARGADA LA REPARACION DEL PROYECTO DE LA CRA 7 CON CALLE 50 (BARRIO MARLY DE LA LOCALIDAD DE CHAPINERO) SENTIDO NORTE - SUR,  YA QUE EN LA VIA PRINCIPAL HASTA HACE 8 DIAS HABIA UN HUNDIMIENTO, EL CUAL A LA FECHA YA ES UN HUECO QUE PUEDE OCASIONAR UN ACCIDENTE DE TRANSITO, SE HA COMUNICADO CON LA EMPRESA DE ACUEDUCTO Y ALCANTARILLADO DE BOGOTA QUIENES FUERO A REALIZAR UNA REVISION, PERO LE INFORMARON QUE ESTO CORRESPONDE AL IDU POR LO QUE SOLICITA QUE SE HAGA UNA PRONTA VISITA YA QUE CUANDO PASAN LOS CARROS ESTO HACE QUE SE PERJUDIQUE EL EDIFICIO UBICADO EN LA CLL 50 # 7 - 14 DEBIDO A QUE PRODUCE TEMBLORES."/>
    <d v="2017-05-02T00:00:00"/>
    <d v="2017-05-03T00:00:00"/>
    <d v="2017-05-02T08:02:46"/>
    <d v="2017-05-03T00:00:00"/>
    <m/>
    <m/>
    <m/>
    <m/>
    <m/>
    <m/>
    <d v="2017-05-03T00:00:00"/>
    <m/>
    <m/>
    <d v="2017-05-02T09:32:14"/>
    <d v="2017-05-17T11:41:16"/>
    <s v="ENTRE LOS TRAMITES Y SERVICIOS DE LA UMV, NO ESTABLECE EL MANTENIMIENTO DE LAS VÍAS PRINCIPALES ES COMPETENCIA DEL IDU"/>
    <m/>
    <s v="blancaelenabernal@hotmail.com"/>
    <m/>
    <s v="3142358924"/>
    <s v="BLANCA  HELENA  BERNAL "/>
    <s v="41751589"/>
    <s v="Cédula de ciudadanía"/>
    <m/>
    <m/>
    <m/>
    <m/>
    <m/>
    <m/>
    <s v="Natural"/>
    <s v="En nombre propio"/>
    <m/>
    <m/>
    <s v="   "/>
    <m/>
    <m/>
    <m/>
    <x v="0"/>
    <s v="GESTIONADOS"/>
    <s v="GESTIONADO"/>
    <n v="0"/>
    <m/>
    <n v="-2"/>
  </r>
  <r>
    <s v="885682017"/>
    <x v="0"/>
    <x v="0"/>
    <s v="MOVILIDAD"/>
    <s v="UMV - UNIDAD DE MANTENIMIENTO VIAL"/>
    <s v="SECRETARIA GENERAL"/>
    <s v="1 TRASLADO POR NO COMPETENCIA"/>
    <s v="TRASLADO POR NO COMPETENCIA"/>
    <s v="ANA YUSELY CASALLAS PAEZ"/>
    <m/>
    <m/>
    <m/>
    <m/>
    <s v="CENTRO ADMINISTRATIVO DISTRITAL - CAD (KR 30 NO.25 - 90 PISO: 16)"/>
    <x v="1"/>
    <s v="DERECHO DE PETICIÓN DE INTERÉS GENERAL"/>
    <s v="REGISTRO - CON PRECLASIFICACION"/>
    <s v="SOLUCIONADO - POR TRASLADO"/>
    <s v="SE SOLICITA QUE SE REALICE EL ARREGLO DE LA CALLE 80 CON CARRERA 50 YA QUE ESTA OCASIONANDO ACCIDENTES "/>
    <d v="2017-05-02T00:00:00"/>
    <d v="2017-05-03T00:00:00"/>
    <d v="2017-05-02T12:57:10"/>
    <d v="2017-05-03T00:00:00"/>
    <m/>
    <m/>
    <m/>
    <m/>
    <m/>
    <m/>
    <d v="2017-05-03T00:00:00"/>
    <m/>
    <m/>
    <d v="2017-05-02T12:59:03"/>
    <d v="2017-05-17T11:32:41"/>
    <m/>
    <m/>
    <s v="hecaponte@yahoo.com"/>
    <s v="6400046"/>
    <s v="3112327737"/>
    <s v="HECTOR HECTOR APONTE APONTE"/>
    <s v="19426757"/>
    <s v="Cédula de ciudadanía"/>
    <s v="CLLNº"/>
    <m/>
    <m/>
    <m/>
    <m/>
    <s v="1"/>
    <s v="Natural"/>
    <s v="En nombre propio"/>
    <m/>
    <m/>
    <s v="   "/>
    <m/>
    <s v="IDU - INSTITUTO DE DESARROLLO URBANO"/>
    <s v="UMV - UNIDAD DE MANTENIMIENTO VIAL"/>
    <x v="0"/>
    <s v="GESTIONADOS"/>
    <s v="GESTIONADO"/>
    <n v="0"/>
    <m/>
    <n v="-2"/>
  </r>
  <r>
    <s v="893332017"/>
    <x v="0"/>
    <x v="0"/>
    <s v="MOVILIDAD"/>
    <s v="UMV - UNIDAD DE MANTENIMIENTO VIAL"/>
    <s v="SECRETARIA GENERAL"/>
    <s v="1 TRASLADO POR NO COMPETENCIA"/>
    <s v="TRASLADO POR NO COMPETENCIA"/>
    <s v="ANA YUSELY CASALLAS PAEZ"/>
    <m/>
    <m/>
    <m/>
    <m/>
    <m/>
    <x v="0"/>
    <s v="RECLAMO"/>
    <s v="REGISTRO - CON PRECLASIFICACION"/>
    <s v="SOLUCIONADO - POR TRASLADO"/>
    <s v="SOLICITUD DE MANTENIMIENTO VIAL URGENTE"/>
    <d v="2017-05-03T00:00:00"/>
    <d v="2017-05-04T00:00:00"/>
    <d v="2017-05-03T09:42:05"/>
    <d v="2017-05-04T00:00:00"/>
    <m/>
    <m/>
    <m/>
    <m/>
    <m/>
    <m/>
    <d v="2017-05-04T00:00:00"/>
    <m/>
    <m/>
    <d v="2017-05-03T10:31:31"/>
    <d v="2017-05-18T13:40:08"/>
    <m/>
    <m/>
    <m/>
    <m/>
    <m/>
    <s v="ANÓNIMO"/>
    <m/>
    <m/>
    <m/>
    <m/>
    <m/>
    <m/>
    <m/>
    <m/>
    <m/>
    <s v="En nombre propio"/>
    <m/>
    <m/>
    <s v="   "/>
    <m/>
    <s v="ACUEDUCTO - EAB"/>
    <s v="UMV - UNIDAD DE MANTENIMIENTO VIAL"/>
    <x v="0"/>
    <s v="GESTIONADOS"/>
    <s v="GESTIONADO"/>
    <n v="0"/>
    <m/>
    <n v="-2"/>
  </r>
  <r>
    <s v="895332017"/>
    <x v="0"/>
    <x v="0"/>
    <s v="MOVILIDAD"/>
    <s v="UMV - UNIDAD DE MANTENIMIENTO VIAL"/>
    <s v="SECRETARIA GENERAL"/>
    <s v="1 TRASLADO POR NO COMPETENCIA"/>
    <s v="TRASLADO POR NO COMPETENCIA"/>
    <s v="ANA YUSELY CASALLAS PAEZ"/>
    <s v="3 - SANTA FE"/>
    <s v="95 - LAS CRUCES"/>
    <s v="LAS CRUCES"/>
    <s v="2"/>
    <m/>
    <x v="0"/>
    <s v="DERECHO DE PETICIÓN DE INTERÉS GENERAL"/>
    <s v="REGISTRO - CON PRECLASIFICACION"/>
    <s v="SOLUCIONADO - POR TRASLADO"/>
    <s v="CON ASOMBRO VEO COMO ESTAN ROMPIENDO UNA CALLE NO TRANSITADA Y  QUE ESTABA EN BUEN ESTADO FRENTE A LA IGLESIA DEL BARRIO LAS CRUCES EN LA CALLE PRIMERA FRENTE AL PARQUE  DE LA CARRERA SEPTIMA CON CALLE SEGUNDA,BARRIO LASCRUCES, PARQUE PRINCIPAL Y EN CAMBIO EN LA CALLE  PRIMERA CON CARRERA OCTAVA PERMANECE LA CVIA DESTRUIDA HACE VARIAS DECADAS, LO CUAL ES MI MOTIVO DE RECLAMO, POR LA MANIFIESTA BURLA A LA COMUNIDAD Y EL DESPERDICIO DE MATERIALES  QUE NO NECESITA UNA VIA COMO LA QUE ESTAN ROMPIENDO Y ADEMAS NO ES TRANSITADA COMO SI LO ES LA CALLE PRIMERA CON CRA OCTAVA.  ASI QUE SE VAN GANANDO PUNTOS  MAS RAPIDO PARA LA REVOCATORIA POPULAR DE ESTA ADMINISTRACION QUE DA PALOS DE CIEGO EN BOGOTA."/>
    <d v="2017-05-03T00:00:00"/>
    <d v="2017-05-04T00:00:00"/>
    <d v="2017-05-03T10:57:43"/>
    <d v="2017-05-04T00:00:00"/>
    <m/>
    <m/>
    <m/>
    <m/>
    <m/>
    <m/>
    <d v="2017-05-04T00:00:00"/>
    <m/>
    <m/>
    <d v="2017-05-03T11:06:22"/>
    <d v="2017-05-03T17:25:42"/>
    <m/>
    <m/>
    <m/>
    <m/>
    <m/>
    <s v="ANÓNIMO"/>
    <m/>
    <m/>
    <m/>
    <m/>
    <m/>
    <m/>
    <m/>
    <m/>
    <m/>
    <s v="En nombre propio"/>
    <m/>
    <m/>
    <s v="   "/>
    <m/>
    <s v="SECRETARIA DE GOBIERNO"/>
    <s v="UMV - UNIDAD DE MANTENIMIENTO VIAL"/>
    <x v="0"/>
    <s v="GESTIONADOS"/>
    <s v="GESTIONADO"/>
    <n v="0"/>
    <m/>
    <n v="-2"/>
  </r>
  <r>
    <s v="895362017"/>
    <x v="0"/>
    <x v="0"/>
    <s v="MOVILIDAD"/>
    <s v="UMV - UNIDAD DE MANTENIMIENTO VIAL"/>
    <s v="SECRETARIA GENERAL"/>
    <s v="1 TRASLADO POR NO COMPETENCIA"/>
    <s v="TRASLADO POR NO COMPETENCIA"/>
    <s v="ANA YUSELY CASALLAS PAEZ"/>
    <m/>
    <m/>
    <m/>
    <s v="2"/>
    <m/>
    <x v="0"/>
    <s v="RECLAMO"/>
    <s v="REGISTRO - CON PRECLASIFICACION"/>
    <s v="SOLUCIONADO - POR TRASLADO"/>
    <s v="CON ASOMBRO VEO COMO ESTAN ROMPIENDO UNA CALLE NO TRANSITADA Y  QUE ESTABA EN BUEN ESTADO FRENTE A LA IGLESIA DEL BARRIO LAS CRUCES EN LA CALLE PRIMERA FRENTE AL PARQUE  DE LA CARRERA SEPTIMA CON CALLE SEGUNDA,BARRIO LASCRUCES, PARQUE PRINCIPAL Y EN CAMBIO EN LA CALLE  PRIMERA CON CARRERA OCTAVA PERMANECE LA CVIA DESTRUIDA HACE VARIAS DECADAS, LO CUAL ES MI MOTIVO DE RECLAMO, POR LA MANIFIESTA BURLA A LA COMUNIDAD Y EL DESPERDICIO DE MATERIALES  QUE NO NECESITA UNA VIA COMO LA QUE ESTAN ROMPIENDO Y ADEMAS NO ES TRANSITADA COMO SI LO ES LA CALLE PRIMERA CON CRA OCTAVA.  ASI QUE SE VAN GANANDO PUNTOS  MAS RAPIDO PARA LA REVOCATORIA POPULAR DE ESTA ADMINISTRACION QUE DA PALOS DE CIEGO EN BOGOTA."/>
    <d v="2017-05-03T00:00:00"/>
    <d v="2017-05-04T00:00:00"/>
    <d v="2017-05-03T10:58:53"/>
    <d v="2017-05-04T00:00:00"/>
    <m/>
    <m/>
    <m/>
    <m/>
    <m/>
    <m/>
    <d v="2017-05-04T00:00:00"/>
    <m/>
    <m/>
    <d v="2017-05-03T11:06:49"/>
    <d v="2017-05-04T12:16:51"/>
    <m/>
    <m/>
    <m/>
    <m/>
    <m/>
    <s v="ANÓNIMO"/>
    <m/>
    <m/>
    <m/>
    <m/>
    <m/>
    <m/>
    <m/>
    <m/>
    <m/>
    <s v="En nombre propio"/>
    <m/>
    <m/>
    <s v="   "/>
    <m/>
    <s v="SECRETARIA DE GOBIERNO"/>
    <s v="UMV - UNIDAD DE MANTENIMIENTO VIAL"/>
    <x v="0"/>
    <s v="GESTIONADOS"/>
    <s v="GESTIONADO"/>
    <n v="0"/>
    <m/>
    <n v="-2"/>
  </r>
  <r>
    <s v="897852017"/>
    <x v="0"/>
    <x v="0"/>
    <s v="MOVILIDAD"/>
    <s v="UMV - UNIDAD DE MANTENIMIENTO VIAL"/>
    <s v="SECRETARIA GENERAL"/>
    <s v="1 TRASLADO POR NO COMPETENCIA"/>
    <s v="TRASLADO POR NO COMPETENCIA"/>
    <s v="ANA YUSELY CASALLAS PAEZ"/>
    <m/>
    <m/>
    <m/>
    <m/>
    <m/>
    <x v="0"/>
    <s v="DERECHO DE PETICIÓN DE INTERÉS GENERAL"/>
    <s v="REGISTRO - CON PRECLASIFICACION"/>
    <s v="SOLUCIONADO - POR TRASLADO"/>
    <s v="RESPETUOSAMENTE SOLICITO SE DE RESPUESTA AL DERECHO DE PETICION ADJUNTO AL PRESENTE"/>
    <d v="2017-05-03T00:00:00"/>
    <d v="2017-05-04T00:00:00"/>
    <d v="2017-05-03T12:51:13"/>
    <d v="2017-05-04T00:00:00"/>
    <m/>
    <m/>
    <m/>
    <m/>
    <m/>
    <m/>
    <d v="2017-05-04T00:00:00"/>
    <m/>
    <m/>
    <d v="2017-05-03T13:35:09"/>
    <d v="2017-05-17T11:47:26"/>
    <m/>
    <m/>
    <s v="jmurcia6@gmail.com"/>
    <m/>
    <s v="3144603573"/>
    <s v="JONATHAN  EDUARDO  MURCIA "/>
    <s v="1077968388"/>
    <s v="Cédula de ciudadanía"/>
    <s v="KR 86D 34A 34 SUR"/>
    <m/>
    <s v="8 - KENNEDY"/>
    <s v="82 - PATIO BONITO"/>
    <s v="PATIO BONITO"/>
    <s v="2"/>
    <s v="Natural"/>
    <s v="En nombre propio"/>
    <m/>
    <m/>
    <s v="   "/>
    <m/>
    <s v="IDU - INSTITUTO DE DESARROLLO URBANO"/>
    <s v="UMV - UNIDAD DE MANTENIMIENTO VIAL"/>
    <x v="0"/>
    <s v="GESTIONADOS"/>
    <s v="GESTIONADO"/>
    <n v="0"/>
    <m/>
    <n v="-2"/>
  </r>
  <r>
    <s v="904112017"/>
    <x v="0"/>
    <x v="0"/>
    <s v="MOVILIDAD"/>
    <s v="UMV - UNIDAD DE MANTENIMIENTO VIAL"/>
    <s v="SECRETARIA GENERAL"/>
    <s v="1 TRASLADO POR NO COMPETENCIA"/>
    <s v="TRASLADO POR NO COMPETENCIA"/>
    <s v="ANA YUSELY CASALLAS PAEZ"/>
    <m/>
    <m/>
    <m/>
    <m/>
    <s v="LINEA 195 - SERVICIO A LA CIUDADANIA"/>
    <x v="1"/>
    <s v="RECLAMO"/>
    <s v="EN TRAMITE - POR TRASLADO"/>
    <s v="SOLUCIONADO - POR TRASLADO"/>
    <s v="SE COMUNICA CIUDADANA DIANA CLAVIJO PARA RADICAR UNA QUEJA CONTRA EL SISTEMA DE TRANSPORTE PUBLICO SITP POR LOS HECHOS SUCEDIDOS EL DÍA DE HOY 03 DE MAYO DE 2017, SIENDO LAS 07:20 PM APROXIMADAMENTE CUANDO SE ENCONTRABA EN EL PARADERO QUE ESTA_x000a_UBICADO  FRENTE AL CENTRO COMERCIAL SANTA FE ESPERANDO LA RUTA 212 TIBAVITA. _x000a_INFORMA QUE DURANTE EL LAPSO DE 40 MINUTOS ESPERO POR EL SERVICIO Y NUNCA LLEGO, POR LO CUAL DEBIÓ TOMAR UNA RUTA ALTERNA PARA LLEGAR A SU LUGAR DE DESTINO Y AL SUBIR AL VEHÍCULO LE PREGUNTO AL CONDUCTOR DE LA RUTA 782 PLACA WML 159 EN DONDE SE PODÍA RADICAR UNA QUEJA Y LE CONTESTO DE FORMA GROSERA POR LO CUAL NO ESTA DE ACUERDO YA QUE LA FRECUENCIA EN CIERTAS RUTAS ES MAYOR CONVIRTIÉNDOSE EN UNA PROBLEMÁTICA PARA LOS USUARIOS DEL SERVICIO CUANDO ESTA DISEÑADO PARA SER UNA SOLUCIÓN._x000a_SOLICITA SE AUMENTE LA FRECUENCIA PARA HACER MAS EFICIENTE EL SERVICIO Y AUN MAS EN HORAS PICO."/>
    <d v="2017-05-03T00:00:00"/>
    <d v="2017-05-04T00:00:00"/>
    <d v="2017-05-03T19:42:40"/>
    <d v="2017-05-04T00:00:00"/>
    <m/>
    <m/>
    <m/>
    <m/>
    <m/>
    <m/>
    <d v="2017-05-04T00:00:00"/>
    <m/>
    <m/>
    <d v="2017-05-04T10:17:43"/>
    <d v="2017-05-23T21:09:31"/>
    <m/>
    <m/>
    <s v="gerencia@dysdesarrolloempresarial.com"/>
    <s v="4936313"/>
    <s v="3174006176"/>
    <s v="DIANA ALEXANDRA CLAVIJO LAVERDE"/>
    <s v="52269656"/>
    <s v="Cédula de ciudadanía"/>
    <s v="CL 192 11A 51  ED  DARWIN TO 8 AP 203"/>
    <m/>
    <m/>
    <m/>
    <m/>
    <m/>
    <s v="Natural"/>
    <s v="En nombre propio"/>
    <m/>
    <m/>
    <s v="   "/>
    <m/>
    <s v="TRANSMILENIO"/>
    <s v="UMV - UNIDAD DE MANTENIMIENTO VIAL"/>
    <x v="0"/>
    <s v="GESTIONADOS"/>
    <s v="GESTIONADO"/>
    <n v="0"/>
    <m/>
    <n v="1"/>
  </r>
  <r>
    <s v="906422017"/>
    <x v="0"/>
    <x v="0"/>
    <s v="MOVILIDAD"/>
    <s v="UMV - UNIDAD DE MANTENIMIENTO VIAL"/>
    <s v="SECRETARIA GENERAL"/>
    <s v="1 TRASLADO POR NO COMPETENCIA"/>
    <s v="TRASLADO POR NO COMPETENCIA"/>
    <s v="ANA YUSELY CASALLAS PAEZ"/>
    <m/>
    <m/>
    <m/>
    <m/>
    <s v="PLATAFORMA SEGURIDAD EN LINEA"/>
    <x v="2"/>
    <s v="DERECHO DE PETICIÓN DE INTERÉS GENERAL"/>
    <s v="EN TRAMITE - POR TRASLADO"/>
    <s v="SOLUCIONADO - POR RESPUESTA DEFINITIVA"/>
    <s v="&quot;TODOS LOS DIAS_x000a_TODO EL TIEMPO - EL PUENTE TIENE MAS O MENOS 8 HUECOS DE UNOS 8 CM DE PROFUNDIDAD. EL MAS GRANDE TIENE UNOS 70 CM DE DIAMETRO._x000a_DIRECCION_x0009_PUENTE VEHICULAR CURVO QUE CONECTA LA NQS CON LA AUTOPISTA._x000a_CHICO&quot;"/>
    <d v="2017-05-04T00:00:00"/>
    <d v="2017-05-05T00:00:00"/>
    <d v="2017-05-04T09:12:14"/>
    <d v="2017-05-05T00:00:00"/>
    <m/>
    <m/>
    <m/>
    <m/>
    <m/>
    <m/>
    <d v="2017-05-05T00:00:00"/>
    <m/>
    <m/>
    <d v="2017-05-04T10:18:58"/>
    <d v="2017-05-17T11:54:22"/>
    <s v="ENTRE LOS PROCESOS Y TRAMITES DE LA UMV NO SE ENCUENTRAN ESTABLECIDOS EL ARREGLO DE PUENTES VEHICULARES, ES COMPETENCIA DEL IDU"/>
    <m/>
    <m/>
    <m/>
    <m/>
    <s v="ANÓNIMO"/>
    <m/>
    <m/>
    <m/>
    <m/>
    <m/>
    <m/>
    <m/>
    <m/>
    <m/>
    <s v="En nombre propio"/>
    <m/>
    <m/>
    <s v="   "/>
    <m/>
    <m/>
    <m/>
    <x v="0"/>
    <s v="GESTIONADOS"/>
    <s v="GESTIONADO"/>
    <n v="0"/>
    <m/>
    <n v="-2"/>
  </r>
  <r>
    <s v="910932017"/>
    <x v="0"/>
    <x v="0"/>
    <s v="MOVILIDAD"/>
    <s v="UMV - UNIDAD DE MANTENIMIENTO VIAL"/>
    <s v="SECRETARIA GENERAL"/>
    <s v="1 TRASLADO POR NO COMPETENCIA"/>
    <s v="TRASLADO POR NO COMPETENCIA"/>
    <s v="ANA YUSELY CASALLAS PAEZ"/>
    <m/>
    <m/>
    <m/>
    <s v="3"/>
    <m/>
    <x v="0"/>
    <s v="SUGERENCIA"/>
    <s v="REGISTRO - CON PRECLASIFICACION"/>
    <s v="SOLUCIONADO - POR TRASLADO"/>
    <s v=" RESPETADO ALCALDE MIS FELICITACIONES, HE PROCURADO DAR RESPUESTA A LA PETICION 765732017 QUE RADIQUE  CREO EL 19/04/2017. PERO NO FUE POSIBLE RESPONDER POR OTRO MEDIO, Y CLARO, ME PERMITO REFERENCIAR AQUI, LAS DIRECCIONES QUE EL IDU ME SOLICITA SON: CLL 13 68B 11 CARRIL CENTRAL HUECO / OREJA DE LA AV C.D.CALI CLL 13 / CLL 17 CRA 50/ CRA 27 CLL 12 Y 13/ CLL 134 CRA 15, 16, 17/ CLL66A CRA 78, 78A / AV BOYACA CLUB LOS LAGARTOS/ CRA 27 14 73 HUECO/ CLL 53 CRA 45 AMBOS SENTIDOS/CLL 17 CRA 50-- CRA 62/ CLL 22 CRA 96 CRUCE FÉRREO.  TENEMOS QUE TRABAJAR TODOS EN LA MOVILIDAD, ¿SERA POSIBLE HACER UNA BRIGADA DE EMERGENCIA PARA TAPAR LOS HUECOS MAS GRANDES Y PELIGROSOS DE LA CUIDAD?  GRACIAS POR SU GESTIÓN ENTRE TODOS PODEMOS, UN ABRAZO. JORGE"/>
    <d v="2017-05-04T00:00:00"/>
    <d v="2017-05-05T00:00:00"/>
    <d v="2017-05-04T12:20:56"/>
    <d v="2017-05-05T00:00:00"/>
    <m/>
    <m/>
    <m/>
    <m/>
    <m/>
    <m/>
    <d v="2017-05-05T00:00:00"/>
    <m/>
    <m/>
    <d v="2017-05-05T10:59:16"/>
    <d v="2017-05-24T12:52:51"/>
    <m/>
    <m/>
    <s v="jeccadena@yahoo.com"/>
    <m/>
    <m/>
    <s v="JORGE ENRIQUE CONTRERAS CADENA"/>
    <m/>
    <m/>
    <m/>
    <m/>
    <m/>
    <m/>
    <m/>
    <m/>
    <s v="Natural"/>
    <s v="En nombre propio"/>
    <m/>
    <m/>
    <s v="   "/>
    <m/>
    <s v="IDU - INSTITUTO DE DESARROLLO URBANO"/>
    <s v="UMV - UNIDAD DE MANTENIMIENTO VIAL"/>
    <x v="0"/>
    <s v="GESTIONADOS"/>
    <s v="GESTIONADO"/>
    <n v="0"/>
    <m/>
    <n v="1"/>
  </r>
  <r>
    <s v="912082017"/>
    <x v="0"/>
    <x v="0"/>
    <s v="MOVILIDAD"/>
    <s v="UMV - UNIDAD DE MANTENIMIENTO VIAL"/>
    <s v="SECRETARIA GENERAL"/>
    <s v="1 TRASLADO POR NO COMPETENCIA"/>
    <s v="TRASLADO POR NO COMPETENCIA"/>
    <s v="ANA YUSELY CASALLAS PAEZ"/>
    <s v="16 - PUENTE ARANDA"/>
    <s v="111 - PUENTE ARANDA"/>
    <s v="CENTRO INDUSTRIAL"/>
    <s v="3"/>
    <m/>
    <x v="0"/>
    <s v="DERECHO DE PETICIÓN DE INTERÉS GENERAL"/>
    <s v="REGISTRO - CON PRECLASIFICACION"/>
    <s v="SOLUCIONADO - POR TRASLADO"/>
    <s v="BUENAS TARDES, ES URGENTE EL MANTENIMIENTO VIAL A LA CALLE 17 ENTRE CARRERAS 68 Y 68 B, LOS HUECOS ESTAN INMENSOS Y CUANDO LLUEVE ES MUY PELIGROSO Y PUEDEN CAUSAR ACCIDENTES O DAÑOS IMPORTANTES A LOS VEHICULOS. POR FAVOR DEBERIAN REPARCHAR ESA CALLE, YA NOHAY POR DONDE TRANSITAR. MUCHAS GRACIAS POR SU ATENCION"/>
    <d v="2017-05-04T00:00:00"/>
    <d v="2017-05-05T00:00:00"/>
    <d v="2017-05-04T13:50:34"/>
    <d v="2017-05-05T00:00:00"/>
    <m/>
    <m/>
    <m/>
    <m/>
    <m/>
    <m/>
    <d v="2017-05-05T00:00:00"/>
    <m/>
    <m/>
    <d v="2017-05-05T11:04:19"/>
    <d v="2017-05-17T12:09:57"/>
    <m/>
    <m/>
    <s v="felipesilva1985@gmail.com"/>
    <s v="3431326"/>
    <s v="3172502537"/>
    <s v="LUIS  SILVA "/>
    <s v="80863479"/>
    <s v="Cédula de ciudadanía"/>
    <s v="AC 81 102 75 "/>
    <m/>
    <s v="10 - ENGATIVA"/>
    <s v="72 - BOLIVIA"/>
    <s v="BOCHICA II"/>
    <s v="3"/>
    <s v="Natural"/>
    <s v="En nombre propio"/>
    <m/>
    <m/>
    <s v="   "/>
    <m/>
    <s v="IDU - INSTITUTO DE DESARROLLO URBANO"/>
    <s v="UMV - UNIDAD DE MANTENIMIENTO VIAL"/>
    <x v="0"/>
    <s v="GESTIONADOS"/>
    <s v="GESTIONADO"/>
    <n v="0"/>
    <m/>
    <n v="1"/>
  </r>
  <r>
    <s v="916942017"/>
    <x v="0"/>
    <x v="0"/>
    <s v="MOVILIDAD"/>
    <s v="UMV - UNIDAD DE MANTENIMIENTO VIAL"/>
    <s v="SECRETARIA GENERAL"/>
    <s v="1 TRASLADO POR NO COMPETENCIA"/>
    <s v="TRASLADO POR NO COMPETENCIA"/>
    <s v="ANA YUSELY CASALLAS PAEZ"/>
    <m/>
    <m/>
    <m/>
    <m/>
    <s v="LINEA 195 - SERVICIO A LA CIUDADANIA"/>
    <x v="1"/>
    <s v="DERECHO DE PETICIÓN DE INTERÉS GENERAL"/>
    <s v="EN TRAMITE - POR TRASLADO"/>
    <s v="SOLUCIONADO - POR RESPUESTA DEFINITIVA"/>
    <s v="SE COMUNICA CIUDADANA CON EL FIN DE INTERPONER UN REQUERIMIENTO YA QUE, EN LA CARRERA 140 ENTRE CALLES 136 Y 137, BARRIO LA TOSCANA LOCALIDAD DE SUBA, EN LOS CONJUNTOS PIEDRA VERDE, LA CALLE HA SUFRIDO MUCHOS DAÑOS YA QUE TRANSITAN MUCHOS VEHICULOS DE CARGA PESADA Y ADICIONAL TOMAN COMO ESTACIONAMIENTO  ESTA ZONA, DEBIDO A ESTO YA SE EMPOZA EL AGUA EN LA CALLE EN EL MOMENTO DE LLUVIAS Y POR LAVADOS DE VEHICULO QUE REALIZAN, ESTA VIA  LA HAN ARREGLADO PERO POR NO RESPETAR LAS NORMAS DE TRANSITO VUELVEN Y DAÑAN LA VIA, SOLICITA SE TOMEN MEDIDAS RESPECTIVAS FRENTE A ESTE CASO YA QUE ESTO A OCASIONADO MUCHOS ACCIDENTES Y TRANCONES EN TODO MOMENTO, HAY UNA CALLE EN LA 137 LA CUAL ES MUY ESTRECHA PARA EL PASO DE LOS VEHICULO, DEBIDO A LA INVACION DEL ESPACIO PUBLICO SE RESTRINGE EL PASO POR LO CUAL QUEDAN TRANCADOS LOS VEHICULOS Y ACCIDENTES, TENIENDO EN CUENTA QUE HAY UN COLEGIO CERCA, SOLICITA SE ACERQUEN A VALIDAR ESTE PROCEDIMIENTO, POR MAL CONSTRUCCION EN LOS ANDENES DEL COLEGIO DE ESTA ZONA HAY PELIGRO PARA LOS MENORES Y PARA LA CIUDADANIA."/>
    <d v="2017-05-04T00:00:00"/>
    <d v="2017-05-05T00:00:00"/>
    <d v="2017-05-05T09:23:45"/>
    <d v="2017-05-08T00:00:00"/>
    <m/>
    <m/>
    <m/>
    <m/>
    <m/>
    <m/>
    <d v="2017-05-24T00:00:00"/>
    <m/>
    <m/>
    <d v="2017-05-05T11:47:45"/>
    <m/>
    <s v="EL CIUDADANO SOLICITA QUE SE REALICE OPERATIVOS DE CONTROL PARA QUE QUE NO SE SIGA DAÑANDO LA VIA POR EL PARQUEO DE VEHICULOS"/>
    <m/>
    <m/>
    <s v="6900565"/>
    <s v="3124855950"/>
    <s v="MARIA BENILDA CERON CERON"/>
    <s v="29074830"/>
    <s v="Cédula de ciudadanía"/>
    <s v="KR 140 136 03 "/>
    <m/>
    <m/>
    <m/>
    <m/>
    <m/>
    <s v="Natural"/>
    <s v="En nombre propio"/>
    <m/>
    <m/>
    <s v="   "/>
    <m/>
    <m/>
    <m/>
    <x v="0"/>
    <s v="GESTIONADOS"/>
    <s v="PENDIENTE"/>
    <n v="0"/>
    <m/>
    <n v="-2"/>
  </r>
  <r>
    <s v="919092017"/>
    <x v="0"/>
    <x v="0"/>
    <s v="MOVILIDAD"/>
    <s v="UMV - UNIDAD DE MANTENIMIENTO VIAL"/>
    <s v="SECRETARIA GENERAL"/>
    <s v="1 TRASLADO POR NO COMPETENCIA"/>
    <s v="TRASLADO POR NO COMPETENCIA"/>
    <s v="ANA YUSELY CASALLAS PAEZ"/>
    <m/>
    <m/>
    <m/>
    <m/>
    <s v="LINEA 195 - SERVICIO A LA CIUDADANIA"/>
    <x v="1"/>
    <s v="DERECHO DE PETICIÓN DE INTERÉS GENERAL"/>
    <s v="EN TRAMITE - POR TRASLADO"/>
    <s v="SOLUCIONADO - POR RESPUESTA DEFINITIVA"/>
    <s v="EL CIUDADANO INDICA QUE ESTÁN HACIENDO UNA MEJORA DEL PARQUE EN LA LOCALIDAD CIUDAD BOLÍVAR BARRIO LA CANDELARIA LA NUEVA CUARTA ETAPA POR LOS LADOS DE LA UNIVERSITARIA FRANCISCO JOSE DE CALDAS LA DIRECCIÓN DE LA CASA  CALLE 68 B Y CR 49 C Y 49 A POR LA ENTRADA DEL PARQUE PAQUEAN UNA MOTOS Y LAS AMARRAN Y OBSTACULIZAN EL PASO PEATONAL Y LA CALLE ES MUY MALA LA GENTE A TENIDO INCIDENTES Y SE LE A PEDIDO EL FAVOR AL PROPIETARIO DE LA MOTO Y EL DICE QUE EL NO LA VA QUITAR DE AHÍ POR QUE ES EL FRENTE DE EL TIENE UN FORRO EL CUAL NO DEJA VERIFICAR LA PLACA DEL VEHÍCULO LA DIRECCIÓN DE LA CASA DONDE SE ENCUENTRA UBICADA LA MOTO ES CR 49 C # 68-38 ES UNA CASA ES ESQUINERA Y LA CASA NO TIENE NOMENCLATURA EL CIUDADANO QUIERE QUE EL SEÑOR DEL ESPACIO POR QUE ES UNA ZONA PEATONAL QUE PAGUE UN PARQUEDEO, QUE DE PASO PARA QUE LOS CIUDADANOS COMO TAL PUEDAN TRANSITAR SI NINGUN INCONVENIENTE."/>
    <d v="2017-05-05T00:00:00"/>
    <d v="2017-05-08T00:00:00"/>
    <d v="2017-05-09T10:46:10"/>
    <d v="2017-05-08T00:00:00"/>
    <m/>
    <m/>
    <m/>
    <m/>
    <m/>
    <m/>
    <d v="2017-05-08T00:00:00"/>
    <m/>
    <m/>
    <d v="2017-05-09T15:56:56"/>
    <d v="2017-05-24T11:31:33"/>
    <s v="ES COMPETENCIA DE LA SECRETARIA DE MOVILIDAD"/>
    <m/>
    <s v="germanml74@hotmail.com"/>
    <s v="7153142"/>
    <s v="3105232114"/>
    <s v="HERBERTH GERMAN MORALES LEON"/>
    <s v="79667926"/>
    <s v="Cédula de ciudadanía"/>
    <s v="CL 68B 49A 12 SUR"/>
    <m/>
    <m/>
    <m/>
    <m/>
    <m/>
    <s v="Natural"/>
    <s v="En nombre propio"/>
    <m/>
    <m/>
    <s v="   "/>
    <m/>
    <m/>
    <m/>
    <x v="0"/>
    <s v="GESTIONADOS"/>
    <s v="GESTIONADO"/>
    <n v="0"/>
    <n v="1"/>
    <n v="2"/>
  </r>
  <r>
    <s v="919712017"/>
    <x v="0"/>
    <x v="0"/>
    <s v="MOVILIDAD"/>
    <s v="UMV - UNIDAD DE MANTENIMIENTO VIAL"/>
    <s v="SECRETARIA GENERAL"/>
    <s v="1 TRASLADO POR NO COMPETENCIA"/>
    <s v="TRASLADO POR NO COMPETENCIA"/>
    <s v="ANA YUSELY CASALLAS PAEZ"/>
    <m/>
    <m/>
    <m/>
    <m/>
    <s v="CENTRO ADMINISTRATIVO DISTRITAL - CAD (KR 30 NO.25 - 90 PISO: 16)"/>
    <x v="2"/>
    <s v="DERECHO DE PETICIÓN DE INTERÉS GENERAL"/>
    <s v="REGISTRO - CON PRECLASIFICACION"/>
    <s v="SOLUCIONADO - POR TRASLADO"/>
    <s v="QJA-401-558 EN LA CARRERA 4 CON CALLE 56 - 57 Y 58 DEBEN COLOCAR UNOS REDUCTORES DE VELOCIDAD YA QUE LOS CARROS PASAN MUY RAPIDO Y HAY UN PARADERO DE BUS SITP Y CRUCE PEATONAL, POR LAS NOCHES PASAN MOTOS Y CARRO A MUY ALTA VELOCIDAD "/>
    <d v="2017-05-05T00:00:00"/>
    <d v="2017-05-08T00:00:00"/>
    <d v="2017-05-05T08:56:57"/>
    <d v="2017-05-08T00:00:00"/>
    <m/>
    <m/>
    <m/>
    <m/>
    <m/>
    <m/>
    <d v="2017-05-08T00:00:00"/>
    <m/>
    <m/>
    <d v="2017-05-05T11:42:24"/>
    <m/>
    <m/>
    <m/>
    <s v="espanza51@hotmail.com"/>
    <s v="4741627"/>
    <s v="3133509815"/>
    <s v="MARIA ESPERANZA SALAMANCA "/>
    <s v="33449840"/>
    <s v="Cédula de ciudadanía"/>
    <s v="KR 3 57 09  AP 202"/>
    <m/>
    <m/>
    <m/>
    <m/>
    <m/>
    <s v="Natural"/>
    <s v="En nombre propio"/>
    <m/>
    <m/>
    <s v="   "/>
    <m/>
    <s v="SECRETARIA MOVILIDAD"/>
    <s v="UMV - UNIDAD DE MANTENIMIENTO VIAL"/>
    <x v="0"/>
    <s v="GESTIONADOS"/>
    <s v="GESTIONADO"/>
    <n v="0"/>
    <m/>
    <n v="-2"/>
  </r>
  <r>
    <s v="921742017"/>
    <x v="0"/>
    <x v="0"/>
    <s v="MOVILIDAD"/>
    <s v="UMV - UNIDAD DE MANTENIMIENTO VIAL"/>
    <s v="SECRETARIA GENERAL"/>
    <s v="1 TRASLADO POR NO COMPETENCIA"/>
    <s v="TRASLADO POR NO COMPETENCIA"/>
    <s v="ANA YUSELY CASALLAS PAEZ"/>
    <s v="1 - USAQUEN"/>
    <s v="9 - VERBENAL"/>
    <s v="EL VERVENAL"/>
    <s v="2"/>
    <m/>
    <x v="0"/>
    <s v="DERECHO DE PETICIÓN DE INTERÉS GENERAL"/>
    <s v="REGISTRO - CON PRECLASIFICACION"/>
    <s v="SOLUCIONADO - POR TRASLADO"/>
    <s v="DE LA MANERA MAS ATENTA Y RESPETUOSA ME DIRIJO A USTED, CON EL FIN DE SOLICITARLE SE ESTUDIE LA VIABILIDAD O A QUIEN COMPITA DICHA PETICION, PARA HACER LOS ARREGLOS PERTINENTES AL LADO LATERAL DERECHO DEL PUENTE VEHICULAR UBICADO EN LA CALLE 183 CON AUTOPISTA NORTE, EL CUAL SE ENCUENTRA UN HOYO HECHO POR HABITANTES DE LA CALLE, EN EL CUAL ESTOS ESCOGEN EL LUGAR PARA EXPENDER Y CONSUMIR SUSTANCIAS PSICOACTIVAS, PRINCIPALMENTE EN HORAS DE LA NOCHE CONVIRTIENDOSE ASI EN UN FOCO CRECIENTE DE INSEGURIDAD, IGUALMENTE CAUSANDO UNA IMPRESION NEGATIVA DEL LUGAR.  "/>
    <d v="2017-05-05T00:00:00"/>
    <d v="2017-05-08T00:00:00"/>
    <d v="2017-05-05T10:13:25"/>
    <d v="2017-05-08T00:00:00"/>
    <m/>
    <m/>
    <m/>
    <m/>
    <m/>
    <m/>
    <d v="2017-05-08T00:00:00"/>
    <m/>
    <m/>
    <d v="2017-05-05T12:02:27"/>
    <d v="2017-05-24T14:15:13"/>
    <m/>
    <m/>
    <m/>
    <m/>
    <m/>
    <s v="ANÓNIMO"/>
    <m/>
    <m/>
    <m/>
    <m/>
    <m/>
    <m/>
    <m/>
    <m/>
    <m/>
    <s v="En nombre propio"/>
    <m/>
    <m/>
    <s v="   "/>
    <m/>
    <s v="IDU - INSTITUTO DE DESARROLLO URBANO"/>
    <s v="UMV - UNIDAD DE MANTENIMIENTO VIAL"/>
    <x v="0"/>
    <s v="GESTIONADOS"/>
    <s v="GESTIONADO"/>
    <n v="0"/>
    <m/>
    <n v="-2"/>
  </r>
  <r>
    <s v="921742017"/>
    <x v="0"/>
    <x v="1"/>
    <s v="MOVILIDAD"/>
    <s v="UMV - UNIDAD DE MANTENIMIENTO VIAL"/>
    <s v="SECRETARIA GENERAL"/>
    <s v="1 TRASLADO POR NO COMPETENCIA"/>
    <s v="TRASLADO POR NO COMPETENCIA"/>
    <s v="ANA YUSELY CASALLAS PAEZ"/>
    <s v="1 - USAQUEN"/>
    <s v="9 - VERBENAL"/>
    <s v="EL VERVENAL"/>
    <s v="2"/>
    <m/>
    <x v="0"/>
    <s v="DERECHO DE PETICIÓN DE INTERÉS GENERAL"/>
    <s v="REGISTRO - CON PRECLASIFICACION"/>
    <s v="SOLUCIONADO - POR TRASLADO"/>
    <s v="DE LA MANERA MAS ATENTA Y RESPETUOSA ME DIRIJO A USTED, CON EL FIN DE SOLICITARLE SE ESTUDIE LA VIABILIDAD O A QUIEN COMPITA DICHA PETICION, PARA HACER LOS ARREGLOS PERTINENTES AL LADO LATERAL DERECHO DEL PUENTE VEHICULAR UBICADO EN LA CALLE 183 CON AUTOPISTA NORTE, EL CUAL SE ENCUENTRA UN HOYO HECHO POR HABITANTES DE LA CALLE, EN EL CUAL ESTOS ESCOGEN EL LUGAR PARA EXPENDER Y CONSUMIR SUSTANCIAS PSICOACTIVAS, PRINCIPALMENTE EN HORAS DE LA NOCHE CONVIRTIENDOSE ASI EN UN FOCO CRECIENTE DE INSEGURIDAD, IGUALMENTE CAUSANDO UNA IMPRESION NEGATIVA DEL LUGAR.  "/>
    <d v="2017-05-05T00:00:00"/>
    <d v="2017-05-08T00:00:00"/>
    <d v="2017-05-05T10:13:25"/>
    <d v="2017-05-08T00:00:00"/>
    <m/>
    <m/>
    <m/>
    <m/>
    <m/>
    <m/>
    <d v="2017-05-08T00:00:00"/>
    <m/>
    <m/>
    <d v="2017-05-05T12:02:27"/>
    <d v="2017-05-24T14:15:13"/>
    <m/>
    <m/>
    <m/>
    <m/>
    <m/>
    <s v="ANÓNIMO"/>
    <m/>
    <m/>
    <m/>
    <m/>
    <m/>
    <m/>
    <m/>
    <m/>
    <m/>
    <s v="En nombre propio"/>
    <m/>
    <m/>
    <s v="   "/>
    <m/>
    <s v="POLICIA METROPOLITANA"/>
    <s v="UMV - UNIDAD DE MANTENIMIENTO VIAL"/>
    <x v="0"/>
    <s v="GESTIONADOS"/>
    <s v="GESTIONADO"/>
    <n v="0"/>
    <m/>
    <n v="-2"/>
  </r>
  <r>
    <s v="930762017"/>
    <x v="0"/>
    <x v="0"/>
    <s v="MOVILIDAD"/>
    <s v="UMV - UNIDAD DE MANTENIMIENTO VIAL"/>
    <s v="SECRETARIA GENERAL"/>
    <s v="1 TRASLADO POR NO COMPETENCIA"/>
    <s v="TRASLADO POR NO COMPETENCIA"/>
    <s v="ANA YUSELY CASALLAS PAEZ"/>
    <s v="10 - ENGATIVA"/>
    <s v="26 - LAS FERIAS"/>
    <s v="PALO BLANCO"/>
    <s v="3"/>
    <m/>
    <x v="0"/>
    <s v="RECLAMO"/>
    <s v="REGISTRO - CON PRECLASIFICACION"/>
    <s v="SOLUCIONADO - POR TRASLADO"/>
    <s v="LA INTERSECCIÓN DE LA CALLE 68 CON AVENIDA ROJAS, LUEGO DEL CAMBIO DE DIRECCIONES FIGURA COMO LA AVENIDA CALLE 72, PRESENTA LAS SIGUIENTES PROBLEMÁTICAS:_x000a__x000a_1._x0009_EN CUANTO A INFRAESTRUCTURA INCLUYENTE, PENSANDO EN LAS PERSONAS CON MOVILIDAD REDUCIDA O INVIDENTES NO SE CUENTA CON ESPACIOS ADECUADOS PARA SU FACIL CIRCULACION._x000a__x000a_2._x0009_LA DEMARCACION EN EL SUELO NO ESTA EN BUENAS CONDICIONES, LOS CONDUCTORES NO RESPETAN EL ESPACIO DISPUESTO LEGALMENTE (LA CEBRA) PARA EL PASO DE LOS PEATONES DE UNA ACERA A OTRA. _x000a__x000a_3._x0009_LA SEMAFORIZACION, AUNQUE SE CUENTA CON EL SISTEMA, NO EN TODOS LOS PUNTOS DE LA INTERSECCION HAY SEMAFOROS PARA EL PEATON, LOS TIEMPOS NO SON SUFICIENTES Y EN LAS HORAS PICO SE GENERA CONGESTION DE VEHICULOS, YA QUE NO SE ENCUENTRAN COORDINADOS LOS SEMAFOROS DE UNAS CUADRAS MAS ADELANTE CON LOS DE LA INTERSECCION. LO QUE REPRESENTA UN RIESGO PARA EL PEATON EN TANTO QUE SI DECIDE CRUZAR CUANDO ES SU MOMENTO HAY CARROS QUE CONTINUAN AVANZANDO._x000a__x000a_4._x0009_LA SEÑALIZACION, QUE TAMBIEN EXISTE SE ENCUENTRA DETERIORADA Y AFECTADA POR EL VANDALISMO, QUIENES NO CONOCEN EL TRAMO VIAL PUEDEN INFRINGIR EN REALIZAR CRUCES PROHIBIDOS A FALTA DE NO PODER OBSERVAR CON CLARIDAD DICHAS SEÑALES._x000a__x000a_5._x0009_EL ESTADO DEL PAVIMENTO ES REGULAR, AL DETENERSE A ESQUIVAR ALGUN BACHE SE PUEDEN GENERAR COALICIONES O CHOQUES INESPERADOS._x000a__x000a_6._x0009_LA AVENIDA ROJAS ES DE DOBLE SENTIDO, PERO ES DE UN SOLO CARRIL EN CADA SENTIDO, EXISTEN ESTRECHAMIENTOS QUE LIMITAN EL LIBRE FLUJO VEHICULAR Y CONLLEVAN A TRANCONES MAS AUN POR QUE TRANSITAN RUTAS DE BUSES TANTO DEL SITP COMO CONVENCIONALES. EN EL SECTOR ADYACENTE A LA PLAZA DE MERCADO DEL BARRIO LAS FERIAS EL ESTRECHAMIENTO SE AUMENTA DEBIDO A LA PRESENCIA DE VENDEDORES AMBULANTES QUE OCUPAN GRAN PARTE DE LA VIA PARA LLEVAR A CABO SU ACTIVIDAD MERCANTIL._x000a__x000a_7._x0009_SOBRE LA INTERSECCION, EL REFUGIO PARA EL PEATON SE ENCUENTRA INVADIDO POR VENDEDORES AMBULANTES QUE DISMINUYEN EL ESPACIO PARA EL MISMO Y PONEN EN RIESGO LA VIDA DE QUIENES TRANSITAN POR ALLI.   _x000a__x000a_8._x0009_NO EXISTE NINGUN TIPO DE GARANTIA PARA LOS CICLISTAS, NO EXISTE SEMAFORO PARA LAS BICICLETAS, NO HAY BICI CARRIL Y AL SER ESTA UNA VIA ANGOSTA LA BERMA NO ES SUFICIENTE PARA QUE EL CICLISTA TRANSITE POR ALLI. EL FLUJO DE CICLISTAS QUE POR ALLI CIRCULAN ES ALTO Y CORREN GRANDES RIESGOS CADA DIA AL IR TAN CERCA DE GRANDES VEHICULOS Y CONDUCTORES QUE NO RESPETAN"/>
    <d v="2017-05-05T00:00:00"/>
    <d v="2017-05-08T00:00:00"/>
    <d v="2017-05-05T22:17:10"/>
    <d v="2017-05-08T00:00:00"/>
    <m/>
    <m/>
    <m/>
    <m/>
    <m/>
    <m/>
    <d v="2017-05-08T00:00:00"/>
    <m/>
    <m/>
    <d v="2017-05-08T09:04:21"/>
    <d v="2017-05-24T12:18:28"/>
    <m/>
    <m/>
    <m/>
    <m/>
    <m/>
    <s v="ANÓNIMO"/>
    <m/>
    <m/>
    <m/>
    <m/>
    <m/>
    <m/>
    <m/>
    <m/>
    <m/>
    <s v="En nombre propio"/>
    <m/>
    <m/>
    <s v="   "/>
    <m/>
    <s v="IDU - INSTITUTO DE DESARROLLO URBANO"/>
    <s v="UMV - UNIDAD DE MANTENIMIENTO VIAL"/>
    <x v="0"/>
    <s v="GESTIONADOS"/>
    <s v="GESTIONADO"/>
    <n v="2"/>
    <m/>
    <n v="1"/>
  </r>
  <r>
    <s v="930772017"/>
    <x v="0"/>
    <x v="0"/>
    <s v="MOVILIDAD"/>
    <s v="UMV - UNIDAD DE MANTENIMIENTO VIAL"/>
    <s v="SECRETARIA GENERAL"/>
    <s v="1 TRASLADO POR NO COMPETENCIA"/>
    <s v="TRASLADO POR NO COMPETENCIA"/>
    <s v="ANA YUSELY CASALLAS PAEZ"/>
    <s v="13 - TEUSAQUILLO"/>
    <s v="107 - QUINTA PAREDES"/>
    <s v="ACEVEDO TEJADA"/>
    <s v="4"/>
    <m/>
    <x v="0"/>
    <s v="DERECHO DE PETICIÓN DE INTERÉS GENERAL"/>
    <s v="REGISTRO - CON PRECLASIFICACION"/>
    <s v="SOLUCIONADO - POR TRASLADO"/>
    <s v="EN LA INTERSECCION DE LA CALLE 26 CON 33, CERCA A LA UNIVERSIDAD NACIONAL DE COLOMBIA, SE PUEDE EVIDENCIAR QUE LA DEMARCACION EN LA CAPA DE RODAMIENTO SE ENCUENTRA EN MUY MAL ESTADO, APENAS DISTINGUIENDOSE LA SEÑALIZACION HORIZONTAL QUE SE DISPONE EN EL SITIO. LO ANTERIOR, DIFICULTA ADVERTIR A LOS DISTINTOS USUARIOS DE LA INTERSECCION POR CUAL LUGAR DEBEN HACER SU TRANSITO, ASI COMO SEÑALAR CUAL ES EL CARRIL QUE SE DEBE OCUPAR TENIENDO EN CUENTA QUE EL CARRIL MIXTO ES COMPARTIDO ENTRE LOS ARTICULADOS DE TRANSMILENIO, VEHICULOS PARTICULARES Y BICICLETAS."/>
    <d v="2017-05-05T00:00:00"/>
    <d v="2017-05-08T00:00:00"/>
    <d v="2017-05-05T22:28:27"/>
    <d v="2017-05-08T00:00:00"/>
    <m/>
    <m/>
    <m/>
    <m/>
    <m/>
    <m/>
    <d v="2017-05-08T00:00:00"/>
    <m/>
    <m/>
    <d v="2017-05-08T09:05:40"/>
    <m/>
    <m/>
    <m/>
    <m/>
    <m/>
    <m/>
    <s v="ANÓNIMO"/>
    <m/>
    <m/>
    <m/>
    <m/>
    <m/>
    <m/>
    <m/>
    <m/>
    <m/>
    <s v="En nombre propio"/>
    <m/>
    <m/>
    <s v="   "/>
    <m/>
    <s v="IDU - INSTITUTO DE DESARROLLO URBANO"/>
    <s v="UMV - UNIDAD DE MANTENIMIENTO VIAL"/>
    <x v="0"/>
    <s v="GESTIONADOS"/>
    <s v="GESTIONADO"/>
    <n v="2"/>
    <m/>
    <n v="1"/>
  </r>
  <r>
    <s v="930792017"/>
    <x v="0"/>
    <x v="0"/>
    <s v="MOVILIDAD"/>
    <s v="UMV - UNIDAD DE MANTENIMIENTO VIAL"/>
    <s v="SECRETARIA GENERAL"/>
    <s v="1 TRASLADO POR NO COMPETENCIA"/>
    <s v="TRASLADO POR NO COMPETENCIA"/>
    <s v="ANA YUSELY CASALLAS PAEZ"/>
    <s v="10 - ENGATIVA"/>
    <s v="26 - LAS FERIAS"/>
    <s v="PALO BLANCO"/>
    <s v="3"/>
    <m/>
    <x v="0"/>
    <s v="DERECHO DE PETICIÓN DE INTERÉS GENERAL"/>
    <s v="EN TRAMITE - POR TRASLADO"/>
    <s v="SOLUCIONADO - POR TRASLADO"/>
    <s v="LA INTERSECCION DE LA CALLE 68 CON AVENIDA ROJAS, LUEGO DEL CAMBIO DE DIRECCIONES FIGURA COMO LA AVENIDA CALLE 72, PRESENTA LAS SIGUIENTES PROBLEMATICAS:_x000a__x000a_1._x0009_EN CUANTO A INFRAESTRUCTURA INCLUYENTE, PENSANDO EN LAS PERSONAS CON MOVILIDAD REDUCIDA O INVIDENTES NO SE CUENTA CON ESPACIOS ADECUADOS PARA SU FACIL CIRCULACION._x000a__x000a_2._x0009_LA DEMARCACION EN EL SUELO NO ESTA EN BUENAS CONDICIONES, LOS CONDUCTORES NO RESPETAN EL ESPACIO DISPUESTO LEGALMENTE (LA CEBRA) PARA EL PASO DE LOS PEATONES DE UNA ACERA A OTRA. _x000a__x000a_3._x0009_LA SEMAFORIZACION, AUNQUE SE CUENTA CON EL SISTEMA, NO EN TODOS LOS PUNTOS DE LA INTERSECCION HAY SEMAFOROS PARA EL PEATON, LOS TIEMPOS NO SON SUFICIENTES Y EN LAS HORAS PICO SE GENERA CONGESTION DE VEHICULOS, YA QUE NO SE ENCUENTRAN COORDINADOS LOS SEMAFOROS DE UNAS CUADRAS MAS ADELANTE CON LOS DE LA INTERSECCION. LO QUE REPRESENTA UN RIESGO PARA EL PEATON EN TANTO QUE SI DECIDE CRUZAR CUANDO ES SU MOMENTO HAY CARROS QUE CONTINUAN AVANZANDO._x000a__x000a_4._x0009_LA SEÑALIZACION, QUE TAMBIEN EXISTE SE ENCUENTRA DETERIORADA Y AFECTADA POR EL VANDALISMO, QUIENES NO CONOCEN EL TRAMO VIAL PUEDEN INFRINGIR EN REALIZAR CRUCES PROHIBIDOS A FALTA DE NO PODER OBSERVAR CON CLARIDAD DICHAS SEÑALES._x000a__x000a_5._x0009_EL ESTADO DEL PAVIMENTO ES REGULAR, AL DETENERSE A ESQUIVAR ALGUN BACHE SE PUEDEN GENERAR COALICIONES O CHOQUES INESPERADOS._x000a__x000a_6._x0009_LA AVENIDA ROJAS ES DE DOBLE SENTIDO, PERO ES DE UN SOLO CARRIL EN CADA SENTIDO, EXISTEN ESTRECHAMIENTOS QUE LIMITAN EL LIBRE FLUJO VEHICULAR Y CONLLEVAN A TRANCONES MAS AUN POR QUE TRANSITAN RUTAS DE BUSES TANTO DEL SITP COMO CONVENCIONALES. EN EL SECTOR ADYACENTE A LA PLAZA DE MERCADO DEL BARRIO LAS FERIAS EL ESTRECHAMIENTO SE AUMENTA DEBIDO A LA PRESENCIA DE VENDEDORES AMBULANTES QUE OCUPAN GRAN PARTE DE LA VIA PARA LLEVAR A CABO SU ACTIVIDAD MERCANTIL._x000a__x000a_7._x0009_SOBRE LA INTERSECCION, EL REFUGIO PARA EL PEATON SE ENCUENTRA INVADIDO POR VENDEDORES AMBULANTES QUE DISMINUYEN EL ESPACIO PARA EL MISMO Y PONEN EN RIESGO LA VIDA DE QUIENES TRANSITAN POR ALLI.   _x000a__x000a_8._x0009_NO EXISTE NINGUN TIPO DE GARANTIA PARA LOS CICLISTAS, NO EXISTE SEMAFORO PARA LAS BICICLETAS, NO HAY BICI CARRIL Y AL SER ESTA UNA VIA ANGOSTA LA BERMA NO ES SUFICIENTE PARA QUE EL CICLISTA TRANSITE POR ALLI. EL FLUJO DE CICLISTAS QUE POR ALLI CIRCULAN ES ALTO Y CORREN GRANDES RIESGOS CADA DIA AL IR TAN CERCA DE GRANDES VEHICULOS Y CONDUCTORES QUE NO RESPETAN_x000a_"/>
    <d v="2017-05-05T00:00:00"/>
    <d v="2017-05-08T00:00:00"/>
    <d v="2017-05-08T09:36:14"/>
    <d v="2017-05-09T00:00:00"/>
    <m/>
    <m/>
    <m/>
    <m/>
    <m/>
    <m/>
    <d v="2017-05-25T00:00:00"/>
    <m/>
    <m/>
    <d v="2017-05-08T11:02:52"/>
    <m/>
    <m/>
    <m/>
    <m/>
    <m/>
    <m/>
    <s v="ANÓNIMO"/>
    <m/>
    <m/>
    <m/>
    <m/>
    <m/>
    <m/>
    <m/>
    <m/>
    <m/>
    <s v="En nombre propio"/>
    <m/>
    <m/>
    <s v="   "/>
    <m/>
    <s v="IDU - INSTITUTO DE DESARROLLO URBANO"/>
    <s v="UMV - UNIDAD DE MANTENIMIENTO VIAL"/>
    <x v="0"/>
    <s v="GESTIONADOS"/>
    <s v="GESTIONADO"/>
    <n v="0"/>
    <m/>
    <n v="-2"/>
  </r>
  <r>
    <s v="932452017"/>
    <x v="0"/>
    <x v="0"/>
    <s v="MOVILIDAD"/>
    <s v="UMV - UNIDAD DE MANTENIMIENTO VIAL"/>
    <s v="SECRETARIA GENERAL"/>
    <s v="1 TRASLADO POR NO COMPETENCIA"/>
    <s v="TRASLADO POR NO COMPETENCIA"/>
    <s v="ANA YUSELY CASALLAS PAEZ"/>
    <s v="12 - BARRIOS UNIDOS"/>
    <s v="22 - DOCE DE OCTUBRE"/>
    <s v="METROPOLIS"/>
    <s v="4"/>
    <m/>
    <x v="0"/>
    <s v="QUEJA"/>
    <s v="REGISTRO - CON PRECLASIFICACION"/>
    <s v="SOLUCIONADO - POR TRASLADO"/>
    <s v="EL MOTIVO POR EL CUAL HE DECIDIDO PONER ESTA QUEJA ES DEBIDO A LA INSEGURIDAD Y POSIBLE RIESGO QUE SE PUEDE GENERAR EN LA INTERSECCION DE LA AVENIDA 68 CON CALLE 78 LA CUAL SE ENCUENTRA UBICADA AL LADO DEL CENTRO COMERCIAL METROPOLIS, MI PREOCUPACION COMO CIUDADANO ES LA FALTA DE MANTENIMIENTO DE LA SEÑALIZACION EN EL ASFALTO, ASI COMO LA FALTA DE SEMAFOROS PEATONALES, QUE CAUSAN MIEDO AL PASAR POR ESA INTERSECCION. ESPERO QUE SE PUEDE REVISAR Y ENCONTRAR UNA SOLUCION."/>
    <d v="2017-05-06T00:00:00"/>
    <d v="2017-05-08T00:00:00"/>
    <d v="2017-05-06T21:56:01"/>
    <d v="2017-05-08T00:00:00"/>
    <m/>
    <m/>
    <m/>
    <m/>
    <m/>
    <m/>
    <d v="2017-05-08T00:00:00"/>
    <m/>
    <m/>
    <d v="2017-05-08T09:10:58"/>
    <m/>
    <m/>
    <m/>
    <m/>
    <m/>
    <m/>
    <s v="ANÓNIMO"/>
    <m/>
    <m/>
    <m/>
    <m/>
    <m/>
    <m/>
    <m/>
    <m/>
    <m/>
    <s v="En nombre propio"/>
    <m/>
    <m/>
    <s v="   "/>
    <m/>
    <s v="IDU - INSTITUTO DE DESARROLLO URBANO"/>
    <s v="UMV - UNIDAD DE MANTENIMIENTO VIAL"/>
    <x v="0"/>
    <s v="GESTIONADOS"/>
    <s v="GESTIONADO"/>
    <n v="1"/>
    <m/>
    <n v="1"/>
  </r>
  <r>
    <s v="932582017"/>
    <x v="0"/>
    <x v="0"/>
    <s v="MOVILIDAD"/>
    <s v="UMV - UNIDAD DE MANTENIMIENTO VIAL"/>
    <s v="SECRETARIA GENERAL"/>
    <s v="1 TRASLADO POR NO COMPETENCIA"/>
    <s v="TRASLADO POR NO COMPETENCIA"/>
    <s v="ANA YUSELY CASALLAS PAEZ"/>
    <s v="11 - SUBA"/>
    <s v="71 - TIBABUYES"/>
    <s v="BILBAO"/>
    <s v="2"/>
    <m/>
    <x v="0"/>
    <s v="RECLAMO"/>
    <s v="REGISTRO - CON PRECLASIFICACION"/>
    <s v="SOLUCIONADO - POR TRASLADO"/>
    <s v="BOGOTA D.C_x000a_A QUIEN CORRESPONDA:_x000a_LA PRESENTE ES PARA SOLICITAR EL PRONTO ARREGLO SOBRE LA CAPA DE ASFALTO DE LA CARRERA 115 DESDE LA CALLE 144 HASTA LA CALLE 146, YA QUE SE ENCUENTRA EVIDENTEMENTE DESGASTADA CON UNA SERIE DE HUECOS QUE DIFICULTAN EL PASO DE LOS VEHICULOS, Y QUE EN EPOCA DE LLUVIAS GENERAN CHARCOS PROFUNDOS QUE TERMINAN SOBRE EL ANDEN Y GENERAN RIESGO TANTO PARA VEHICULOS COMO PARA PEATONES. ADICIONAL A ESTO SE SOLICITA QUE SEA RESUELTO CUANTO ANTES EL PROBLEMA DE LAS ALCANTARILLAS SALIDAS QUE HAY SOBRE LA CARRERA 115 QUE PONEN EN RIESGO LA SEGURIDAD EN LA VIA._x000a_ADICIONAL AL MAL ESTADO DE LA VIA, SE ENCUENTRA LA NO EXISTENCIA DE ANDENES Y SE SOLICITA QUE A LADO Y LADO DE LA VIA (CARRERA 115) SE HAGA UNA REDEFINICION DE LOS MISMOS, YA QUE ESTO PONE EN PELIGRO A LOS PEATONES Y DIFICULTA EL PASO EN EPOCA DE LLUVIAS, PUES AL ESTAR CUBIERTO DE LODO INCOMODA A LAS PERSONAS QUE SE VEN OBLIGADAS A CRUZAR POR ALLI. _x000a_"/>
    <d v="2017-05-06T00:00:00"/>
    <d v="2017-05-08T00:00:00"/>
    <d v="2017-05-06T22:39:47"/>
    <d v="2017-05-08T00:00:00"/>
    <m/>
    <m/>
    <m/>
    <m/>
    <m/>
    <m/>
    <d v="2017-05-08T00:00:00"/>
    <m/>
    <m/>
    <d v="2017-05-08T09:13:10"/>
    <d v="2017-05-25T17:13:10"/>
    <m/>
    <m/>
    <m/>
    <m/>
    <m/>
    <s v="ANÓNIMO"/>
    <m/>
    <m/>
    <m/>
    <m/>
    <m/>
    <m/>
    <m/>
    <m/>
    <m/>
    <s v="En nombre propio"/>
    <m/>
    <m/>
    <s v="   "/>
    <m/>
    <s v="SECRETARIA DE GOBIERNO"/>
    <s v="UMV - UNIDAD DE MANTENIMIENTO VIAL"/>
    <x v="0"/>
    <s v="GESTIONADOS"/>
    <s v="GESTIONADO"/>
    <n v="1"/>
    <m/>
    <n v="1"/>
  </r>
  <r>
    <s v="932582017"/>
    <x v="0"/>
    <x v="1"/>
    <s v="MOVILIDAD"/>
    <s v="UMV - UNIDAD DE MANTENIMIENTO VIAL"/>
    <s v="SECRETARIA GENERAL"/>
    <s v="1 TRASLADO POR NO COMPETENCIA"/>
    <s v="TRASLADO POR NO COMPETENCIA"/>
    <s v="ANA YUSELY CASALLAS PAEZ"/>
    <s v="11 - SUBA"/>
    <s v="71 - TIBABUYES"/>
    <s v="BILBAO"/>
    <s v="2"/>
    <m/>
    <x v="0"/>
    <s v="RECLAMO"/>
    <s v="REGISTRO - CON PRECLASIFICACION"/>
    <s v="SOLUCIONADO - POR TRASLADO"/>
    <s v="BOGOTA D.C_x000a_A QUIEN CORRESPONDA:_x000a_LA PRESENTE ES PARA SOLICITAR EL PRONTO ARREGLO SOBRE LA CAPA DE ASFALTO DE LA CARRERA 115 DESDE LA CALLE 144 HASTA LA CALLE 146, YA QUE SE ENCUENTRA EVIDENTEMENTE DESGASTADA CON UNA SERIE DE HUECOS QUE DIFICULTAN EL PASO DE LOS VEHICULOS, Y QUE EN EPOCA DE LLUVIAS GENERAN CHARCOS PROFUNDOS QUE TERMINAN SOBRE EL ANDEN Y GENERAN RIESGO TANTO PARA VEHICULOS COMO PARA PEATONES. ADICIONAL A ESTO SE SOLICITA QUE SEA RESUELTO CUANTO ANTES EL PROBLEMA DE LAS ALCANTARILLAS SALIDAS QUE HAY SOBRE LA CARRERA 115 QUE PONEN EN RIESGO LA SEGURIDAD EN LA VIA._x000a_ADICIONAL AL MAL ESTADO DE LA VIA, SE ENCUENTRA LA NO EXISTENCIA DE ANDENES Y SE SOLICITA QUE A LADO Y LADO DE LA VIA (CARRERA 115) SE HAGA UNA REDEFINICION DE LOS MISMOS, YA QUE ESTO PONE EN PELIGRO A LOS PEATONES Y DIFICULTA EL PASO EN EPOCA DE LLUVIAS, PUES AL ESTAR CUBIERTO DE LODO INCOMODA A LAS PERSONAS QUE SE VEN OBLIGADAS A CRUZAR POR ALLI. _x000a_"/>
    <d v="2017-05-06T00:00:00"/>
    <d v="2017-05-08T00:00:00"/>
    <d v="2017-05-06T22:39:47"/>
    <d v="2017-05-08T00:00:00"/>
    <m/>
    <m/>
    <m/>
    <m/>
    <m/>
    <m/>
    <d v="2017-05-08T00:00:00"/>
    <m/>
    <m/>
    <d v="2017-05-08T09:13:10"/>
    <d v="2017-05-25T17:13:10"/>
    <m/>
    <m/>
    <m/>
    <m/>
    <m/>
    <s v="ANÓNIMO"/>
    <m/>
    <m/>
    <m/>
    <m/>
    <m/>
    <m/>
    <m/>
    <m/>
    <m/>
    <s v="En nombre propio"/>
    <m/>
    <m/>
    <s v="   "/>
    <m/>
    <s v="SECRETARIA MOVILIDAD"/>
    <s v="UMV - UNIDAD DE MANTENIMIENTO VIAL"/>
    <x v="0"/>
    <s v="GESTIONADOS"/>
    <s v="GESTIONADO"/>
    <n v="1"/>
    <m/>
    <n v="1"/>
  </r>
  <r>
    <s v="933882017"/>
    <x v="0"/>
    <x v="0"/>
    <s v="MOVILIDAD"/>
    <s v="UMV - UNIDAD DE MANTENIMIENTO VIAL"/>
    <s v="SECRETARIA GENERAL"/>
    <s v="1 TRASLADO POR NO COMPETENCIA"/>
    <s v="TRASLADO POR NO COMPETENCIA"/>
    <s v="ANA YUSELY CASALLAS PAEZ"/>
    <s v="8 - KENNEDY"/>
    <s v="82 - PATIO BONITO"/>
    <s v="CIUDAD DE CALI"/>
    <s v="3"/>
    <m/>
    <x v="0"/>
    <s v="DERECHO DE PETICIÓN DE INTERÉS GENERAL"/>
    <s v="REGISTRO - CON PRECLASIFICACION"/>
    <s v="SOLUCIONADO - POR TRASLADO"/>
    <s v="EN EJERCICIO DEL DERECHO DE PETICIÓN QUE CONSAGRA EL ARTICULO 23 DE LA CONSTITUCIÓN NACIONAL Y LAS DISPOSICIONES PERTINENTES DEL CÓDIGO CONTENCIOSO ADMINISTRATIVO, RESPETUOSAMENTE SOLICITO QUE EN LA INTERSECCIÓN DE LA CARRERA 86 # 6 – 01, SE REALICE LA PERTINENTE REVISIÓN DE LA CAPA DE RODADURA DE LA INTERSECCIÓN NOMBRADA ANTERIORMENTE."/>
    <d v="2017-05-07T00:00:00"/>
    <d v="2017-05-08T00:00:00"/>
    <d v="2017-05-07T14:16:49"/>
    <d v="2017-05-08T00:00:00"/>
    <m/>
    <m/>
    <m/>
    <m/>
    <m/>
    <m/>
    <d v="2017-05-08T00:00:00"/>
    <m/>
    <m/>
    <d v="2017-05-08T09:14:56"/>
    <d v="2017-05-25T10:35:40"/>
    <m/>
    <m/>
    <m/>
    <m/>
    <m/>
    <s v="ANÓNIMO"/>
    <m/>
    <m/>
    <m/>
    <m/>
    <m/>
    <m/>
    <m/>
    <m/>
    <m/>
    <s v="En nombre propio"/>
    <m/>
    <m/>
    <s v="   "/>
    <m/>
    <s v="IDU - INSTITUTO DE DESARROLLO URBANO"/>
    <s v="UMV - UNIDAD DE MANTENIMIENTO VIAL"/>
    <x v="0"/>
    <s v="GESTIONADOS"/>
    <s v="GESTIONADO"/>
    <n v="0"/>
    <m/>
    <n v="1"/>
  </r>
  <r>
    <s v="934892017"/>
    <x v="0"/>
    <x v="0"/>
    <s v="MOVILIDAD"/>
    <s v="UMV - UNIDAD DE MANTENIMIENTO VIAL"/>
    <s v="SECRETARIA GENERAL"/>
    <s v="1 TRASLADO POR NO COMPETENCIA"/>
    <s v="TRASLADO POR NO COMPETENCIA"/>
    <s v="ANA YUSELY CASALLAS PAEZ"/>
    <s v="8 - KENNEDY"/>
    <s v="79 - CALANDAIMA"/>
    <s v="OSORIO III"/>
    <s v="2"/>
    <m/>
    <x v="0"/>
    <s v="DERECHO DE PETICIÓN DE INTERÉS GENERAL"/>
    <s v="REGISTRO - CON PRECLASIFICACION"/>
    <s v="SOLUCIONADO - POR TRASLADO"/>
    <s v="ES INACEPTABLE QUE UN VIA PRINCIPAL LA CUAL ES LA UNICA SALIDA Y ENTRADA POR ESA ZONA YA QUE NO HAY VIAS ALTERNAS, ESTE EN UN DETERIORO CAUSANDO ACCIDENTES Y RETRASOS. LA VIA ES MUY PEQUEÑA TENIENDO ENCUENTA QUE LA CANTIDAD DE VEHICULOS, BUSES DEL SITP, MOTOS, BICICLETAS QUE TRANSITAN. LOS ANDENES ESTAN DETERIORADOS, NO HAY CICLO RUTA, LAS CALLES SON ANGOSTAN Y EN MUY MAL ESTADOS, LOS ANDENES PERMANECEN LLENOS DE BASURA, CAUSANDO MUCHOS PROBLEMAS YA QUE LOS TRANSEUNTES Y LOS CICLISTAS DEBEN PASAR POR EL MISMO LADO. EN CRUCE DE LA PARTE DE LA CICLO RUTA ES UN CAOS Y SE PRESENTAN BASTANTES ACCIDENTES AL HACER EL GIRO. ES UNA ZONA BASTANTE ABANDONA POR LA ALCALDÍA."/>
    <d v="2017-05-08T00:00:00"/>
    <d v="2017-05-09T00:00:00"/>
    <d v="2017-05-08T06:22:32"/>
    <d v="2017-05-09T00:00:00"/>
    <m/>
    <m/>
    <m/>
    <m/>
    <m/>
    <m/>
    <d v="2017-05-09T00:00:00"/>
    <m/>
    <m/>
    <d v="2017-05-08T09:15:43"/>
    <d v="2017-05-25T17:35:36"/>
    <m/>
    <m/>
    <m/>
    <m/>
    <m/>
    <s v="ANÓNIMO"/>
    <m/>
    <m/>
    <m/>
    <m/>
    <m/>
    <m/>
    <m/>
    <m/>
    <m/>
    <s v="En nombre propio"/>
    <m/>
    <m/>
    <s v="   "/>
    <m/>
    <s v="IDU - INSTITUTO DE DESARROLLO URBANO"/>
    <s v="UMV - UNIDAD DE MANTENIMIENTO VIAL"/>
    <x v="0"/>
    <s v="GESTIONADOS"/>
    <s v="GESTIONADO"/>
    <n v="0"/>
    <m/>
    <n v="-2"/>
  </r>
  <r>
    <s v="936222017"/>
    <x v="0"/>
    <x v="0"/>
    <s v="MOVILIDAD"/>
    <s v="UMV - UNIDAD DE MANTENIMIENTO VIAL"/>
    <s v="SECRETARIA GENERAL"/>
    <s v="1 TRASLADO POR NO COMPETENCIA"/>
    <s v="TRASLADO POR NO COMPETENCIA"/>
    <s v="ANA YUSELY CASALLAS PAEZ"/>
    <m/>
    <m/>
    <m/>
    <m/>
    <m/>
    <x v="0"/>
    <s v="DERECHO DE PETICIÓN DE INTERÉS GENERAL"/>
    <s v="EN TRAMITE - POR TRASLADO"/>
    <s v="SOLUCIONADO - POR TRASLADO"/>
    <s v="EÑOR_x000a_ALCALDE MAYOR DE BOGOTA_x000a_ATN ENRIQUE PEÑALOSA_x000a__x000a_INSTITUTO DE DESARROLLO URBANO _x000a__x000a_UNIDAD DE MANTENIMIENTO VIAL _x000a__x000a_CIUDAD_x000a__x000a__x000a__x000a_ASUNTO:  ​​INMOVILIDAD EN CRUCE  AVCL 45 CON  CR 24  ROSARIO DE HUECOS​ UNO DE LOS CRUCES VIALES DE MAYOR  IMPORTANCIA PARA LA MOVILIDAD DE BOGOTA PERO CON UN ROSARIO DE HUECOS QUE INMOVILIZAN A BOGOTA. ​_x000a__x000a__x000a_CIUDAD SALITRE DESDE  LA OTRA ORILLA UNA REPLICA (PARAFRASEANDO A PUBLICIDAD ALCALDIA)   AMIGO ALCALDE MAYOR DE BOGOTA, QUIERO CONTARLE LO QUE #ESTAMOSESPERANDOLOSBOGOTANOS        ELIMINACION  DE ROSARIO DE HUECOS EN CRUCE PRINCIPAL DE LA AVCL45  CON CR 24  ENTRE BARRIO BELARCAZAR – BARRIO LA SOLEDAD – BARRIO PARLERMO  Y  BARRIO SANTA TERESITA  - LOCALIDAD DE TEUSAQUILLO  INMOVILIZANDO  CORREDORES VIALES DE ALTA PRIORIDAD PARA LA PRODUCTIVIDAD DE BOGOTA. ​_x000a__x000a_SE ADJUNTA:  DOCUMENTO UBICACION DE ROSARIO DE HUECOS QUE INMOVILIZAN A BOGOTA EN LA AVCL 45 CON CR 24 &quot; INMOVILIDAD EN CRUCE  AVCL 45 CON  CR 24  POR ROSARIO DE  HUECOS EN MALLA VIAL   20170507​.PDF&quot;  ​_x000a__x000a_​"/>
    <d v="2017-05-08T00:00:00"/>
    <d v="2017-05-09T00:00:00"/>
    <d v="2017-05-08T17:28:03"/>
    <d v="2017-05-09T00:00:00"/>
    <m/>
    <m/>
    <m/>
    <m/>
    <m/>
    <m/>
    <d v="2017-05-09T00:00:00"/>
    <m/>
    <m/>
    <d v="2017-05-09T09:52:49"/>
    <d v="2017-05-25T19:09:50"/>
    <m/>
    <m/>
    <m/>
    <m/>
    <m/>
    <s v="ANÓNIMO"/>
    <m/>
    <m/>
    <m/>
    <m/>
    <m/>
    <m/>
    <m/>
    <m/>
    <m/>
    <s v="En nombre propio"/>
    <m/>
    <m/>
    <s v="   "/>
    <m/>
    <s v="IDU - INSTITUTO DE DESARROLLO URBANO"/>
    <s v="UMV - UNIDAD DE MANTENIMIENTO VIAL"/>
    <x v="0"/>
    <s v="GESTIONADOS"/>
    <s v="GESTIONADO"/>
    <n v="0"/>
    <m/>
    <n v="1"/>
  </r>
  <r>
    <s v="942962017"/>
    <x v="0"/>
    <x v="0"/>
    <s v="MOVILIDAD"/>
    <s v="UMV - UNIDAD DE MANTENIMIENTO VIAL"/>
    <s v="SECRETARIA GENERAL"/>
    <s v="1 TRASLADO POR NO COMPETENCIA"/>
    <s v="TRASLADO POR NO COMPETENCIA"/>
    <s v="ANA YUSELY CASALLAS PAEZ"/>
    <m/>
    <m/>
    <m/>
    <m/>
    <s v="PLATAFORMA SEGURIDAD EN LINEA"/>
    <x v="2"/>
    <s v="DERECHO DE PETICIÓN DE INTERÉS GENERAL"/>
    <s v="EN TRAMITE - POR TRASLADO"/>
    <s v="SOLUCIONADO - POR RESPUESTA DEFINITIVA"/>
    <s v="&quot;TODOS LOS DIAS_x000a_DESDE LAS 4 AM HASTA LAS 12 PM - DE MANERA ABRUPTA TUMBARON LOS BOLARDOS QUE IMPEDIAN EL PASO DE VEHICULOS DE CARGA DESDE LA AV DE LAS AMERICAS HACIA EL BARRIO CIUDAD ALSACIA Y AUNQUE EXISTE UNA SEÑAL DE TRANSITO QUE INDICA QUE ESTA PROHIBIDO EL PASO PARA VEHICULOS DE CARGA ESTOS NO LA RESPETAN. LA EMPRESA BASURA CERO TRANSITA CON SUS VOLQUETAS Y VEHICULOS PESADOS A ALTAS VELOCIDADES Y SIN RESPETAR LOS REDUCTORES; DE MANERA QUE CUANDO PASAN TODA LA CARROCERIA SUENA CONTAMINANDO AUDITIVAMENTE EL ENTORNO Y AFECTANDO A LAS PERSONAS QUE VIVEN CON VISTA A LA CALLE. POR FAVOR BLOQUEAR EL PASO DE VEHICULOS DE CARGA CON BOLARDOS DE HIERRO._x000a_DIRECCION_x0009_CARRERA 71 B BIS ENTRE CALLES 12 Y CALLE 13_x000a_CIUDAD ALSACIA&quot;"/>
    <d v="2017-05-08T00:00:00"/>
    <d v="2017-05-09T00:00:00"/>
    <d v="2017-05-08T14:25:55"/>
    <d v="2017-05-09T00:00:00"/>
    <m/>
    <m/>
    <m/>
    <m/>
    <m/>
    <m/>
    <d v="2017-05-09T00:00:00"/>
    <m/>
    <m/>
    <d v="2017-05-08T15:12:59"/>
    <d v="2017-05-19T12:38:51"/>
    <s v="ENTRE LOS TRAMITES Y SERVICIOS DE LA UMV NO ESTABLECE INSTALAR BOLARDOS ESTE TRAMITE LE CORRESPONDE AL IDU Y A LA SECRETARIA DE MOVILIDAD"/>
    <m/>
    <m/>
    <m/>
    <m/>
    <s v="ANÓNIMO"/>
    <m/>
    <m/>
    <m/>
    <m/>
    <m/>
    <m/>
    <m/>
    <m/>
    <m/>
    <s v="En nombre propio"/>
    <m/>
    <m/>
    <s v="   "/>
    <m/>
    <m/>
    <m/>
    <x v="0"/>
    <s v="GESTIONADOS"/>
    <s v="GESTIONADO"/>
    <n v="0"/>
    <m/>
    <n v="-2"/>
  </r>
  <r>
    <s v="944672017"/>
    <x v="0"/>
    <x v="0"/>
    <s v="MOVILIDAD"/>
    <s v="UMV - UNIDAD DE MANTENIMIENTO VIAL"/>
    <s v="SECRETARIA GENERAL"/>
    <s v="1 TRASLADO POR NO COMPETENCIA"/>
    <s v="TRASLADO POR NO COMPETENCIA"/>
    <s v="ANA YUSELY CASALLAS PAEZ"/>
    <m/>
    <m/>
    <m/>
    <m/>
    <s v="CENTRO ADMINISTRATIVO DISTRITAL - CAD (KR 30 NO.25 - 90 PISO: 16)"/>
    <x v="1"/>
    <s v="DERECHO DE PETICIÓN DE INTERÉS GENERAL"/>
    <s v="REGISTRO - CON PRECLASIFICACION"/>
    <s v="SOLUCIONADO - POR TRASLADO"/>
    <s v="SE SOLICITA QUE SE REALICE EL MANTENIMIENTO DE LA AVENIDA BOSA O CALLE 51 SUR ENTRE CARRERA 77 K BIS HASTA LA CARRERA 77 K BIS A QUE AFECTA A LOS VECINOS CON LOS HUECOS, EL IDU REALIZO EL MANTENIMIENTO Y DA RESPUESTA CON RADICADO 2015512611772"/>
    <d v="2017-05-08T00:00:00"/>
    <d v="2017-05-09T00:00:00"/>
    <d v="2017-05-08T15:40:45"/>
    <d v="2017-05-09T00:00:00"/>
    <m/>
    <m/>
    <m/>
    <m/>
    <m/>
    <m/>
    <d v="2017-05-09T00:00:00"/>
    <m/>
    <m/>
    <d v="2017-05-09T09:34:14"/>
    <d v="2017-05-12T16:18:28"/>
    <m/>
    <m/>
    <m/>
    <m/>
    <s v="3138838741"/>
    <s v="EUDADDER  RIAÑO RODRIGUEZ"/>
    <m/>
    <m/>
    <s v="KR 77K BIS A 59 22 SUR"/>
    <m/>
    <m/>
    <m/>
    <m/>
    <m/>
    <s v="Natural"/>
    <s v="En nombre propio"/>
    <m/>
    <m/>
    <s v="   "/>
    <m/>
    <s v="IDU - INSTITUTO DE DESARROLLO URBANO"/>
    <s v="UMV - UNIDAD DE MANTENIMIENTO VIAL"/>
    <x v="0"/>
    <s v="GESTIONADOS"/>
    <s v="GESTIONADO"/>
    <n v="0"/>
    <m/>
    <n v="1"/>
  </r>
  <r>
    <s v="946592017"/>
    <x v="0"/>
    <x v="0"/>
    <s v="MOVILIDAD"/>
    <s v="UMV - UNIDAD DE MANTENIMIENTO VIAL"/>
    <s v="SECRETARIA GENERAL"/>
    <s v="1 TRASLADO POR NO COMPETENCIA"/>
    <s v="TRASLADO POR NO COMPETENCIA"/>
    <s v="ANA YUSELY CASALLAS PAEZ"/>
    <s v="16 - PUENTE ARANDA"/>
    <s v="41 - MUZU"/>
    <s v="TEJAR"/>
    <s v="3"/>
    <m/>
    <x v="0"/>
    <s v="DERECHO DE PETICIÓN DE INTERÉS GENERAL"/>
    <s v="REGISTRO - CON PRECLASIFICACION"/>
    <s v="SOLUCIONADO - POR TRASLADO"/>
    <s v="SEÑORES PARA SOLICITARLES MUY AMABLEMENTE REPARAR LA MALLA VIAL DE LA AV. 68 NO. 37 B 31 SUR FRENTE A LOS LABORATORIOS CHALVER HAY BASTANTES HUECOS Y UNO EN ESPECIAL MUY CERCA AL SEMAFORO HACIA EL SUR, TENGAN ENCUENTA QUE ESTA ES UNA VIA PRINCIPAL DONDE A DIARIO PASAN MUCHOS CARROS, TRANSPORTE PUBLICO, MOTOS, RUTAS DE BUSES ESCOLARES Y SINCERAMENTE LA AV 68 HACIA EL SUR ESTA MUY DETERIORADA LA MALLA VIAL. OTRO PUNTO POR FAVOR PARA TENER ENCUENTA SEÑORES UNIDAD VIAL E IDU ES LA CALLE 51 SUR # 52B-01 CERCA A LA TRANSERSAL 44 SUR CON KARRERA 51 BARRIO VENECIA FRENTE A UNA ESTACION DE GASOLINA MUY CERCA AL CAI DE VENECIA HAY UN HUECOTE TERRIBLE EN PLENO SITIO CERCA AL SEMAFORO PARA TOMAR HACIA EL BARRIO FATIMA, ESTA DIRECCION TAMBIEN CORRESPONDE A UNA MALLA VIAL DE TRANSPORTE PUBLICO SIPT, CARROS PARTICULARES. GRACIAS OJALA VENGAN PRONTO A TAPAR ESTOS HUECOS. SI QUEREMOS UNA MEJOR BOGOTA PARA TODOS ESPERO QUE ESCUCHEN ESTA PETICION PUES ES UNA LABOR Y FAVORECE A MUCHAS COMUNIDADES. "/>
    <d v="2017-05-08T00:00:00"/>
    <d v="2017-05-09T00:00:00"/>
    <d v="2017-05-08T19:21:52"/>
    <d v="2017-05-09T00:00:00"/>
    <m/>
    <m/>
    <m/>
    <m/>
    <m/>
    <m/>
    <d v="2017-05-09T00:00:00"/>
    <m/>
    <m/>
    <d v="2017-05-09T09:54:21"/>
    <d v="2017-05-25T19:13:08"/>
    <m/>
    <m/>
    <m/>
    <m/>
    <m/>
    <s v="ANÓNIMO"/>
    <m/>
    <m/>
    <m/>
    <m/>
    <m/>
    <m/>
    <m/>
    <m/>
    <m/>
    <s v="En nombre propio"/>
    <m/>
    <m/>
    <s v="   "/>
    <m/>
    <s v="IDU - INSTITUTO DE DESARROLLO URBANO"/>
    <s v="UMV - UNIDAD DE MANTENIMIENTO VIAL"/>
    <x v="0"/>
    <s v="GESTIONADOS"/>
    <s v="GESTIONADO"/>
    <n v="0"/>
    <m/>
    <n v="1"/>
  </r>
  <r>
    <s v="946892017"/>
    <x v="0"/>
    <x v="0"/>
    <s v="MOVILIDAD"/>
    <s v="UMV - UNIDAD DE MANTENIMIENTO VIAL"/>
    <s v="SECRETARIA GENERAL"/>
    <s v="1 TRASLADO POR NO COMPETENCIA"/>
    <s v="TRASLADO POR NO COMPETENCIA"/>
    <s v="ANA YUSELY CASALLAS PAEZ"/>
    <m/>
    <m/>
    <m/>
    <s v="3"/>
    <m/>
    <x v="0"/>
    <s v="QUEJA"/>
    <s v="EN TRAMITE - POR TRASLADO"/>
    <s v="SOLUCIONADO - POR TRASLADO"/>
    <s v="SOBRE LA CARRERA 27 AL PASAR LA CALLE 13, EXISTE UN HUECO, QUE ES EL QUE DISMINUYE LA MOVILIDAD SOBRE ESTA AVENIDA, ES MUY FACIL MEJORAR LA MOVILIDAD EN ESTE PUNTO ES SIMPLEMENTE TAPARLO."/>
    <d v="2017-05-08T00:00:00"/>
    <d v="2017-05-09T00:00:00"/>
    <d v="2017-05-09T14:49:34"/>
    <d v="2017-05-10T00:00:00"/>
    <m/>
    <m/>
    <m/>
    <m/>
    <m/>
    <m/>
    <d v="2017-05-10T00:00:00"/>
    <m/>
    <m/>
    <d v="2017-05-09T16:09:16"/>
    <d v="2017-05-25T19:17:33"/>
    <m/>
    <m/>
    <m/>
    <m/>
    <m/>
    <s v="ANÓNIMO"/>
    <m/>
    <m/>
    <m/>
    <m/>
    <m/>
    <m/>
    <m/>
    <m/>
    <m/>
    <s v="En nombre propio"/>
    <m/>
    <m/>
    <s v="   "/>
    <m/>
    <s v="IDU - INSTITUTO DE DESARROLLO URBANO"/>
    <s v="UMV - UNIDAD DE MANTENIMIENTO VIAL"/>
    <x v="0"/>
    <s v="GESTIONADOS"/>
    <s v="GESTIONADO"/>
    <n v="0"/>
    <m/>
    <n v="-2"/>
  </r>
  <r>
    <s v="948462017"/>
    <x v="0"/>
    <x v="0"/>
    <s v="MOVILIDAD"/>
    <s v="UMV - UNIDAD DE MANTENIMIENTO VIAL"/>
    <s v="SECRETARIA GENERAL"/>
    <s v="1 TRASLADO POR NO COMPETENCIA"/>
    <s v="TRASLADO POR NO COMPETENCIA"/>
    <s v="ANA YUSELY CASALLAS PAEZ"/>
    <s v="16 - PUENTE ARANDA"/>
    <s v="40 - CIUDAD MONTES"/>
    <s v="LA ASUNCION"/>
    <s v="3"/>
    <m/>
    <x v="0"/>
    <s v="DERECHO DE PETICIÓN DE INTERÉS GENERAL"/>
    <s v="REGISTRO - CON PRECLASIFICACION"/>
    <s v="SOLUCIONADO - POR TRASLADO"/>
    <s v="AGRADECEMOS SE TOME UNA DECISION PRONTA Y SE COLOQUE UN SEMAFORO EN EL CRUCE DE LA CALLE 1F CON CARRERA 31D, NO ESPEREMOS A QUE ADEMAS DE LAS PERSONAS ACCIDENTADAS HAYAN MUERTOS POR FALTA DE ESTE CONTROL. LOS REDUCTORES QUE HAN COLOCADO HAN SIDO DE PESIMA CALIDAD Y DEBIDO AL ALTO TRAFICO DE ESTAS AVENIDAS PRINCIPALES SE DETERIORAN Y SE PIERDEN. POR FAVOR RESPUESTAS CON FECHAS DE INICIO DE OBRA Y RESULTADOS POR FAVOR. MUCHAS GRACIAS"/>
    <d v="2017-05-09T00:00:00"/>
    <d v="2017-05-10T00:00:00"/>
    <d v="2017-05-09T09:05:31"/>
    <d v="2017-05-10T00:00:00"/>
    <m/>
    <m/>
    <m/>
    <m/>
    <m/>
    <m/>
    <d v="2017-05-10T00:00:00"/>
    <m/>
    <m/>
    <d v="2017-05-09T09:55:46"/>
    <m/>
    <m/>
    <m/>
    <s v="robertmir@yahoo.com"/>
    <s v="3005777583"/>
    <s v="3045717391"/>
    <s v="ROBERTH MAURICIO MILLAN REYES"/>
    <s v="79746035"/>
    <s v="Cédula de ciudadanía"/>
    <s v=" CARRERA 31D No.1D 50"/>
    <m/>
    <s v="16 - PUENTE ARANDA"/>
    <s v="40 - CIUDAD MONTES"/>
    <s v="LA ASUNCION"/>
    <s v="3"/>
    <s v="Natural"/>
    <s v="En nombre propio"/>
    <m/>
    <m/>
    <s v="   "/>
    <m/>
    <s v="SECRETARIA MOVILIDAD"/>
    <s v="UMV - UNIDAD DE MANTENIMIENTO VIAL"/>
    <x v="0"/>
    <s v="GESTIONADOS"/>
    <s v="GESTIONADO"/>
    <n v="0"/>
    <m/>
    <n v="-2"/>
  </r>
  <r>
    <s v="948522017"/>
    <x v="0"/>
    <x v="0"/>
    <s v="MOVILIDAD"/>
    <s v="UMV - UNIDAD DE MANTENIMIENTO VIAL"/>
    <s v="SECRETARIA GENERAL"/>
    <s v="1 TRASLADO POR NO COMPETENCIA"/>
    <s v="TRASLADO POR NO COMPETENCIA"/>
    <s v="ANA YUSELY CASALLAS PAEZ"/>
    <s v="11 - SUBA"/>
    <s v="23 - CASA BLANCA SUBA"/>
    <s v="ATENAS"/>
    <s v="5"/>
    <m/>
    <x v="0"/>
    <s v="DERECHO DE PETICIÓN DE INTERÉS GENERAL"/>
    <s v="EN TRAMITE - POR TRASLADO"/>
    <s v="SOLUCIONADO - POR RESPUESTA DEFINITIVA"/>
    <s v="SOY LA ADMINISTRADORA DEL EDIFICIO MULTIFAMILIAR ARGOS NIT: 800.225.403-3 UBICADO EN LA CALLE 138 NO. 58-38, EL ANDEN DE AL FRENTE ESTA DETERIORADO, SE HA BAJADO CAUSANDO PROBLEMAS GRAVES A LA COPROPIEDAD, ADEMAS QUE ES UN PELIGRO INMINENTE A LOS PEATONES. ANEXO FOTOS"/>
    <d v="2017-05-09T00:00:00"/>
    <d v="2017-05-10T00:00:00"/>
    <d v="2017-05-09T10:45:23"/>
    <d v="2017-05-10T00:00:00"/>
    <m/>
    <m/>
    <m/>
    <m/>
    <m/>
    <m/>
    <d v="2017-05-10T00:00:00"/>
    <m/>
    <m/>
    <d v="2017-05-09T15:55:41"/>
    <d v="2017-05-25T19:14:56"/>
    <s v="ENTRE LOS PROCESOS DE LA UMV NO SE ENCUENTRAN ESTABLECIDOS EL MANTENIMIENTO DE LOS ANDENES"/>
    <m/>
    <s v="edificioargos@gmail.com"/>
    <s v="6130279"/>
    <s v="3115878595"/>
    <s v="ROCIO  MONTENEGRO BARRETO"/>
    <s v="55171424"/>
    <s v="Cédula de ciudadanía"/>
    <s v="CL 138 58 38 "/>
    <m/>
    <s v="11 - SUBA"/>
    <s v="23 - CASA BLANCA SUBA"/>
    <s v="ATENAS"/>
    <s v="5"/>
    <s v="Natural"/>
    <s v="Acción Colectiva sin persona jurídica"/>
    <s v="NIT"/>
    <s v="8002254033"/>
    <s v="EDIFICIO MULTIFAMILIAR ARGOS   "/>
    <s v="3115878595"/>
    <m/>
    <m/>
    <x v="0"/>
    <s v="GESTIONADOS"/>
    <s v="GESTIONADO"/>
    <n v="0"/>
    <m/>
    <n v="-2"/>
  </r>
  <r>
    <s v="954442017"/>
    <x v="0"/>
    <x v="0"/>
    <s v="MOVILIDAD"/>
    <s v="UMV - UNIDAD DE MANTENIMIENTO VIAL"/>
    <s v="SECRETARIA GENERAL"/>
    <s v="1 TRASLADO POR NO COMPETENCIA"/>
    <s v="TRASLADO POR NO COMPETENCIA"/>
    <s v="ANA YUSELY CASALLAS PAEZ"/>
    <s v="8 - KENNEDY"/>
    <s v="81 - GRAN BRITALIA"/>
    <s v="GRAN BRITALIA I"/>
    <s v="3"/>
    <m/>
    <x v="0"/>
    <s v="SUGERENCIA"/>
    <s v="REGISTRO - CON PRECLASIFICACION"/>
    <s v="SOLUCIONADO - POR TRASLADO"/>
    <s v="EN LA INTERSECCION DE LA AVENIDA AGOBERTO MEJIA CON LA AVENIDA VILLAVICENCIO COSTADO OCCIDENTAL POR LAS DOS AVENIDAS SE PRESENTAN HUNDIMIENTOS QUE ESTAN HACIENDO REPRESAR EL TRAFICO VEHICULAR TANTO POR LA AVENIDA VILLACENCIO Y ESPECIALMENTE LA AVENIDA AGOBERTO MEJIA "/>
    <d v="2017-05-09T00:00:00"/>
    <d v="2017-05-10T00:00:00"/>
    <d v="2017-05-09T14:21:14"/>
    <d v="2017-05-10T00:00:00"/>
    <m/>
    <m/>
    <m/>
    <m/>
    <m/>
    <m/>
    <d v="2017-05-10T00:00:00"/>
    <m/>
    <m/>
    <d v="2017-05-09T16:01:02"/>
    <d v="2017-05-25T19:16:03"/>
    <m/>
    <m/>
    <s v="luivas_44@hotmail.com"/>
    <s v="8063840"/>
    <s v="3105604771"/>
    <s v="LUIS  GUILLERMO VASQUEZ RONCANCIO"/>
    <s v="79276967"/>
    <s v="Cédula de ciudadanía"/>
    <m/>
    <m/>
    <s v="8 - KENNEDY"/>
    <s v="81 - GRAN BRITALIA"/>
    <s v="CASA BLANCA SUR"/>
    <s v="3"/>
    <s v="Natural"/>
    <s v="En nombre propio"/>
    <m/>
    <m/>
    <s v="   "/>
    <m/>
    <s v="IDU - INSTITUTO DE DESARROLLO URBANO"/>
    <s v="UMV - UNIDAD DE MANTENIMIENTO VIAL"/>
    <x v="0"/>
    <s v="GESTIONADOS"/>
    <s v="GESTIONADO"/>
    <n v="0"/>
    <m/>
    <n v="-2"/>
  </r>
  <r>
    <s v="954552017"/>
    <x v="0"/>
    <x v="0"/>
    <s v="MOVILIDAD"/>
    <s v="UMV - UNIDAD DE MANTENIMIENTO VIAL"/>
    <s v="SECRETARIA GENERAL"/>
    <s v="1 TRASLADO POR NO COMPETENCIA"/>
    <s v="TRASLADO POR NO COMPETENCIA"/>
    <s v="ANA YUSELY CASALLAS PAEZ"/>
    <s v="8 - KENNEDY"/>
    <s v="81 - GRAN BRITALIA"/>
    <s v="CASA BLANCA SUR"/>
    <s v="2"/>
    <m/>
    <x v="0"/>
    <s v="DERECHO DE PETICIÓN DE INTERÉS PARTICULAR"/>
    <s v="EN TRAMITE - POR ASIGNACION"/>
    <s v="SOLUCIONADO - POR TRASLADO"/>
    <s v="DETERIORO MALLA VIAL EN LA INTERSECCION DE LA AVDA AGOBERTO MEJIA CON CALLE 54 SUR GENERANDO CONGESTION VEHICULAR "/>
    <d v="2017-05-09T00:00:00"/>
    <d v="2017-05-10T00:00:00"/>
    <d v="2017-05-09T16:03:08"/>
    <d v="2017-05-10T00:00:00"/>
    <m/>
    <m/>
    <m/>
    <m/>
    <m/>
    <m/>
    <d v="2017-05-26T00:00:00"/>
    <m/>
    <m/>
    <d v="2017-05-10T09:21:51"/>
    <d v="2017-05-30T12:29:02"/>
    <m/>
    <m/>
    <s v="luivas_44@hotmail.com"/>
    <s v="8063840"/>
    <s v="3105604771"/>
    <s v="LUIS  GUILLERMO VASQUEZ RONCANCIO"/>
    <s v="79276967"/>
    <s v="Cédula de ciudadanía"/>
    <m/>
    <m/>
    <s v="8 - KENNEDY"/>
    <s v="81 - GRAN BRITALIA"/>
    <s v="CASA BLANCA SUR"/>
    <s v="3"/>
    <s v="Natural"/>
    <s v="En nombre propio"/>
    <m/>
    <m/>
    <s v="   "/>
    <m/>
    <s v="IDU - INSTITUTO DE DESARROLLO URBANO"/>
    <s v="UMV - UNIDAD DE MANTENIMIENTO VIAL"/>
    <x v="0"/>
    <s v="GESTIONADOS"/>
    <s v="GESTIONADO"/>
    <n v="0"/>
    <m/>
    <n v="1"/>
  </r>
  <r>
    <s v="957092017"/>
    <x v="0"/>
    <x v="0"/>
    <s v="MOVILIDAD"/>
    <s v="UMV - UNIDAD DE MANTENIMIENTO VIAL"/>
    <s v="SECRETARIA GENERAL"/>
    <s v="1 TRASLADO POR NO COMPETENCIA"/>
    <s v="TRASLADO POR NO COMPETENCIA"/>
    <s v="ANA YUSELY CASALLAS PAEZ"/>
    <m/>
    <m/>
    <m/>
    <m/>
    <s v="LINEA 195 - SERVICIO A LA CIUDADANIA"/>
    <x v="1"/>
    <s v="DERECHO DE PETICIÓN DE INTERÉS GENERAL"/>
    <s v="EN TRAMITE - POR TRASLADO"/>
    <s v="SOLUCIONADO - POR TRASLADO"/>
    <s v="EL CIUDADANO JERSON CARDENAS IDENTIFICADO CON C.C 79913132 DE BOGOTA EL DIA DE HOY 09/05/2017 SOLICITA DE MANERA AMABLE QUE SE VERIFIQUE LA REPARACION DE LOZAS DEL CARRIL DE TRANSMILENIO DE LA AV. CARACAS ENTRE CALLE 14 Y 15 COSTADO OCCIDENTAL DEBIDO A QUE HACE 15 DIAS SE HIZO LA REPARACION DE 10 LOZAS APROXIMADAMENTE, PERO QUEDARON 3 LOZAS SIN REPARAR LO CUAL ESTA AFECTANDO AL EDIFICIO UBICADO EN LA AV CARACAS # 14 - 19 (EDIFICIO LILIANA EN LA LOCALIDAD LOS MARTIRES) YA QUE CUANDO PASAN LOS BIARTICULADOS SE PRODUCE UNA VIBRACION EN LOS PISOS 4, 5 Y 6. POR LO QUE SE SOLICITA DE MANERA URGENTE QUE SE REALICE UNA INSPECCION Y REPARACION PRONTA ANTES DE QUE SUCEDA UNA TRAGEDIA."/>
    <d v="2017-05-09T00:00:00"/>
    <d v="2017-05-10T00:00:00"/>
    <d v="2017-05-09T16:16:31"/>
    <d v="2017-05-10T00:00:00"/>
    <m/>
    <m/>
    <m/>
    <m/>
    <m/>
    <m/>
    <d v="2017-05-10T00:00:00"/>
    <m/>
    <m/>
    <d v="2017-05-10T09:08:33"/>
    <d v="2017-05-30T10:51:24"/>
    <m/>
    <m/>
    <s v="jackson.cardenas@outlook.com"/>
    <m/>
    <s v="3115519689"/>
    <s v="JERSON   CARDENAS "/>
    <s v="79913132"/>
    <s v="Cédula de ciudadanía"/>
    <s v="   av. caracas 14 19  apt 602"/>
    <m/>
    <m/>
    <m/>
    <m/>
    <m/>
    <s v="Natural"/>
    <s v="En nombre propio"/>
    <m/>
    <m/>
    <s v="   "/>
    <m/>
    <s v="IDU - INSTITUTO DE DESARROLLO URBANO"/>
    <s v="UMV - UNIDAD DE MANTENIMIENTO VIAL"/>
    <x v="0"/>
    <s v="GESTIONADOS"/>
    <s v="GESTIONADO"/>
    <n v="0"/>
    <m/>
    <n v="1"/>
  </r>
  <r>
    <s v="959322017"/>
    <x v="0"/>
    <x v="0"/>
    <s v="MOVILIDAD"/>
    <s v="UMV - UNIDAD DE MANTENIMIENTO VIAL"/>
    <s v="SECRETARIA GENERAL"/>
    <s v="1 TRASLADO POR NO COMPETENCIA"/>
    <s v="TRASLADO POR NO COMPETENCIA"/>
    <s v="ANA YUSELY CASALLAS PAEZ"/>
    <s v="11 - SUBA"/>
    <s v="71 - TIBABUYES"/>
    <s v="LA GAITANA"/>
    <s v="2"/>
    <m/>
    <x v="0"/>
    <s v="DERECHO DE PETICIÓN DE INTERÉS GENERAL"/>
    <s v="EN TRAMITE - POR TRASLADO"/>
    <s v="SOLUCIONADO - POR RESPUESTA DEFINITIVA"/>
    <s v="BOGOTA DC_x000a_SEÑORES VEEDURIA_x000a_SEÑORES PERSONERIA _x000a_SEÑORES CONTRALORIA LOCAL DE SUBA._x000a_SEÑORES CONTRALORIA DISTRITAL. _x000a_SEÑORES MOVILIDAD DISTRITAL_x000a_SEÑORES POLICIA METROPOLITANA _x000a_SEÑORES IDU._x000a_ALCALDIA MAYOR_x000a_ASUNTO DERECHO DE PETICION _x000a_RECIBAN UN CORDIAL SALUDO, DE LOS RESIDENTES DE LA URBANIZACION PUERTAS DEL SOL. SUBA_x000a_MI SOLICITUD ESTA BASADA EN LO SIGUIENTE: LA ALCALDIA LOCAL DE SUBA REALIZO UN CONTRATO PARA LA CONSTRUCCION DEL ESPACIO PUBLICO ANDENES Y  ALAMEDAS DE LA CALLE 139 ENTRE LA CARRERA 94 Y LA CARRERA 127ª._x000a_PARA EL CASO QUE NOS AVOCA, SOLICITAMOS NOS INFORME COMO CONTRATAR UNA INTERVENTORIA DE TAN BAJA CALIDAD, ESO SE PUEDE EVIDENCIAREN LO SIGUIENTE; NO HAY CONTROL DEL PMT NI POR EL CONTRATISTA NI LA INTERVENTORIA NI LA SDM. SOLICITAMOS CONTUNDENTES  RESPUESTAS FRENTE AL TEMA._x000a_SE UNA OBRA SUCIA NO RECOGEN LA BASURA. ESTO ES LO MINIMO QUE DEBERIA CONTROLAR ESTA INTERVENTORIA. SOLICITAMOS CONTUNDENTES  RESPUESTAS FRENTE AL TEMA._x000a_DE OTRA PARTE, FRENTE A LA PARTE TECNICA LA EJECUCION ES FUE MUY LENTA SE NOTABA LA FALTA DE INTERVENTORIA, PRIMERO HACIAN Y DESPUES ROMPA Y HAGA OTRA VEZ. EN ESTE PUNTO LA ALTURA DE LA CONTRA HUELLA ERA MAS DE 35 CM Y UN AÑO DES PUES SE DIERON CUENTA QUE HABIA QUE HACER UNAS RAMPAS. POR TAL EJECUCION DE OBRA SE SOLICITA CUANTAS FUERON LAS CANTIDADES DE TOTALES DE OBRA QUE GASTARON DEL CONTRATO YA QUE LA RESPUESTA DEL INGENIERO RESIDENTE A CARGO ES QUE DEJAN LA OBRA INCONCLUSA POR FALTA DE RECURSOS. SOLICITAMOS CONTUNDENTES  RESPUESTAS FRENTE AL TEMA._x000a_EN LA CL 139 POR CRA 118, VOLVIERON EL SECTOR COMO CENTRO DE ACOPIO DE MATERIALES, AFECTANDO LAS ZONAS VERDE Y LA ENTRADA A LA URBANIZACION, CADA AGUACERO FORMA UNA LAGUNA QUE IMPIDE EL INGRESO A LA URBANIZACION, POR LO CUAL SOLICITAMOS  LA VISITA DE FUNCIONARIOS DE SU ENTIDAD PARA QUE VERIFIQUEN LO QUE MENCIONAMOS. SOLICITAMOS CONTUNDENTES  RESPUESTAS FRENTE AL TEMA._x000a_COMO ESTA OBRA ESTA PRESUNTAMENTE ESTA ABANDONADA, HA GENERADO GRACIAS A LA POLI SOMBRA ATRACOS, CONSUMO PLAGAS, SOLICITAMOS QUE LOS SEÑORES DE LA UAESP O LA ENTIDAD  COMPETENTE  HAGAN UNA VISITA Y VERIFIQUE EN LA CL 139 POR CRA 118, QUE LOS LOCALES  DEL COSTADO SUR DE LA CL139 BOTAN LA BASURA EN LA OBRA RECIEN TERMINADA TIENE  MALA ILUMINACION SEÑORES ENERGIA DE BOGOTA. SOLICITAMOS CONTUNDENTES  RESPUESTAS FRENTE AL TEMA._x000a_QUIEN CALCULO LOS SEMAFOROS DE LA CL 132 ENTRE LA AV CALI Y LA CR 107, ANTES NO SE GENERABA TRANCON, SOLICITAMOS UNA RESPUESTA DEL DC  BOCAREJO PARA QUE ARREGLEN ESA EMBARRADOTA. SOLICITAMOS CONTUNDENTES  RESPUESTAS FRENTE AL TEMA._x000a_SEÑORES IDU ALCALDIA LOCA SOLICTAMOS NOS INFORME EL CRONOGRAMA DE OBRAS IMPORTANTES Y CUANDO PIENSAN INICIAR  TERMINAR PARA LA LOCALIDAD DE SUBA. SOLICITAMOS CONTUNDENTES  RESPUESTAS FRENTE AL TEMA._x000a_SEÑORES IDRD, SOLICITAMOS NOS LISTE LAS INTERVENCIONES Y CUANTO DINERO HAN GASTADO EN EL PARQUE METROPOLITANO FONTANAR DEBIDO A QUE LA REJA PERIMETRAL  DEL COSTADO OCCIDENTE YA SE ESTA CALLENDO, REVISEN LA CICLO RUTA YA SE DAÑO Y ADEMAS FALTA  UNA PARTE DE LA ESTA EN EL COSTADO OCCIDENTAL. QUE MAS OBRAS SE VAN A REALIZAR, PORQUE  UN PARQUE TAN GRANDE SIN CANCHAS DE BASKETT, MIICRO, VOLEY.   SOLICTAMOS UNA VITA Y SOLICITAMOS CONTUNDENTES  RESPUESTAS FRENTE AL TEMA._x000a__x000a_SEÑOR ALCALDE MAYOR SOLICITAMOS NOS INFORME POR QUE EN SU CAMPANA DIJO QUE IBA A CONSTRUIR LA AVENIDA LONGITUDINAL DE CUNDINAMARCA. DC UN TREN ELECTRICO SERIA PERFECTO EN EL SECTOR DE SUBA SOLICITAMOS CONTUNDENTES  RESPUESTAS FRENTE AL TEMA._x000a_SEÑOR ALCALDE MAYOR SOLICITAMOS NOS INFORME PORQUE TRASNMILENIO POR LA CR 7 EXPIQUENOS TECNICAMENTE A LOS CIUDADANOS QUE BOTAMOS QUE CREEMOS EN SUS PALABRAS INTELIGENCIA Y CAPACIDAD POR QUE NO HACER UN METRO LIGERO POR LA CRA 30,68 , AV BOYACA, AUTOPISTA SUR ESTO REDUSIRIA LAS EMISIONES CONTAMINANTES EN GRAN PARTE DE LA CIUDAD. SOLICITAMOS CONTUNDENTES  RESPUESTAS FRENTE AL TEMA._x000a_"/>
    <d v="2017-05-09T00:00:00"/>
    <d v="2017-05-10T00:00:00"/>
    <d v="2017-05-15T10:33:31"/>
    <d v="2017-05-16T00:00:00"/>
    <m/>
    <m/>
    <m/>
    <m/>
    <m/>
    <m/>
    <d v="2017-06-02T00:00:00"/>
    <m/>
    <m/>
    <d v="2017-05-15T15:40:26"/>
    <d v="2017-05-31T17:02:29"/>
    <s v="EN LA SOLICITUD QUE HACE REFERENTE EL PETICIONARIO, EN NINGUNA PARTE HACE REFERENCIA DE UN MANTENIMIENTO VIAL "/>
    <m/>
    <m/>
    <m/>
    <m/>
    <s v="ANÓNIMO"/>
    <m/>
    <m/>
    <m/>
    <m/>
    <m/>
    <m/>
    <m/>
    <m/>
    <m/>
    <s v="En nombre propio"/>
    <m/>
    <m/>
    <s v="   "/>
    <m/>
    <m/>
    <m/>
    <x v="0"/>
    <s v="GESTIONADOS"/>
    <s v="GESTIONADO"/>
    <n v="0"/>
    <m/>
    <n v="-2"/>
  </r>
  <r>
    <s v="979232017"/>
    <x v="0"/>
    <x v="0"/>
    <s v="MOVILIDAD"/>
    <s v="UMV - UNIDAD DE MANTENIMIENTO VIAL"/>
    <s v="SECRETARIA GENERAL"/>
    <s v="1 TRASLADO POR NO COMPETENCIA"/>
    <s v="TRASLADO POR NO COMPETENCIA"/>
    <s v="ANA YUSELY CASALLAS PAEZ"/>
    <m/>
    <m/>
    <m/>
    <m/>
    <s v="PLATAFORMA SEGURIDAD EN LINEA"/>
    <x v="2"/>
    <s v="DERECHO DE PETICIÓN DE INTERÉS GENERAL"/>
    <s v="EN TRAMITE - POR TRASLADO"/>
    <s v="SOLUCIONADO - POR RESPUESTA DEFINITIVA"/>
    <s v="&quot;HAY UN ENORME HUECO POR LA AVENICA CARRERA SEPTIMA, LLEVA UNA SEMANA._x000a_DIRECCION_x0009_CARRERA 7 ENTRE CALLE 49 Y CALLE 51 CARRIL CENTRAL_x000a_CHAPINERO&quot;"/>
    <d v="2017-05-11T00:00:00"/>
    <d v="2017-05-12T00:00:00"/>
    <d v="2017-05-11T14:01:53"/>
    <d v="2017-05-12T00:00:00"/>
    <m/>
    <m/>
    <m/>
    <m/>
    <m/>
    <m/>
    <d v="2017-05-12T00:00:00"/>
    <m/>
    <m/>
    <d v="2017-05-12T09:32:10"/>
    <d v="2017-05-30T11:48:23"/>
    <s v="ENTRE LOS TRAMITES Y SERVICIOS DE LA UMV, NO SE ENCUENTRAN ESTABLECIDOS EL MANTENIMIENTO DE LAS AVENIDAS PRINICPALES ES COMPETENCIA DEL IDU"/>
    <m/>
    <m/>
    <m/>
    <m/>
    <s v="ANÓNIMO"/>
    <m/>
    <m/>
    <m/>
    <m/>
    <m/>
    <m/>
    <m/>
    <m/>
    <m/>
    <s v="En nombre propio"/>
    <m/>
    <m/>
    <s v="   "/>
    <m/>
    <m/>
    <m/>
    <x v="0"/>
    <s v="GESTIONADOS"/>
    <s v="GESTIONADO"/>
    <n v="0"/>
    <m/>
    <n v="1"/>
  </r>
  <r>
    <s v="982952017"/>
    <x v="0"/>
    <x v="0"/>
    <s v="MOVILIDAD"/>
    <s v="UMV - UNIDAD DE MANTENIMIENTO VIAL"/>
    <s v="SECRETARIA GENERAL"/>
    <s v="1 TRASLADO POR NO COMPETENCIA"/>
    <s v="TRASLADO POR NO COMPETENCIA"/>
    <s v="ANA YUSELY CASALLAS PAEZ"/>
    <s v="10 - ENGATIVA"/>
    <s v="74 - ENGATIVA"/>
    <s v="MARANDU"/>
    <s v="2"/>
    <m/>
    <x v="0"/>
    <s v="QUEJA"/>
    <s v="REGISTRO - CON PRECLASIFICACION"/>
    <s v="SOLUCIONADO - POR TRASLADO"/>
    <s v="¿QUIEN TIENEN LA RESPONSABILIDAD DE REPARAR LOS DAÑOS A LAS CALLES OCASIONADO POR EL TRANSITO DE BUSES EN UNA CALLE QUE NO TIENE LA CAPACIDAD PARA DICHO USO DE TRAFICO DE BUSES? EL BARRIO EL MIRADOR II-SECTOR, EN ENGATIVA PUEBLO, LOCALIDAD 10, ENGATIVA, LOS BUSES DEL SITP DAÑARON DE TAL FORMA LA CARRERA 122 ENTRE CALLES 63A Y CALLE 63L, QUE NO PUEDE SER UTILIZADO POR NINGUN AUTOMOVIL, CASI NI LAS MOTOCICLETAS PUEDEN TRANSITAR POR ESE TRAMO DE 450 METROS: ESA CALLE HABIA SIDO UTILIZADA POR MUCHOS AÑOS, PERO EN MENOS DE UN AÑO DE PRESENCIA Y USO POR PARTE DEL SITP, LA DESTRUYERON AL PUNTO DE DEJARLA INSERVIBLE. LOS BUSES AHORA ESTAN UTILIZANDO LA CARRERA 121, DESDEA LA CALLE 63A HASTA LA CALLE 63B, Y EN MENOS DE 3 MESES CONTINUOS DE USO, YA HAY DAÑOS EN LA VIA, HUECOS 30 CM DE PROFUNDIDAD Y AGRITAMIENTO TOTAL DEL ASFALTO QUE GENERA TIERRA QUE VA A LAS CASAS. ADEMAS, LOS CONDUCTORES SON IRRESPETUOSOS, PASAN CON EXCESO DE VELOCIDAD Y AL PASAR POR LOS HUECOS LAS CASAS, LITERALMENTE, SE SACUDEN POR LA VIBRACION QUE GENERA EL PESO Y LA VELOCIDAD DE LOS BUSES. YA HAN TUMBADO UN POSTE Y ESTRELLADO CASAS Y LOS DAÑOS SIGUEN AUMENTANDO. ¿POR QUE PUEDEN UTILIZAR LAS CALLES QUE QUIERAN? ¿POR QUE DAÑAN UNA CALLE, LA ABANDONAN Y SE PASAN A OTRA? ¿QUIEN PAGA LOS DAÑOS? EL SITP SACA GANANCIAS DEL USO DE LAS CALLES Y NO PAGA SUS DAÑOS, ¿ACASO EL DISTRITO TIENE QUE PAGAR LOS DAÑOS DEL SITP? Y DE SER ASI, TAMBIEN VAN A ARREGLAR LOS DAÑOS QUE LE ESTAN CAUSANDO A LAS CASAS?"/>
    <d v="2017-05-11T00:00:00"/>
    <d v="2017-05-12T00:00:00"/>
    <d v="2017-05-11T16:56:32"/>
    <d v="2017-05-12T00:00:00"/>
    <m/>
    <m/>
    <m/>
    <m/>
    <m/>
    <m/>
    <d v="2017-05-12T00:00:00"/>
    <m/>
    <m/>
    <d v="2017-05-12T09:54:06"/>
    <m/>
    <m/>
    <m/>
    <s v="jgarzonangel@gmail.com"/>
    <s v="3864814"/>
    <s v="3008688226"/>
    <s v="JONATAN ALEXANDER  GARZON ANGEL"/>
    <s v="1018452979"/>
    <s v="Cédula de ciudadanía"/>
    <s v="CL 63A 120B 22"/>
    <m/>
    <s v="10 - ENGATIVA"/>
    <s v="74 - ENGATIVA"/>
    <s v="SABANA DEL DORADO"/>
    <s v="2"/>
    <s v="Natural"/>
    <s v="En nombre propio"/>
    <m/>
    <m/>
    <s v="   "/>
    <m/>
    <s v="IDU - INSTITUTO DE DESARROLLO URBANO"/>
    <s v="UMV - UNIDAD DE MANTENIMIENTO VIAL"/>
    <x v="0"/>
    <s v="GESTIONADOS"/>
    <s v="GESTIONADO"/>
    <n v="0"/>
    <m/>
    <n v="1"/>
  </r>
  <r>
    <s v="1045722017"/>
    <x v="0"/>
    <x v="0"/>
    <s v="MOVILIDAD"/>
    <s v="UMV - UNIDAD DE MANTENIMIENTO VIAL"/>
    <s v="SECRETARIA GENERAL"/>
    <s v="MOVILIDAD - TRANSPORTE - MALLA VIAL"/>
    <s v="ADMINISTRACION DEL TALENTO HUMANO"/>
    <s v="ANA YUSELY CASALLAS PAEZ"/>
    <m/>
    <m/>
    <m/>
    <m/>
    <s v="PUNTO DE ATENCION Y RADICACION - PALACIO LIEVANO"/>
    <x v="2"/>
    <s v="DENUNCIA POR ACTOS DE CORRUPCIÓN"/>
    <s v="EN TRAMITE - POR ASIGNACION"/>
    <s v="SOLUCIONADO - POR RESPUESTA DEFINITIVA"/>
    <s v="SE RECIBE DENUNCIA A TRAVES DE CORREO ELECTRONICO CORREOALCALDE@ALCALDIABOGOTA.GOV.CO:LOS CIUDADANOS DE BOGOTA, ESTAMOS MAS CANSADOS CON LA CORRUPCION QUE HAY EL INTERIOR DE LA UNIDAD DE MANTENIMIETNO VIAL,CON EL _x000a_TEMA DE LAS PENSIONES, OJALA LO INVESTIGARAN, CUANDO LO HAGAN Y NECESITEN LAS PRUBAS, DE ESTA CORRUPCION YO LAS TENGO, POR ESO LE SOLICITO _x000a_UNA AUDIENCIA AL SEÑOR ALCALDE DOCTOR ENRIQUE PEÑALOSA. _x000a_"/>
    <d v="2017-05-18T00:00:00"/>
    <d v="2017-05-19T00:00:00"/>
    <d v="2017-05-22T08:49:47"/>
    <d v="2017-05-22T00:00:00"/>
    <m/>
    <m/>
    <m/>
    <m/>
    <m/>
    <m/>
    <d v="2017-06-08T00:00:00"/>
    <m/>
    <m/>
    <d v="2017-05-24T10:07:17"/>
    <d v="2017-05-25T08:46:47"/>
    <s v="Me permito informar que este Requerimiento ya había ingresado a la UAERMV con No.859402017 con radicado No.20170116008383 del 16-05-2017 y la Oficina de Control Interno Disciplinario informa que: &quot;Por tratarse de hechos por presuntos actos de corrupción se remitió a la Oficina de Control Interno Disciplinario para que evalué y verifique si hay lugar a iniciar acciones de carácter disciplinario&quot;.  "/>
    <s v="Me permito informar que este Requerimiento ya había ingresado a la UAERMV con No.859402017 con radicado No.20170116008383 del 16-05-2017 y la Oficina de Control Interno Disciplinario informa que: &quot;Por tratarse de hechos por presuntos actos de corrupción se remitió a la Oficina de Control Interno Disciplinario para que evalué y verifique si hay lugar a iniciar acciones de carácter disciplinario&quot;.  "/>
    <s v="urieladino@hotmail.com"/>
    <s v="2788338"/>
    <s v="3208501391"/>
    <s v="URIEL ANTONIO LADINO DÍAZ"/>
    <s v="19379772"/>
    <s v="Cédula de ciudadanía"/>
    <s v="TR  15 A  NO 31 G   19 SUR"/>
    <m/>
    <m/>
    <m/>
    <m/>
    <s v="1"/>
    <s v="Natural"/>
    <s v="En nombre propio"/>
    <m/>
    <m/>
    <s v="   "/>
    <m/>
    <m/>
    <m/>
    <x v="0"/>
    <s v="GESTIONADOS"/>
    <s v="GESTIONADO"/>
    <n v="1"/>
    <m/>
    <n v="3"/>
  </r>
  <r>
    <s v="1111042017"/>
    <x v="0"/>
    <x v="0"/>
    <s v="MOVILIDAD"/>
    <s v="UMV - UNIDAD DE MANTENIMIENTO VIAL"/>
    <s v="SECRETARIA GENERAL"/>
    <s v="MOVILIDAD - TRANSPORTE - MALLA VIAL"/>
    <s v="ADMINISTRACION DEL TALENTO HUMANO"/>
    <s v="ANA YUSELY CASALLAS PAEZ"/>
    <s v="2 - CHAPINERO"/>
    <s v="99 - CHAPINERO"/>
    <s v="MARLY"/>
    <s v="3"/>
    <m/>
    <x v="0"/>
    <s v="DERECHO DE PETICIÓN DE INTERÉS PARTICULAR"/>
    <s v="REGISTRO - CON PRECLASIFICACION"/>
    <s v="SOLUCIONADO - POR ASIGNACION"/>
    <s v="RECIBAN CORDIAL SALUDO: MI PETICION MI PETICIO VA ENCAMINADA A LA RAZON PORQUE COMO INGENIERA CIVIL -ESPECIALISTA EN VIAS -TERMINADO MI CARRERA DE DERECHO, AVALUADOR, NO PUEDO OBTENER UN EMPLEO EN LA UNIDAD DE MANTENIMIENTO VIAL. PORQUE EL GERENTE NO LO PERMITE… FUI YO QUIEN LE ENSEÑO COMO INSTALAR Y REHABILITAR LOS PAVIMENTOS EN LA ANTERIOR ADMINISTRACION; LE TERMINABAN SU CONTRATO UNA Y OTRA VEZ …AHORA ES QUIEN MANDA Y ORDENA QUIEN SE CONTRATA Y QUIEN NO…..PIDO QUE SE NOS EXPLIQUE PORQUE LA AUTORIDAD SOLO LA TIENE EL.   SI EL SOLO PUEDE MANDAR Y ELEGIR PERSONAL EN LA EMPRESA QUE TIENE Y NO EN NINGUNA DEL DISTRITO._x000a_PIDO SE ME DE AUDIENCIA CON EL DIRECTOR ARQ. ALVARO SANDOVAL PARA PODER PRESENTAR MI HOJA DE VIDA A SU CONSIDERACION YA QUE LO HE SOLICITADO EN MUCHAS OCASIONES VIA TELEFONICA CON EL GERENTE Y DICE QUE A EL, NADIE LE OBLIGA A RECIBIRNOS NI MUCHO MENOS A RECIBIR NUESTRAS HOJAS DE VIDA, QUE LA RAZON ES QUE TRABAJAMOS EN LA ANTERIOR ADMINISTRACION; PERO EL PERTENECE A LA ANTERIOR ADMINISTRACION Y MUCHAS VECES LE TERMINARON SU CONTR"/>
    <d v="2017-05-24T00:00:00"/>
    <d v="2017-05-25T00:00:00"/>
    <d v="2017-05-24T20:58:13"/>
    <d v="2017-05-25T00:00:00"/>
    <m/>
    <m/>
    <m/>
    <m/>
    <m/>
    <m/>
    <d v="2017-05-25T00:00:00"/>
    <m/>
    <m/>
    <d v="2017-05-25T09:27:29"/>
    <m/>
    <m/>
    <m/>
    <s v="ingnice@hotmail.com"/>
    <s v="3008800280"/>
    <s v="3008800280"/>
    <s v="ANA  NICELY CASAS GERENA"/>
    <s v="30204199"/>
    <s v="Cédula de ciudadanía"/>
    <s v="CL 50A 13 42  ED  APTO 201"/>
    <m/>
    <s v="2 - CHAPINERO"/>
    <s v="99 - CHAPINERO"/>
    <s v="MARLY"/>
    <s v="3"/>
    <s v="Natural"/>
    <s v="En nombre propio"/>
    <m/>
    <m/>
    <s v="   "/>
    <m/>
    <m/>
    <m/>
    <x v="0"/>
    <s v="GESTIONADOS"/>
    <s v="PENDIENTE"/>
    <n v="0"/>
    <m/>
    <n v="1"/>
  </r>
  <r>
    <s v="1127542017"/>
    <x v="0"/>
    <x v="0"/>
    <s v="MOVILIDAD"/>
    <s v="UMV - UNIDAD DE MANTENIMIENTO VIAL"/>
    <s v="SECRETARIA GENERAL"/>
    <s v="MOVILIDAD - TRANSPORTE - MALLA VIAL"/>
    <s v="ADMINISTRACION DEL TALENTO HUMANO"/>
    <s v="ANA YUSELY CASALLAS PAEZ"/>
    <m/>
    <m/>
    <m/>
    <m/>
    <s v="PUNTO DE ATENCION Y RADICACION - PALACIO LIEVANO"/>
    <x v="3"/>
    <s v="SOLICITUD DE INFORMACIÓN"/>
    <s v="EN TRAMITE - POR TRASLADO"/>
    <s v="SOLUCIONADO - POR ASIGNACION"/>
    <s v="•_x0009_¿CUANTOS CONTRATOS BAJO LA MODALIDAD DE ORDEN DE PRESTACION DE SERVICIOS HA SUSCRITO LA ADMINISTRACION DISTRITAL PARA LAS VIGENCIAS 2012, 2013, 2014, 2015, 2016 Y 2017? REMITA EN ARCHIVO EXCEL LA INFORMACION SOLICITADA DISCRIMINANDO: PROYECTO DE INVERSION, NUMERO DE CONTRATO, VIGENCIA, FECHA DE SUSCRIPCION, VALOR, PLAZO, OBJETO, CONTRATISTA, ADICIONES REALIZADAS. "/>
    <d v="2017-05-26T00:00:00"/>
    <d v="2017-05-30T00:00:00"/>
    <d v="2017-05-26T07:51:28"/>
    <d v="2017-05-30T00:00:00"/>
    <m/>
    <m/>
    <m/>
    <m/>
    <m/>
    <m/>
    <d v="2017-06-08T00:00:00"/>
    <m/>
    <m/>
    <d v="2017-05-26T10:51:23"/>
    <m/>
    <m/>
    <m/>
    <m/>
    <m/>
    <m/>
    <s v="ANÓNIMO"/>
    <m/>
    <m/>
    <m/>
    <m/>
    <m/>
    <m/>
    <m/>
    <m/>
    <m/>
    <s v="En nombre propio"/>
    <m/>
    <m/>
    <s v="   "/>
    <m/>
    <m/>
    <m/>
    <x v="0"/>
    <s v="GESTIONADOS"/>
    <s v="PENDIENTE"/>
    <n v="0"/>
    <m/>
    <n v="-3"/>
  </r>
  <r>
    <s v="1140252017"/>
    <x v="0"/>
    <x v="0"/>
    <s v="MOVILIDAD"/>
    <s v="UMV - UNIDAD DE MANTENIMIENTO VIAL"/>
    <s v="SECRETARIA GENERAL"/>
    <s v="MOVILIDAD - TRANSPORTE - MALLA VIAL"/>
    <s v="ADMINISTRACION DEL TALENTO HUMANO"/>
    <s v="ANA YUSELY CASALLAS PAEZ"/>
    <m/>
    <m/>
    <m/>
    <m/>
    <m/>
    <x v="4"/>
    <s v="DERECHO DE PETICIÓN DE INTERÉS PARTICULAR"/>
    <s v="EN TRAMITE - POR TRASLADO"/>
    <s v="SOLUCIONADO - POR ASIGNACION"/>
    <s v="SOLICITUD INFORMACION SOBRE CONVENIO CON EL BANCO AV VILLAS"/>
    <d v="2017-05-26T00:00:00"/>
    <d v="2017-05-30T00:00:00"/>
    <d v="2017-05-31T09:27:28"/>
    <d v="2017-06-01T00:00:00"/>
    <s v="1-2017-12680"/>
    <d v="2017-05-26T00:00:00"/>
    <m/>
    <m/>
    <m/>
    <m/>
    <d v="2017-06-20T00:00:00"/>
    <m/>
    <m/>
    <d v="2017-05-31T13:36:19"/>
    <m/>
    <m/>
    <m/>
    <m/>
    <m/>
    <m/>
    <s v="JOSE  ROSEMBERG NUÑEZ CADENA"/>
    <s v="19099424"/>
    <s v="Cédula de ciudadanía"/>
    <s v="AK 30 60 25 "/>
    <m/>
    <m/>
    <m/>
    <m/>
    <m/>
    <s v="Natural"/>
    <s v="En nombre propio"/>
    <m/>
    <m/>
    <s v="   "/>
    <m/>
    <m/>
    <m/>
    <x v="0"/>
    <s v="GESTIONADOS"/>
    <s v="PENDIENTE"/>
    <n v="0"/>
    <m/>
    <n v="-2"/>
  </r>
  <r>
    <s v="699922017"/>
    <x v="0"/>
    <x v="0"/>
    <s v="MOVILIDAD"/>
    <s v="UMV - UNIDAD DE MANTENIMIENTO VIAL"/>
    <s v="SECRETARIA GENERAL"/>
    <s v="MOVILIDAD - TRANSPORTE - MALLA VIAL"/>
    <s v="ADMINISTRACION DEL TALENTO HUMANO"/>
    <s v="ANA YUSELY CASALLAS PAEZ"/>
    <m/>
    <m/>
    <m/>
    <m/>
    <s v="PLATAFORMA SEGURIDAD EN LINEA"/>
    <x v="2"/>
    <s v="DERECHO DE PETICIÓN DE INTERÉS GENERAL"/>
    <s v="EN TRAMITE - POR ASIGNACION"/>
    <s v="SOLUCIONADO - POR RESPUESTA DEFINITIVA"/>
    <s v="UN DEPRIMENTE PATRIMONIAL. RESULTA SUCEDE QUE EN LA UNIDAD DE MANTENIMIENTO VIAL U.M.V , SE ESTAN CONSTRUYENDO OFICINAS PARA ALMACEN A SABIENDAS QUE ESTE PREVIO VA A QUEDAR COMO UN PARQUE EN UN AÑO ESE PARQUE SE LLAMARA PARQUE VERAGUAS .DIRECCION AV.CALLE 03 NUMERO 34 83. A SABIENDAS QUE QUEDARON MUCHAS OFICINAS DESOCUPADAS YA QUE FUNCIONARIOS SE DESPLAZARON A LA NUEVA SEDE QUE QUEDA EN LA CALLE 26 , EN DONDE HAN INVERTIDO MAS DE 70 MILLONES DE PESOS . ESTO LO ESTAN HACIENDO CON EL SUBDIRECTOR . EL SEÑOR CARLOS TRIANA Y EL SEÑOR RAUL QUE ES EL ALMACENISTA DE LA UMV. POR OTRA PARTE EL SEÑOR RAUL MANDO A HACER UN ARQUEO DE CAJA DEL ALMACEN DONDE GASTO MAS DE 90 MILLONES DE PESOS EL CUAL NO SIRVIO PARA NADA , DONDE TODO ESTE DINERO SE A PERDIDO A SABIENDAS QUE EN LA UMV HAY MUCHA MAQUINARIA DAÑADA LA CUAL SUS REPUESTOS NO SON TAN CAROS Y SI MALGASTANDO LA EN COSAS QUE NO SON NECESARIAS Y CONTRATANDO MAQUINARIA POR OTRO LADO. AGRADEZCO SI PONEN ATENCION A MI DENUNCIA_x000a_DIRECCION_x0009_A 34-99,, AC. 3 #34-49, BOGOTA_x000a_BOGOTA"/>
    <d v="2017-04-06T00:00:00"/>
    <d v="2017-04-07T00:00:00"/>
    <d v="2017-04-10T18:00:47"/>
    <d v="2017-04-10T00:00:00"/>
    <m/>
    <m/>
    <m/>
    <m/>
    <m/>
    <m/>
    <d v="2017-04-28T00:00:00"/>
    <m/>
    <m/>
    <d v="2017-05-05T09:45:03"/>
    <d v="2017-05-05T09:45:03"/>
    <s v="Me permito remitir copia de la respuesta emitida a la petición No.699922017 con Oficio No.3053 del 04-05-2017"/>
    <s v="Me permito remitir copia de la respuesta emitida a la petición No.699922017 con Oficio No.3053 del 04-05-2017"/>
    <m/>
    <m/>
    <m/>
    <s v="ANÓNIMO"/>
    <m/>
    <m/>
    <m/>
    <m/>
    <m/>
    <m/>
    <m/>
    <m/>
    <m/>
    <s v="En nombre propio"/>
    <m/>
    <m/>
    <s v="   "/>
    <m/>
    <m/>
    <m/>
    <x v="1"/>
    <s v="GESTIONADOS"/>
    <s v="GESTIONADO"/>
    <n v="24"/>
    <n v="7"/>
    <n v="20"/>
  </r>
  <r>
    <s v="769582017"/>
    <x v="0"/>
    <x v="0"/>
    <s v="MOVILIDAD"/>
    <s v="UMV - UNIDAD DE MANTENIMIENTO VIAL"/>
    <s v="SECRETARIA GENERAL"/>
    <s v="MOVILIDAD - TRANSPORTE - MALLA VIAL"/>
    <s v="ADMINISTRACION DEL TALENTO HUMANO"/>
    <s v="ANA YUSELY CASALLAS PAEZ"/>
    <m/>
    <m/>
    <m/>
    <m/>
    <s v="PUNTO DE ATENCION Y RADICACION - PALACIO LIEVANO"/>
    <x v="2"/>
    <s v="SUGERENCIA"/>
    <s v="EN TRAMITE - POR ASIGNACION"/>
    <s v="SOLUCIONADO - POR RESPUESTA DEFINITIVA"/>
    <s v="SE RECIBE SUGERENCIA A TRAVES DE CORREO ELECTRONICO CORREOALCALDE@ALCALDIABOGOTA.GOV.CO:_x000a_CORDIAL SALUDO ,_x000a__x000a_SEÑOR ALCALDE ENRIQUE PEÑALOSA_x000a__x000a_ME PERMITO HACER UNAS SUGERENCIAS RESPETUOSAS_x000a__x000a_1.- FELICITACIONES POR EL DEPRIMIDO DE LA 94, PERO NO DEJEN QUE LOS VANDALOS DAÑEN LOS MUROS CON RAYONES , ESO NO ES CULTURA, POR FAVOR DELE OPORTUNIDAD A  AQUELLOS AMBIENTALISTAS PARA QUE PLASMEN EL AMOR POR LA NATURALEZA EN SUS MUROS Y NO SE LLENE DE GRAFIFITIS  O RAYONES QUE NO  ESTROPEAN LA BELLEZA DE NUESTRA CIUDAD. COLOQUEN CAMARAS  Y VIGILANCIA PARA QUE PERMANEZCA  COMO UNA OBRA BELLA EXTERIOR E INTERIORMENTE._x000a__x000a_2. RESPECTO A LA REBAJA DE IMPUESTOS  NO HAY TAL REBAJA PORQUE EL METODO QUE SE UTILIZA PARA TASAR ESOS AVALUOS NO ESTA  HECHO  CON BASE EN LA REALIDAD DE LAS EDIFICACIONES O CONSTRUCCIONES, SINO  CON BASE EN EL SECTOR. Y SI POR DESGRACIA UNA PERSONA POBRE VIVE EN UN ESTRATO TRES- LE CORRESPONDERA SUMIR  EL AVALUO DEL SECTOR ASI LA CASA DE ESTA PERSONA SE ESTE CAYENDO.. SEÑOR ALCALDE LA REALIDAD Y LA FALTA DE COMPROMISO SE VE AL DETERMINAR AVALUOS QUE NO CORESPONDEN A LA REALIDAD DEL PREDIO-  QUE HACEMOS?. MUCHOS EJEMPLOS LO INVITO A QUE REVISEMOS EN  TRABAJO DE CAMPO._x000a__x000a_3. CONSTRUIR  COLEGIOS NUEVOS FELICITACIONES, PERO  Y LA CALIDAD DE LOS DOCENTES , SIN  VIGILA O EVALUA AL DOCENTE  FRENTE A LOS NIÑOS .NIÑAS Y ADOLESCENTES.....--_x000a__x000a_4.- FELICITACIONES POR TAPAR HUECOS, SIGAN ASI, PERO NO PERMITAN QUE ROBEN, COMPRUEBEN QUE SI SE TAPARON -- OJO INTERVENTORIA- VEEDOR._x000a__x000a_5.-FELCITACIONES POR EL TRANSMCABLE , SEGUIR AYUDANDO A LOS MAS VULNERABLES, PERO EL PASAJE ESTA MUY COSTOSO PARA LA GENTE DE ESCASOS RECURSOS QUE NO TIENE SINO PARA UNA AGUA DE PANELITA  Y UN PAN SEÑOR ALCALDE ...L.... REFLEXIONE._x000a__x000a_6.-  FELICITACIONES SIGA SI CON LA POLITICA DE RECUPERACION DE LOS HUMEDALES Y NO SIGA PERMITIENDO LA CONSTRUCCION EN SUS ALREDEDORES. TAMBIEN MIRE LOS CERROS ORIENTALES Y NO PERMITA QUE SUS AMIGOS CONSTRUYAN MANSIONES, O GRANDES  EDIFICIOS. PREDICAR Y APLICAR SEÑOR ALCALDE  CUIDE EL VERDE DE LOS CERROS DE NUESTRA CIUDAD, EXIJA A LA EMPRESA DE ACUEDUCTO , JARDIN BOTANICO Y SECRETARIA DE AMBIENTE JORNADAS DE SIEMBRA DE ARBOLES EN VARIOS PARQUE QUE ESPACIO ES LO QUE HAY.   Y SI ME INVITA AHI ESTARE  AYUDANDO A SEMBRAR  ARBOLES. _x000a__x000a_7.- FELICITACIONES POR ABRIR NUEVOS CENTROS DE ATENCION PRIORITARIA, SEÑOR ALCALDE ENRIQUE PEÑALOSA,  FUNCIONARIOS DE BRINDEN UN TRATO MAS HUMANO, MAS DIGNO A LOS QUE LLEGAN A SOLICITAR ATENCION,  INCLUYENDO EL SEÑOR CELADOR- VIGILANTE  QUE PARECIERA SER EL GERENTE Y DUEÑO DEL HOSPITAL. _x000a__x000a__x000a__x000a_PRIMERA PARTE-_x000a__x000a__x000a__x000a_CORDIALMENTE,_x000a__x000a__x000a_ESMERALDA GOMEZ_x000a_CERL. 314 3104615_x000a_"/>
    <d v="2017-04-18T00:00:00"/>
    <d v="2017-04-19T00:00:00"/>
    <d v="2017-05-12T09:38:53"/>
    <d v="2017-05-12T00:00:00"/>
    <m/>
    <m/>
    <m/>
    <m/>
    <m/>
    <m/>
    <d v="2017-05-31T00:00:00"/>
    <m/>
    <m/>
    <d v="2017-05-18T14:09:35"/>
    <m/>
    <s v="Me permito remitir copia de la respuesta emitida a la petición No.769582017 con Oficio No.3417 del 17-05-2017"/>
    <s v="Me permito remitir copia de la respuesta emitida a la petición No.769582017 con Oficio No.3417 del 17-05-2017"/>
    <s v="pastranesme@hotmail.com"/>
    <s v="2005162"/>
    <s v="3143104615"/>
    <s v="ESMERALDA  GOMEZ PASTRAN"/>
    <s v="51828419"/>
    <s v="Cédula de ciudadanía"/>
    <s v="KR 17 3 16 "/>
    <m/>
    <s v="14 - LOS MARTIRES"/>
    <s v="37 - SANTA ISABEL"/>
    <s v="EDUARDO SANTOS"/>
    <s v="3"/>
    <s v="Natural"/>
    <s v="En nombre propio"/>
    <m/>
    <m/>
    <s v="   "/>
    <m/>
    <m/>
    <m/>
    <x v="1"/>
    <s v="GESTIONADOS"/>
    <s v="PENDIENTE"/>
    <n v="5"/>
    <m/>
    <n v="5"/>
  </r>
  <r>
    <s v="832262017"/>
    <x v="0"/>
    <x v="0"/>
    <s v="MOVILIDAD"/>
    <s v="UMV - UNIDAD DE MANTENIMIENTO VIAL"/>
    <s v="SECRETARIA GENERAL"/>
    <s v="MOVILIDAD - TRANSPORTE - MALLA VIAL"/>
    <s v="ADMINISTRACION DEL TALENTO HUMANO"/>
    <s v="ANA YUSELY CASALLAS PAEZ"/>
    <s v="18 - RAFAEL URIBE URIBE"/>
    <s v="54 - MARRUECOS"/>
    <s v="MOLINOS DEL SUR"/>
    <s v="2"/>
    <m/>
    <x v="0"/>
    <s v="SOLICITUD DE INFORMACIÓN"/>
    <s v="EN TRAMITE - POR ASIGNACION"/>
    <s v="SOLUCIONADO - POR RESPUESTA DEFINITIVA"/>
    <s v="SOLICITO AMABLEMENTE EL LISTADO DE NOMBRES Y CORREOS ELECTRÓNICOS DE CONTACTO INSTITUCIONALES DE LOS RESPONSABLES DE TALENTO HUMANO DE LAS ENTIDADES DEL DISTRITO CAPITAL. LO ANTERIOR EN EL MARCO DE UN TRABAJO DE MAESTRÍA RELACIONADO CON LA POLITICA DE TALENTO HUMANO DE LAS ENTIDADES DISTRITALES Y REQUIERO APLICARLES UNA ENCUESTA."/>
    <d v="2017-04-25T00:00:00"/>
    <d v="2017-04-26T00:00:00"/>
    <d v="2017-05-02T09:20:55"/>
    <d v="2017-05-02T00:00:00"/>
    <m/>
    <m/>
    <m/>
    <m/>
    <m/>
    <m/>
    <d v="2017-05-18T00:00:00"/>
    <m/>
    <m/>
    <d v="2017-05-15T15:05:45"/>
    <m/>
    <s v="Me permito remitir copia de la respuesta emitida a la petición No.832262017 con Oficio No.3287 del 12-05-2017"/>
    <s v="Me permito remitir copia de la respuesta emitida a la petición No.832262017 con Oficio No.3287 del 12-05-2017"/>
    <s v="nora_minamiranda@hotmail.com"/>
    <s v="4680661"/>
    <s v="3202780849"/>
    <s v="NOHORA INES MINA MIRANDA"/>
    <s v="52524999"/>
    <s v="Cédula de ciudadanía"/>
    <s v="CL 49B SUR 9A 56  IN 2"/>
    <m/>
    <s v="18 - RAFAEL URIBE URIBE"/>
    <s v="54 - MARRUECOS"/>
    <s v="MOLINOS DEL SUR"/>
    <s v="2"/>
    <s v="Natural"/>
    <s v="En nombre propio"/>
    <m/>
    <m/>
    <s v="   "/>
    <m/>
    <m/>
    <m/>
    <x v="1"/>
    <s v="GESTIONADOS"/>
    <s v="PENDIENTE"/>
    <n v="12"/>
    <m/>
    <n v="10"/>
  </r>
  <r>
    <s v="960982017"/>
    <x v="0"/>
    <x v="0"/>
    <s v="MOVILIDAD"/>
    <s v="UMV - UNIDAD DE MANTENIMIENTO VIAL"/>
    <s v="SECRETARIA GENERAL"/>
    <s v="MOVILIDAD - TRANSPORTE - MALLA VIAL"/>
    <s v="ADMINISTRACION DEL TALENTO HUMANO"/>
    <s v="ANA YUSELY CASALLAS PAEZ"/>
    <s v="1 - USAQUEN"/>
    <s v="13 - LOS CEDROS"/>
    <s v="LOS CEDROS ORIENTAL"/>
    <s v="4"/>
    <m/>
    <x v="0"/>
    <s v="CONSULTA"/>
    <s v="EN TRAMITE - POR ASIGNACION"/>
    <s v="SOLUCIONADO - POR RESPUESTA DEFINITIVA"/>
    <s v="PARA TODAS LAS ENTIDADES DEL D.C., ORGANOS DE CONTROL Y CONCEJO, CUANTAS PERSONAS SE ENCUENTRAN EN LA SITUACION ADMINISTRATIVA DE COMISION DE SERVICIOS A LA FECHA Y EN CADA CASO, LA FECHA INICIAL Y LA FINAL, INCLUIDAS LAS PRORROGAS. PARA SITUACIONES CON PRORROGA POSTERIOR A LOS PRIMEROS 30 DIAS, INCLUIR EL FUNDAMENTO LEGAL POR EL CUAL SE OTORGO. "/>
    <d v="2017-05-10T00:00:00"/>
    <d v="2017-05-11T00:00:00"/>
    <d v="2017-05-15T13:43:52"/>
    <d v="2017-05-16T00:00:00"/>
    <m/>
    <m/>
    <m/>
    <m/>
    <m/>
    <m/>
    <d v="2017-05-25T00:00:00"/>
    <m/>
    <m/>
    <d v="2017-05-26T14:06:20"/>
    <m/>
    <s v="Me permito remitir copia de la respuesta emitida a la petición No.960982017 con Oficio No.3470 del 18-05-2017"/>
    <s v="Me permito remitir copia de la respuesta emitida a la petición No.960982017 con Oficio No.3470 del 18-05-2017"/>
    <m/>
    <m/>
    <m/>
    <s v="ANÓNIMO"/>
    <m/>
    <m/>
    <m/>
    <m/>
    <m/>
    <m/>
    <m/>
    <m/>
    <m/>
    <s v="En nombre propio"/>
    <m/>
    <m/>
    <s v="   "/>
    <m/>
    <m/>
    <m/>
    <x v="0"/>
    <s v="GESTIONADOS"/>
    <s v="PENDIENTE"/>
    <n v="10"/>
    <n v="1"/>
    <n v="9"/>
  </r>
  <r>
    <s v="966682017"/>
    <x v="0"/>
    <x v="0"/>
    <s v="MOVILIDAD"/>
    <s v="UMV - UNIDAD DE MANTENIMIENTO VIAL"/>
    <s v="SECRETARIA GENERAL"/>
    <s v="MOVILIDAD - TRANSPORTE - MALLA VIAL"/>
    <s v="ADMINISTRACION DEL TALENTO HUMANO"/>
    <s v="ANA YUSELY CASALLAS PAEZ"/>
    <m/>
    <m/>
    <m/>
    <m/>
    <s v="PUNTO DE ATENCION Y RADICACION - PALACIO LIEVANO"/>
    <x v="4"/>
    <s v="DERECHO DE PETICIÓN DE INTERÉS PARTICULAR"/>
    <s v="EN TRAMITE - POR TRASLADO"/>
    <s v="SOLUCIONADO - POR ASIGNACION"/>
    <s v="La secretaría general de la alcaldía mayor de Bogotá, recibió de la Personería De Bogotá D.C., solicitud de información bajo radicado SINPROC No 2017IE16307, elevada por el Personero Delegado para Asuntos de Gobierno y Gestión Pública, el Doctor, Andrés Ricardo Domínguez García, en el cual solicita:“listado de las personas en condición de discapacidad a las cuales no se les renovó contrato en el año 2016 con corte al 30 abril 2017y el por qué no fueron reubicados en otras dependencias, así como informar el motivo porel cual no solicitaron autorización ante el ministerio de trabajo y seguridad social para la renovación de contratos de prestación de servicios”._x000a__x000a_En consecuencia, con el fin de resolver de forma completa la solicitud, se remite copia de la misma a cada una de las entidades distritales que conforman la estructura orgánica de Bogotá, a través del SDQS, para el trámite correspondiente y para que se emita respuesta directa al peticionario tanto escrito como por email, conforme a lo planteado y dentro de los términos de ley._x000a__x000a_Se requiere que una vez se genere la respuesta escrita al peticionario sea vinculada y se realice el cierre en el SDQS. Al respecto, es pertinente resaltar que este traslado se ha puesto en conocimiento del Personero delegado, a la dirección de notificación: Carrera 7 No 21 – 24, correo electrónico: spsalguero@personeriabogota.gov.co. El contenido de la petición escrita, se encuentra en documento adjunto (ver)._x000a_"/>
    <d v="2017-05-10T00:00:00"/>
    <d v="2017-05-11T00:00:00"/>
    <d v="2017-05-10T13:11:37"/>
    <d v="2017-05-11T00:00:00"/>
    <s v="1-2017-10464"/>
    <d v="2017-05-04T00:00:00"/>
    <m/>
    <m/>
    <m/>
    <m/>
    <d v="2017-05-22T00:00:00"/>
    <m/>
    <m/>
    <d v="2017-05-11T11:13:03"/>
    <m/>
    <m/>
    <m/>
    <s v="spsalguero@personeriabogota.gov.co"/>
    <s v="3820450"/>
    <s v="3112885809"/>
    <s v="ANDRES RICARDO DOMINGUEZ GARCIA"/>
    <s v="80096667"/>
    <m/>
    <s v="KR 7 21 24 "/>
    <m/>
    <m/>
    <m/>
    <m/>
    <m/>
    <s v="Natural"/>
    <s v="En nombre propio"/>
    <m/>
    <m/>
    <s v="   "/>
    <m/>
    <m/>
    <m/>
    <x v="0"/>
    <s v="GESTIONADOS"/>
    <s v="PENDIENTE"/>
    <n v="0"/>
    <m/>
    <n v="1"/>
  </r>
  <r>
    <s v="938892017"/>
    <x v="0"/>
    <x v="0"/>
    <s v="MOVILIDAD"/>
    <s v="UMV - UNIDAD DE MANTENIMIENTO VIAL"/>
    <s v="SECRETARIA GENERAL"/>
    <s v="MOVILIDAD - TRANSPORTE - MALLA VIAL"/>
    <s v="AFECTACIONES POR OBRA"/>
    <s v="ANA YUSELY CASALLAS PAEZ"/>
    <m/>
    <m/>
    <m/>
    <m/>
    <s v="CENTRO ADMINISTRATIVO DISTRITAL - CAD (KR 30 NO.25 - 90 PISO: 16)"/>
    <x v="1"/>
    <s v="DERECHO DE PETICIÓN DE INTERÉS GENERAL"/>
    <s v="EN TRAMITE - POR TRASLADO"/>
    <s v="SOLUCIONADO - POR ASIGNACION"/>
    <s v="SE SOLICITA QUE EN LA CALLE 42 A SUR # 3C - 09 ESTE SE RECOJA LOS ESCOMBROS QUE SE DEJARON AL REALIZAR EL MANTENIMIENTO EN LA CARRERA 3C ESTE CON CALLE 42A BIS SUR"/>
    <d v="2017-05-08T00:00:00"/>
    <d v="2017-05-09T00:00:00"/>
    <d v="2017-05-09T15:20:19"/>
    <d v="2017-05-09T00:00:00"/>
    <m/>
    <m/>
    <m/>
    <m/>
    <m/>
    <m/>
    <d v="2017-05-09T00:00:00"/>
    <m/>
    <m/>
    <d v="2017-05-09T16:08:04"/>
    <m/>
    <m/>
    <m/>
    <m/>
    <m/>
    <m/>
    <s v="ANÓNIMO"/>
    <m/>
    <m/>
    <m/>
    <m/>
    <m/>
    <m/>
    <m/>
    <m/>
    <m/>
    <s v="En nombre propio"/>
    <m/>
    <m/>
    <s v="   "/>
    <m/>
    <m/>
    <m/>
    <x v="0"/>
    <s v="GESTIONADOS"/>
    <s v="PENDIENTE"/>
    <n v="0"/>
    <m/>
    <n v="1"/>
  </r>
  <r>
    <s v="1055302017"/>
    <x v="0"/>
    <x v="0"/>
    <s v="MOVILIDAD"/>
    <s v="UMV - UNIDAD DE MANTENIMIENTO VIAL"/>
    <s v="SECRETARIA GENERAL"/>
    <s v="MOVILIDAD - TRANSPORTE - MALLA VIAL"/>
    <s v="CONSULTA PROYECTOS DE INFRAESTRUCTURA"/>
    <s v="ANA YUSELY CASALLAS PAEZ"/>
    <m/>
    <m/>
    <m/>
    <m/>
    <m/>
    <x v="4"/>
    <s v="DERECHO DE PETICIÓN DE INTERÉS GENERAL"/>
    <s v="EN TRAMITE - POR TRASLADO"/>
    <s v="SOLUCIONADO - POR ASIGNACION"/>
    <s v="Radicado Orfeo Veeduria No: 20172200042782 Asunto: DENUNCIA PUBLICA ANTE LA UNIDAD DE MANTENIMIENTO VIAL, POR MALAS PRACTICAS EN LA INGENIERIA"/>
    <d v="2017-05-19T00:00:00"/>
    <d v="2017-05-22T00:00:00"/>
    <d v="2017-05-24T08:52:55"/>
    <d v="2017-05-25T00:00:00"/>
    <s v="20172200042782"/>
    <d v="2017-05-19T00:00:00"/>
    <m/>
    <m/>
    <m/>
    <m/>
    <d v="2017-05-25T00:00:00"/>
    <m/>
    <m/>
    <d v="2017-05-24T14:34:30"/>
    <m/>
    <m/>
    <m/>
    <m/>
    <m/>
    <m/>
    <s v="LOS AMIGOS DE LA UNIDAD DE MANTENIMIENTO VIAL      "/>
    <m/>
    <m/>
    <m/>
    <m/>
    <m/>
    <m/>
    <m/>
    <m/>
    <s v="Natural"/>
    <s v="En nombre propio"/>
    <m/>
    <m/>
    <s v="   "/>
    <m/>
    <m/>
    <m/>
    <x v="0"/>
    <s v="GESTIONADOS"/>
    <s v="PENDIENTE"/>
    <n v="0"/>
    <m/>
    <n v="-2"/>
  </r>
  <r>
    <s v="635022017"/>
    <x v="0"/>
    <x v="0"/>
    <s v="MOVILIDAD"/>
    <s v="UMV - UNIDAD DE MANTENIMIENTO VIAL"/>
    <s v="SECRETARIA GENERAL"/>
    <s v="MOVILIDAD - TRANSPORTE - MALLA VIAL"/>
    <s v="CONSULTA PROYECTOS DE INFRAESTRUCTURA"/>
    <s v="ANA YUSELY CASALLAS PAEZ"/>
    <m/>
    <m/>
    <m/>
    <m/>
    <s v="PUNTO DE ATENCION Y RADICACION - PALACIO LIEVANO"/>
    <x v="2"/>
    <s v="RECLAMO"/>
    <s v="EN TRAMITE - POR ASIGNACION"/>
    <s v="SOLUCIONADO - POR RESPUESTA DEFINITIVA"/>
    <s v="SE RECIBE RECLAMO A TRAVES DE CORREO ELECTRONICO CORREOALCALDE@ALCALDIABOGOTA.GOV.CO:_x000a_LOS TRABAJADORES OFICIALES DE LA UMV ESTAMOS CONTENTOS CON LAS METAS ALCANZADAS Y ESTAMOS EN DISPOSICION DE CONTINUAR ASI. _x000a_PERO LA PROPUESTA QUE NOS PRESENTA EL DIRECTOR GENERAL DE LA UMV. NOS REGRESAMOS AL SIGLO XVIII._x000a__x000a_"/>
    <d v="2017-03-29T00:00:00"/>
    <d v="2017-03-30T00:00:00"/>
    <d v="2017-04-05T08:54:03"/>
    <d v="2017-04-04T00:00:00"/>
    <m/>
    <m/>
    <m/>
    <m/>
    <m/>
    <m/>
    <d v="2017-04-24T00:00:00"/>
    <m/>
    <m/>
    <d v="2017-05-16T11:30:04"/>
    <d v="2017-05-16T11:30:05"/>
    <s v="Remito registro de asistencia sobre la MESA DE TRABAJO entre la UMV y personal del Contrato Sindical"/>
    <s v="Remito registro de asistencia sobre la MESA DE TRABAJO entre la UMV y personal del Contrato Sindical"/>
    <s v="japan2932@yahoo.es"/>
    <m/>
    <m/>
    <s v="JOSE ANGEL PEÑA "/>
    <s v="79261494"/>
    <s v="Cédula de ciudadanía"/>
    <s v="CL 19C 32 95"/>
    <m/>
    <m/>
    <m/>
    <m/>
    <m/>
    <s v="Natural"/>
    <s v="En nombre propio"/>
    <m/>
    <m/>
    <s v="   "/>
    <m/>
    <m/>
    <m/>
    <x v="1"/>
    <s v="GESTIONADOS"/>
    <s v="GESTIONADO"/>
    <n v="40"/>
    <n v="22"/>
    <n v="31"/>
  </r>
  <r>
    <s v="767922017"/>
    <x v="0"/>
    <x v="0"/>
    <s v="MOVILIDAD"/>
    <s v="UMV - UNIDAD DE MANTENIMIENTO VIAL"/>
    <s v="SECRETARIA GENERAL"/>
    <s v="MOVILIDAD - TRANSPORTE - MALLA VIAL"/>
    <s v="CONSULTA PROYECTOS DE INFRAESTRUCTURA"/>
    <s v="ANA YUSELY CASALLAS PAEZ"/>
    <m/>
    <m/>
    <m/>
    <m/>
    <s v="PUNTO DE ATENCION Y RADICACION - PALACIO LIEVANO"/>
    <x v="2"/>
    <s v="SOLICITUD DE INFORMACIÓN"/>
    <s v="EN TRAMITE - POR ASIGNACION"/>
    <s v="SOLUCIONADO - POR RESPUESTA DEFINITIVA"/>
    <s v="SE RECIBE CONSULTA A TRAVES DE CORREO ELECTRONICO CORREOALCALDE@ALCALDIABOGOTA.GOV.CO:_x000a_SR ALCALDE. BIENVENIDO SEA ESTE NUEVO MODO DE COMUNICACION EXCELENTE.  QUIERO PREGUNTARLE SI EL PROYECTO DE DESTAPAR 600 BOCACALLES QUE PERJUDICAN LA MOVILIDAD EN BOGOTA AUN EXISTE.  GRACIAS._x000a_"/>
    <d v="2017-04-18T00:00:00"/>
    <d v="2017-04-19T00:00:00"/>
    <d v="2017-05-08T09:19:21"/>
    <d v="2017-05-09T00:00:00"/>
    <m/>
    <m/>
    <m/>
    <m/>
    <m/>
    <m/>
    <d v="2017-05-18T00:00:00"/>
    <m/>
    <m/>
    <d v="2017-05-23T08:30:29"/>
    <d v="2017-05-23T08:30:30"/>
    <s v="Me permito remitir copia de la respuesta emitida a la petición No.767922017 con Oficio No.3530 del 22-05-2017"/>
    <s v="Me permito remitir copia de la respuesta emitida a la petición No.767922017 con Oficio No.3530 del 22-05-2017"/>
    <s v="maflo75@gmail.com"/>
    <m/>
    <m/>
    <s v="MARIO   FLOREZ "/>
    <m/>
    <m/>
    <m/>
    <m/>
    <m/>
    <m/>
    <m/>
    <m/>
    <s v="Natural"/>
    <s v="En nombre propio"/>
    <m/>
    <m/>
    <s v="   "/>
    <m/>
    <m/>
    <m/>
    <x v="1"/>
    <s v="GESTIONADOS"/>
    <s v="GESTIONADO"/>
    <n v="14"/>
    <n v="5"/>
    <n v="11"/>
  </r>
  <r>
    <s v="794772017"/>
    <x v="0"/>
    <x v="0"/>
    <s v="MOVILIDAD"/>
    <s v="UMV - UNIDAD DE MANTENIMIENTO VIAL"/>
    <s v="SECRETARIA GENERAL"/>
    <s v="MOVILIDAD - TRANSPORTE - MALLA VIAL"/>
    <s v="CONSULTA PROYECTOS DE INFRAESTRUCTURA"/>
    <s v="ANA YUSELY CASALLAS PAEZ"/>
    <s v="11 - SUBA"/>
    <s v="25 - LA FLORESTA"/>
    <s v="POTOSI"/>
    <s v="4"/>
    <m/>
    <x v="0"/>
    <s v="SOLICITUD DE INFORMACIÓN"/>
    <s v="EN TRAMITE - POR TRASLADO"/>
    <s v="SOLUCIONADO - POR RESPUESTA DEFINITIVA"/>
    <s v="BOGOTA, ABRIL 21 DE 2017_x000a_ _x000a_ _x000a_ALCALDIA MAYOR DE BOGOTA D.C._x000a_UNIDAD DE MANTENIMIENTO VIAL_x000a_BOGOTA_x000a_ _x000a_ _x000a_REFERENCIA: SOLICITUD DE INFORMACION_x000a_ _x000a_RESPETADO SEÑOR/A:_x000a_ _x000a_YO, VIVIANA MARCELA GOMEZ GIL, CIUDADANA COLOMBIANA IDENTIFICADA CON LA CEDULA DE CIUDADANIA NUMERO 1.010.236.032, RESIDENTE DE BOGOTA EN LA CALLE 95 NO. 71-31 APARTAMENTO 1404 TORRE 5 Y, EN EJERCICIO DEL DERECHO FUNDAMENTAL DE PETICION, CONSAGRADO EN EL ARTICULO 23 DE LA CONSTITUCION NACIONAL, Y DEL DERECHO DE ACCESO A LA INFORMACION PUBLICA, CONSAGRADO EN LOS ARTICULOS 20 Y 74 DE LA MISMA, DESARROLLADO POR LA LEY 1712 DE 2014, DE MANERA RESPETUOSA LE SOLICITO LA SIGUIENTE INFORMACION: _x000a_1.      PRESUPUESTOS GENERALES DE ADECUACIONES ARQUITECTONICAS DE LAS CALLES VEHICULARES Y VIAS PEATONALES DE LAS LOCALIDADES LA CANDELARIA, PARA LAS PERSONAS EN CONDICION DE DISCAPACIDAD, REALIZADAS DURANTE LOS AÑOS 2016 Y 2017._x000a_2.      PLAN DE COMPRAS PARA LA ADECUACION ARQUITECTONICA DE LAS CALLES VEHICULARES Y VIAS PEATONALES DE LAS LOCALIDADES LA CANDELARIA, PARA LAS PERSONAS EN CONDICION DE DISCAPACIDAD DE LOS AÑOS 2016 Y 2017._x000a_3.      CONTRATACIONES CELEBRADAS, CON SU RESPECTIVO NUMERO DE CONTRATO Y EMPRESA CONTRATISTA, RELACIONADAS CON LAS ADECUACIONES ARQUITECTONICAS DE LAS CALLES VEHICULARES Y VIAS PEATONALES DE LA LOCALIDAD LA CANDELARIA, PARA LAS PERSONAS EN CONDICION DE DISCAPACIDAD, REALIZADAS DURANTE LOS AÑOS 2016 Y 2017._x000a_4.      COSTO DE OBRAS PUBLICAS RELACIONADAS CON LAS ADECUACIONES ARQUITECTONICAS DE LAS CALLES VEHICULARES Y VIAS PEATONALES DE LA LOCALIDAD LA CANDELARIA, PARA LAS PERSONAS EN CONDICION DE DISCAPACIDAD, REALIZADAS DURANTE LOS AÑOS 2016 Y 2017._x000a_ _x000a_LA RESPUESTA A LA PRESENTE SOLICITUD LA RECIBIRE EN LA DIRECCION DE MI DOMICILIO, CALLE 95 NO. 71-31 APARTAMENTO 1404 TORRE 5, UBICADO EN BOGOTA O A LOS SIGUIENTES CORREOS ELECTRONICOS:VIVIANA.MARCELA1997@GMAIL.COM O VIVIANAM.GOMEZ@UROSARIO.EDU.CO._x000a__x000a_CORDIALMENTE,_x000a__x000a_VIVIANA MARCELA GOMEZ GIL_x000a_C.C. 1.010.236.032 DE BOGOTA_x000a_DIRECCION: CALLE 95 NO. 71-31 APARTAMENTO 1404 TORRE 5_x000a_TELEFONOS: 3541332 – 3138122018 _x000a_"/>
    <d v="2017-04-21T00:00:00"/>
    <d v="2017-04-24T00:00:00"/>
    <d v="2017-04-21T10:54:50"/>
    <d v="2017-04-24T00:00:00"/>
    <m/>
    <m/>
    <m/>
    <m/>
    <m/>
    <m/>
    <d v="2017-05-04T00:00:00"/>
    <m/>
    <m/>
    <d v="2017-05-18T13:24:18"/>
    <d v="2017-05-18T13:24:19"/>
    <s v="Me permito remitir copia de la respuesta emitida a la petición No.794772017 con Oficio No.3375 del 16-05-2017"/>
    <s v="Me permito remitir copia de la respuesta emitida a la petición No.794772017 con Oficio No.3375 del 16-05-2017"/>
    <s v="viviana.marcela1997@gmail.com"/>
    <s v="3541332"/>
    <s v="3138122018"/>
    <s v="VIVIANA  MARCELA  GÓMEZ  GIL"/>
    <s v="1010236032"/>
    <s v="Cédula de ciudadanía"/>
    <s v="CL 95 71 31   Apartamento 1404 Torre 5"/>
    <m/>
    <m/>
    <m/>
    <m/>
    <m/>
    <s v="Natural"/>
    <s v="En nombre propio"/>
    <m/>
    <m/>
    <s v="   "/>
    <m/>
    <m/>
    <m/>
    <x v="1"/>
    <s v="GESTIONADOS"/>
    <s v="GESTIONADO"/>
    <n v="26"/>
    <n v="14"/>
    <n v="19"/>
  </r>
  <r>
    <s v="643772017"/>
    <x v="0"/>
    <x v="0"/>
    <s v="MOVILIDAD"/>
    <s v="UMV - UNIDAD DE MANTENIMIENTO VIAL"/>
    <s v="SECRETARIA GENERAL"/>
    <s v="MOVILIDAD - TRANSPORTE - MALLA VIAL"/>
    <s v="INSUMOS Y MAQUINARIA DE OBRA"/>
    <s v="ANA YUSELY CASALLAS PAEZ"/>
    <m/>
    <m/>
    <m/>
    <m/>
    <s v="PUNTO DE ATENCION Y RADICACION - PALACIO LIEVANO"/>
    <x v="2"/>
    <s v="SOLICITUD DE INFORMACIÓN"/>
    <s v="EN TRAMITE - POR ASIGNACION"/>
    <s v="SOLUCIONADO - POR RESPUESTA DEFINITIVA"/>
    <s v="SE RECIBE PETICION A TRAVES DE CORREO ELECTRONICO CORREOALCALDE@ALCALDIABOGOTA.GOV.CO:_x000a_DR. PEÑALOSA, BUENAS TARDES_x000a__x000a_FELICITAMOS SU BUENA GESTION EN LA CIUDAD CAPITAL, FUERON DOCE AÑOS DE AUSENCIA SIN DOLIENTE PARA LOS CAPITALINOS._x000a_SABEMOS QUE USTED ES UNA PERSONA DE EMPRENDIMIENTO, POR ESO  VEMOS LA OPORTUNIDAD DE OFRECER NUESTROS SERVICIOS CON MAS DE 35 AÑOS DE EXPERIENCIA, COMO EMPRESA INNOVADORA. FUIMOS LO GESTORES DE LA MAQUINA TAPA HUECOS, CON LA MALA FORTUNA QUE LA PESIMA ADMINISTRACION DE PETRO Y SU EQUIPO DE MALLA VIAL DIRIGIDO POR  LA DRA. MARIA GILMA GOMEZ, CON QUIEN TUVIMOS LA OPORTUNIDAD DE COMPARTIR POR ESPACIO DE TRES HORAS TODO EL TEMA DEL EQUIPO, Y POR NO ACCEDER A SUS PRETENSIONES ESCOGIERON A UN EQUIPO DIFERENTE AL PROPUESTO POR NOSOTROS, CON TECNOLOGIA DE HACE MAS DE 25 AÑOS DE RETRASO, CONLLEVANDO AL FRACASO EN ESTA ACTIVIDAD._x000a__x000a_ES DE ANOTAR, QUE EL EQUIPO OFRECIDO POR NUESTRA EMPRESA ES EL MAS EFICIENTE Y SEGURO DEL MUNDO PARA EL RE-PARCHEO PUNTUAL DE AREAS NO SUPERIORES A UN METRO, EVITANDO CUADRILLAS DE OCHO OPERARIOS, PORQUE NUESTRO EQUIPO FUNCIONA CON UN SOLO OPERADOR HACIENDO SEGURA LA ACTIVIDAD CON UNA EFICIENCIA DEL 98% EN SEGURIDAD Y RAPIDEZ Y EN ECONOMIA YA QUE POR SU COSTO, EN DOCE MESES CUBRIRIA EL VALOR REAL DE LA IMPORTACION DEL EQUIPO. EL EQUIPO, LIMPIA, IMPRIMA, DESCARGA EL MATERIAL ASFALTICO EN FRIO O CALIENTE, RE-PARCHEA, EXTIENDE Y COMPACTA EN SOLO EN UNA SOLA OPERACION NO SUPERANDO LOS 5 MINUTOS_x000a__x000a_DE LA MISMA MANERA, CON ESTE EQUIPO SE RECUPERA Y REPARCHEA LAS CICLO RUTAS, APLICAMOS REJUVASEAL PARA ALARGAR LA VIDA DE LAS CICLORUTAS EN CINCO AÑOS MAS._x000a_"/>
    <d v="2017-03-30T00:00:00"/>
    <d v="2017-03-31T00:00:00"/>
    <d v="2017-04-03T11:04:39"/>
    <d v="2017-04-03T00:00:00"/>
    <m/>
    <m/>
    <m/>
    <m/>
    <m/>
    <m/>
    <d v="2017-04-12T00:00:00"/>
    <m/>
    <m/>
    <d v="2017-05-25T08:59:17"/>
    <d v="2017-05-25T08:59:18"/>
    <s v="Me permito remitir copia de la respuesta emitida a la petición No.643772017 con oficio No.2908 del 27-04-2017"/>
    <s v="Me permito remitir copia de la respuesta emitida a la petición No.643772017 con oficio No.2908 del 27-04-2017"/>
    <s v="abcdellavado@yahoo.com"/>
    <m/>
    <s v="3204349352"/>
    <s v="FERNANDO FERNANDO LONDOÑO "/>
    <m/>
    <m/>
    <s v="CLL  63  NO 10   61  PISO 5"/>
    <m/>
    <m/>
    <m/>
    <m/>
    <s v="1"/>
    <s v="Natural"/>
    <s v="En nombre propio"/>
    <m/>
    <m/>
    <s v="   "/>
    <m/>
    <m/>
    <m/>
    <x v="1"/>
    <s v="GESTIONADOS"/>
    <s v="GESTIONADO"/>
    <n v="51"/>
    <n v="43"/>
    <n v="39"/>
  </r>
  <r>
    <s v="696512017"/>
    <x v="0"/>
    <x v="0"/>
    <s v="MOVILIDAD"/>
    <s v="UMV - UNIDAD DE MANTENIMIENTO VIAL"/>
    <s v="SECRETARIA GENERAL"/>
    <s v="MOVILIDAD - TRANSPORTE - MALLA VIAL"/>
    <s v="INSUMOS Y MAQUINARIA DE OBRA"/>
    <s v="ANA YUSELY CASALLAS PAEZ"/>
    <m/>
    <m/>
    <m/>
    <m/>
    <m/>
    <x v="0"/>
    <s v="SOLICITUD DE INFORMACIÓN"/>
    <s v="EN TRAMITE - POR ASIGNACION"/>
    <s v="SOLUCIONADO - POR RESPUESTA DEFINITIVA"/>
    <s v="NUESTRA EMPRESA FUE LA PROMOTORA DE LA MAQUINA REPARCHADORA EN BOGOTA , PERO LA ING GILMA RODRIGUEZ  ANTIGUA DIRECTORA DE MALLA VIAL NOS SACO LA INFORMACION ,PERO NO COTINUAMOS CON SUS PRETENCIONES Y POR ESA RAZON ESCOGIO EL PRODUCTO EQUIBOCADO Y TODOS LOS PROBLEMAS QUE DERIBARON DE ESA ACTIVIDAD . NUESTRO PRODUCTO ES EL DE MAYOR TECNOLOGIA DEL MUNDO ."/>
    <d v="2017-04-05T00:00:00"/>
    <d v="2017-04-06T00:00:00"/>
    <d v="2017-04-19T16:33:19"/>
    <d v="2017-04-19T00:00:00"/>
    <m/>
    <m/>
    <m/>
    <m/>
    <m/>
    <m/>
    <d v="2017-04-28T00:00:00"/>
    <m/>
    <m/>
    <d v="2017-05-03T14:53:11"/>
    <d v="2017-05-03T14:53:11"/>
    <s v="Me permito remitir copia de la respuesta emitida a la petición No.696512017 con Oficio No.2908 del 27-04-2017"/>
    <s v="Me permito remitir copia de la respuesta emitida a la petición No.696512017 con Oficio No.2908 del 27-04-2017"/>
    <s v="abcdellavado@yahoo.com"/>
    <s v="5332085"/>
    <s v="3108520957"/>
    <s v="ABC DEL LAVADO LTDA REPRESENTACIONES   "/>
    <s v="800196771"/>
    <s v="NIT"/>
    <s v="CL 106 54 15  OF 203"/>
    <m/>
    <s v="11 - SUBA"/>
    <s v="20 - LA ALHAMBRA"/>
    <s v="PUENTE LARGO"/>
    <s v="5"/>
    <s v="Juridica"/>
    <s v="En nombre propio"/>
    <m/>
    <m/>
    <s v="   "/>
    <m/>
    <m/>
    <m/>
    <x v="1"/>
    <s v="GESTIONADOS"/>
    <s v="GESTIONADO"/>
    <n v="13"/>
    <n v="5"/>
    <n v="11"/>
  </r>
  <r>
    <s v="100041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2"/>
    <s v="DERECHO DE PETICIÓN DE INTERÉS GENERAL"/>
    <s v="EN TRAMITE - POR ASIGNACION"/>
    <s v="SOLUCIONADO - POR RESPUESTA DEFINITIVA"/>
    <s v="SE SOLICITA SABER QUE FECHA SE VA A INTERVENIR LA CARRERA 15 ENTRE LA CALLE 147 Y 151 COSTADO SUR"/>
    <d v="2017-05-15T00:00:00"/>
    <d v="2017-05-16T00:00:00"/>
    <d v="2017-05-15T15:29:25"/>
    <d v="2017-05-16T00:00:00"/>
    <m/>
    <m/>
    <m/>
    <m/>
    <m/>
    <m/>
    <d v="2017-06-02T00:00:00"/>
    <m/>
    <m/>
    <d v="2017-05-18T14:13:56"/>
    <d v="2017-05-18T14:13:57"/>
    <s v="Me permito remitir copia de la respuesta emitida a la petición No.1000412017 con Oficio No.3428 del 17-05-2017"/>
    <s v="Me permito remitir copia de la respuesta emitida a la petición No.1000412017 con Oficio No.3428 del 17-05-2017"/>
    <s v="mareleneromeroder@gmail.com"/>
    <m/>
    <m/>
    <s v="MARLENE ROMERO DE RAMIREZ"/>
    <s v="41591688"/>
    <s v="Cédula de ciudadanía"/>
    <m/>
    <m/>
    <m/>
    <m/>
    <m/>
    <m/>
    <s v="Natural"/>
    <s v="En nombre propio"/>
    <m/>
    <m/>
    <s v="   "/>
    <m/>
    <m/>
    <m/>
    <x v="0"/>
    <s v="GESTIONADOS"/>
    <s v="GESTIONADO"/>
    <n v="2"/>
    <m/>
    <n v="3"/>
  </r>
  <r>
    <s v="100049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2"/>
    <s v="DERECHO DE PETICIÓN DE INTERÉS GENERAL"/>
    <s v="EN TRAMITE - POR ASIGNACION"/>
    <s v="SOLUCIONADO - POR RESPUESTA DEFINITIVA"/>
    <s v="MRV-584-665 SE SOLICITA EL MANTENIMIENTO Y REHABILITACION EN LA CARRERA 15 DESDE LA CALLE 119 HASTA LA CALLE 161"/>
    <d v="2017-05-15T00:00:00"/>
    <d v="2017-05-16T00:00:00"/>
    <d v="2017-05-15T15:29:55"/>
    <d v="2017-05-16T00:00:00"/>
    <m/>
    <m/>
    <m/>
    <m/>
    <m/>
    <m/>
    <d v="2017-06-02T00:00:00"/>
    <m/>
    <m/>
    <d v="2017-05-23T08:19:52"/>
    <d v="2017-05-23T08:19:53"/>
    <s v="Me permito remitir copia de la respuesta emitida a la petición No.1000492017 con Oficio No.3522 del 22-05-2017"/>
    <s v="Me permito remitir copia de la respuesta emitida a la petición No.1000492017 con Oficio No.3522 del 22-05-2017"/>
    <s v="felixgiraldo@gmail.com"/>
    <s v="3738052"/>
    <s v="3167435435"/>
    <s v="FELICIANO  GIRALDO ORTIZ"/>
    <s v="75449758"/>
    <s v="Cédula de ciudadanía"/>
    <s v="DG 159B 14A 40  IN 3 AP 102"/>
    <m/>
    <m/>
    <m/>
    <m/>
    <m/>
    <s v="Natural"/>
    <s v="En nombre propio"/>
    <m/>
    <m/>
    <s v="   "/>
    <m/>
    <m/>
    <m/>
    <x v="0"/>
    <s v="GESTIONADOS"/>
    <s v="GESTIONADO"/>
    <n v="7"/>
    <m/>
    <n v="6"/>
  </r>
  <r>
    <s v="100061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2"/>
    <s v="DERECHO DE PETICIÓN DE INTERÉS GENERAL"/>
    <s v="REGISTRO - CON PRECLASIFICACION"/>
    <s v="SOLUCIONADO - POR ASIGNACION"/>
    <s v="MRV-401-660 SE SOLICITA EL MANTENIMIENTO Y LA REHABILITACION EN LA AVENIDA CALLE 141 CON LA CARRERA 9"/>
    <d v="2017-05-15T00:00:00"/>
    <d v="2017-05-16T00:00:00"/>
    <d v="2017-05-15T10:07:34"/>
    <d v="2017-05-16T00:00:00"/>
    <m/>
    <m/>
    <m/>
    <m/>
    <m/>
    <m/>
    <d v="2017-05-16T00:00:00"/>
    <m/>
    <m/>
    <d v="2017-05-15T15:30:20"/>
    <m/>
    <m/>
    <m/>
    <s v="caedritos_cillasol@hotmail.com"/>
    <s v="6158287"/>
    <s v="3138788604"/>
    <s v="JENNY ANDREINA CASTILLO "/>
    <s v="60399840"/>
    <s v="Cédula de ciudadanía"/>
    <s v="CL 141 9 92 "/>
    <m/>
    <m/>
    <m/>
    <m/>
    <m/>
    <s v="Natural"/>
    <s v="En nombre propio"/>
    <m/>
    <m/>
    <s v="   "/>
    <m/>
    <m/>
    <m/>
    <x v="0"/>
    <s v="GESTIONADOS"/>
    <s v="PENDIENTE"/>
    <n v="0"/>
    <m/>
    <n v="-2"/>
  </r>
  <r>
    <s v="100071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2"/>
    <s v="DERECHO DE PETICIÓN DE INTERÉS GENERAL"/>
    <s v="EN TRAMITE - POR ASIGNACION"/>
    <s v="SOLUCIONADO - POR RESPUESTA DEFINITIVA"/>
    <s v="MRV-506-661 HUECO CALZADA IZQUIERDA SOBRE LA CALLE 53 SENTIDO ORIENTE-OCCIDENTE, CON CARRERA 45. DIMENSIONES HUECO 2 * 2 METROS PROFUNDIDAD MAS DE 20 CMS"/>
    <d v="2017-05-15T00:00:00"/>
    <d v="2017-05-16T00:00:00"/>
    <d v="2017-05-15T15:30:45"/>
    <d v="2017-05-16T00:00:00"/>
    <m/>
    <m/>
    <m/>
    <m/>
    <m/>
    <m/>
    <d v="2017-06-02T00:00:00"/>
    <m/>
    <m/>
    <d v="2017-05-23T08:27:41"/>
    <d v="2017-05-23T08:27:42"/>
    <s v="Me permito remitir copia de la respuesta emitida a la petición No.1000712017 con Oficio No.3528 del 22-05-2017"/>
    <s v="Me permito remitir copia de la respuesta emitida a la petición No.1000712017 con Oficio No.3528 del 22-05-2017"/>
    <s v="adrianavargas@gmail.com"/>
    <s v="3243876"/>
    <m/>
    <s v="ADRIANA  VARGAS "/>
    <s v="52186950"/>
    <s v="Cédula de ciudadanía"/>
    <s v="CL 57A 45 45 "/>
    <m/>
    <m/>
    <m/>
    <m/>
    <m/>
    <s v="Natural"/>
    <s v="En nombre propio"/>
    <m/>
    <m/>
    <s v="   "/>
    <m/>
    <m/>
    <m/>
    <x v="0"/>
    <s v="GESTIONADOS"/>
    <s v="GESTIONADO"/>
    <n v="7"/>
    <m/>
    <n v="6"/>
  </r>
  <r>
    <s v="100085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2"/>
    <s v="DERECHO DE PETICIÓN DE INTERÉS GENERAL"/>
    <s v="EN TRAMITE - POR ASIGNACION"/>
    <s v="SOLUCIONADO - POR RESPUESTA DEFINITIVA"/>
    <s v="MRV-027-663 SE SOLICITA EL MANTENIMIENTO Y REHABILITACION EN LA CALLE 72 6 - 44 DESDE LA CARRERA 5 HASTA LA CARRERA 7"/>
    <d v="2017-05-15T00:00:00"/>
    <d v="2017-05-16T00:00:00"/>
    <d v="2017-05-15T15:31:13"/>
    <d v="2017-05-16T00:00:00"/>
    <m/>
    <m/>
    <m/>
    <m/>
    <m/>
    <m/>
    <d v="2017-06-02T00:00:00"/>
    <m/>
    <m/>
    <d v="2017-05-25T08:36:16"/>
    <d v="2017-05-25T08:36:17"/>
    <s v="Me permito remitir copia de la respuesta emitida a la petición No.1000852017 con oficio No.3602 del 24-05-2017"/>
    <s v="Me permito remitir copia de la respuesta emitida a la petición No.1000852017 con oficio No.3602 del 24-05-2017"/>
    <s v="mario.cortes@grupoqcsas.com"/>
    <s v="3120302"/>
    <s v="3209798752"/>
    <s v="EDIFICIO  APA "/>
    <s v="860525002"/>
    <s v="NIT"/>
    <s v="KR 7A 71 25  OF 703 TO A"/>
    <m/>
    <m/>
    <m/>
    <m/>
    <m/>
    <s v="Natural"/>
    <s v="En nombre propio"/>
    <m/>
    <m/>
    <s v="   "/>
    <m/>
    <m/>
    <m/>
    <x v="0"/>
    <s v="GESTIONADOS"/>
    <s v="GESTIONADO"/>
    <n v="9"/>
    <m/>
    <n v="8"/>
  </r>
  <r>
    <s v="100091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2"/>
    <s v="DERECHO DE PETICIÓN DE INTERÉS GENERAL"/>
    <s v="EN TRAMITE - POR ASIGNACION"/>
    <s v="SOLUCIONADO - POR RESPUESTA DEFINITIVA"/>
    <s v="MRV-846-666 SE SOLICITA EL MANTENIMIENTO Y REHABILITACION EN LA CARRERA 107A # 69B 35"/>
    <d v="2017-05-15T00:00:00"/>
    <d v="2017-05-16T00:00:00"/>
    <d v="2017-05-15T15:31:38"/>
    <d v="2017-05-16T00:00:00"/>
    <m/>
    <m/>
    <m/>
    <m/>
    <m/>
    <m/>
    <d v="2017-06-02T00:00:00"/>
    <m/>
    <m/>
    <d v="2017-05-24T16:11:41"/>
    <d v="2017-05-24T16:12:13"/>
    <s v="Me permito remitir copia de la respuesta emitida a la petición No.1000912017 con oficio No.3577 del 24-05-2017"/>
    <s v="Me permito remitir copia de la respuesta emitida a la petición No.1000912017 con oficio No.3577 del 24-05-2017"/>
    <s v="javier_barragan@live.com"/>
    <s v="5487011"/>
    <s v="3182345569"/>
    <s v="JAVIER HUMBERTO BARRAGAN PEREZ"/>
    <s v="1014240684"/>
    <s v="Cédula de ciudadanía"/>
    <s v="KR 107A 69B 35"/>
    <m/>
    <m/>
    <m/>
    <m/>
    <s v="2"/>
    <s v="Natural"/>
    <s v="En nombre propio"/>
    <m/>
    <m/>
    <s v="   "/>
    <m/>
    <m/>
    <m/>
    <x v="0"/>
    <s v="GESTIONADOS"/>
    <s v="GESTIONADO"/>
    <n v="8"/>
    <m/>
    <n v="7"/>
  </r>
  <r>
    <s v="100096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2"/>
    <s v="DERECHO DE PETICIÓN DE INTERÉS GENERAL"/>
    <s v="REGISTRO - CON PRECLASIFICACION"/>
    <s v="SOLUCIONADO - POR ASIGNACION"/>
    <s v="MRV-925-668 SE SOLICITA EL MANTENIMIENTO Y REHABILITACION EN LA CARRERA 114 DESDE LA CALLE 87B HASTA LA CALLE 79"/>
    <d v="2017-05-15T00:00:00"/>
    <d v="2017-05-16T00:00:00"/>
    <d v="2017-05-15T10:19:31"/>
    <d v="2017-05-16T00:00:00"/>
    <m/>
    <m/>
    <m/>
    <m/>
    <m/>
    <m/>
    <d v="2017-05-16T00:00:00"/>
    <m/>
    <m/>
    <d v="2017-05-15T15:32:03"/>
    <m/>
    <m/>
    <m/>
    <s v="angelikita0604@hotmail.com"/>
    <s v="4311291"/>
    <s v="3005295538"/>
    <s v="ANGELICA MARIA YORY GUTIERREZ"/>
    <s v="1026566992"/>
    <s v="Cédula de ciudadanía"/>
    <s v="CL 78F 112F 10 "/>
    <m/>
    <s v="10 - ENGATIVA"/>
    <s v="73 - GARCES NAVAS"/>
    <s v="VILLAS DE GRANADA"/>
    <s v="3"/>
    <s v="Natural"/>
    <s v="En nombre propio"/>
    <m/>
    <m/>
    <s v="   "/>
    <m/>
    <m/>
    <m/>
    <x v="0"/>
    <s v="GESTIONADOS"/>
    <s v="PENDIENTE"/>
    <n v="0"/>
    <m/>
    <n v="-2"/>
  </r>
  <r>
    <s v="1003112017"/>
    <x v="0"/>
    <x v="0"/>
    <s v="MOVILIDAD"/>
    <s v="UMV - UNIDAD DE MANTENIMIENTO VIAL"/>
    <s v="SECRETARIA GENERAL"/>
    <s v="MOVILIDAD - TRANSPORTE - MALLA VIAL"/>
    <s v="PAVIMENTACION, RENIVELACION, BACHEO Y PARCHEO, REHABILITACION"/>
    <s v="ANA YUSELY CASALLAS PAEZ"/>
    <s v="11 - SUBA"/>
    <s v="3 - GUAYMARAL"/>
    <s v="CASABLANCA SUBA URBANO"/>
    <s v="1"/>
    <m/>
    <x v="0"/>
    <s v="RECLAMO"/>
    <s v="EN TRAMITE - POR TRASLADO"/>
    <s v="SOLUCIONADO - POR ASIGNACION"/>
    <s v="LA VIA SUBA A COTA ESTA TOTALMENTE INUNDADA, SIN MANTENIMIENTO EN LOS VALLADOS QUE YA SE DESBORDARON. ES UNA ZONA DE COLEGIOS Y NO HAY NINGUN MANTENIMIENTO DE LA VIA QUE SE ENCUENTRA EN PESIMO ESTADO. TODOS LOS DIAS LOS TRANC0NES SOMETEN A LOS NIÑOS A PERMANECER EN LAS RUTAS 2 HORAS PARADOS O BIEN BAJANDO POR LA 170 O BIEN YENDO POR LA VIA CORPAS. OJALA EL ALCALDE O ALGUN FUNCIONARIO RECORRIERA LA VIA PARA COMPROBAR LA PROBLEMATICA Y TOMAR MEDIDAS LO ANTES POSIBLE"/>
    <d v="2017-05-15T00:00:00"/>
    <d v="2017-05-16T00:00:00"/>
    <d v="2017-05-16T16:13:10"/>
    <d v="2017-05-17T00:00:00"/>
    <m/>
    <m/>
    <m/>
    <m/>
    <m/>
    <m/>
    <d v="2017-05-17T00:00:00"/>
    <m/>
    <m/>
    <d v="2017-05-17T12:10:13"/>
    <m/>
    <m/>
    <m/>
    <m/>
    <m/>
    <m/>
    <s v="ANÓNIMO"/>
    <m/>
    <m/>
    <m/>
    <m/>
    <m/>
    <m/>
    <m/>
    <m/>
    <m/>
    <s v="En nombre propio"/>
    <m/>
    <m/>
    <s v="   "/>
    <m/>
    <m/>
    <m/>
    <x v="0"/>
    <s v="GESTIONADOS"/>
    <s v="PENDIENTE"/>
    <n v="0"/>
    <m/>
    <n v="1"/>
  </r>
  <r>
    <s v="1003312017"/>
    <x v="0"/>
    <x v="0"/>
    <s v="MOVILIDAD"/>
    <s v="UMV - UNIDAD DE MANTENIMIENTO VIAL"/>
    <s v="SECRETARIA GENERAL"/>
    <s v="MOVILIDAD - TRANSPORTE - MALLA VIAL"/>
    <s v="PAVIMENTACION, RENIVELACION, BACHEO Y PARCHEO, REHABILITACION"/>
    <s v="ANA YUSELY CASALLAS PAEZ"/>
    <s v="11 - SUBA"/>
    <s v="501 - UPR - NORTE"/>
    <s v="LOS ARRAYANES DE SUBA"/>
    <m/>
    <m/>
    <x v="0"/>
    <s v="RECLAMO"/>
    <s v="EN TRAMITE - POR TRASLADO"/>
    <s v="SOLUCIONADO - POR ASIGNACION"/>
    <s v="ES ABSURDO QUE EL DISTRITO NO HAGA MANTENIMIENTO Y REPARACION DE LA VIA SUBA COTA POR LA QUE DIARIAMENTE TIENEN QUE CIRCULAR MILES DE NIÑOS Y JOVENES ESTUDIANTES DE LOS MUCHOS COLEGIOS QUE CONSTITUYEN ESTA LOCALIDAD. LA VIA ESTA TOTALMENTE INUNDADA. LOS CAMIONES, VOLQUETAS Y TRACTOMULAS INCUMPLEN LA NORMA DE NO CIRCULACION DE 600AM A 800AM Y DE 200PM A 400PM PONIENDO EN RIESGO LAS RUTAS ESCOLARES. LA VIA ESTA INUNDADA CON EL ASFALTO TOTALMENTE DAÑADO, LLENA DE HUECAS. YA NO SE DIFERENCIA LA LINEA DIVISORIA ENTRE LOS VALLADOS Y LA CARRETERA LO QUE REPRESENTA UN PELIGRO INMINENTE PARA TODOS LOS QUE TENEMOS QUE TRANSITAR OBLIGATORIAMENTE POR ELLOS. TODOS LOS DIAS NOS SOMETEMOS A PERIODOS DE 2 HORAS ESTACIONADOS EN LAS RUTAS POR LOS TRANCONES QUE SE FORMAN DEBIDO A LA MÍNIMA VELOCIDAD A LA QUE DEBEN TRANSITAR LOS CARROS POR LA INUNDACIÓN Y EL PELIGRO.  SI YA SE TOMARON MEDIDAS PENSANDO EN LOS ESCOLARES EN LA AUTOPISTA NORTE, POR QUE NO LO HACEN TAMBIÉN EN ESTA IMPORTANTE VÍA."/>
    <d v="2017-05-15T00:00:00"/>
    <d v="2017-05-16T00:00:00"/>
    <d v="2017-05-16T16:10:48"/>
    <d v="2017-05-17T00:00:00"/>
    <m/>
    <m/>
    <m/>
    <m/>
    <m/>
    <m/>
    <d v="2017-05-17T00:00:00"/>
    <m/>
    <m/>
    <d v="2017-05-17T12:08:20"/>
    <m/>
    <m/>
    <m/>
    <m/>
    <m/>
    <m/>
    <s v="ANÓNIMO"/>
    <m/>
    <m/>
    <m/>
    <m/>
    <m/>
    <m/>
    <m/>
    <m/>
    <m/>
    <s v="En nombre propio"/>
    <m/>
    <m/>
    <s v="   "/>
    <m/>
    <m/>
    <m/>
    <x v="0"/>
    <s v="GESTIONADOS"/>
    <s v="PENDIENTE"/>
    <n v="0"/>
    <m/>
    <n v="1"/>
  </r>
  <r>
    <s v="1005782017"/>
    <x v="0"/>
    <x v="0"/>
    <s v="MOVILIDAD"/>
    <s v="UMV - UNIDAD DE MANTENIMIENTO VIAL"/>
    <s v="SECRETARIA GENERAL"/>
    <s v="MOVILIDAD - TRANSPORTE - MALLA VIAL"/>
    <s v="PAVIMENTACION, RENIVELACION, BACHEO Y PARCHEO, REHABILITACION"/>
    <s v="ANA YUSELY CASALLAS PAEZ"/>
    <m/>
    <m/>
    <m/>
    <m/>
    <m/>
    <x v="0"/>
    <s v="DERECHO DE PETICIÓN DE INTERÉS GENERAL"/>
    <s v="EN TRAMITE - POR ASIGNACION"/>
    <s v="SOLUCIONADO - POR RESPUESTA DEFINITIVA"/>
    <s v="SR ALCALDE MAYOR DE BOGOTA/ SRS IDU - UMV LAS BOLSAS DE PASTO NO ES MATERIAL RECICLADO CON CARACTERISTICAS PARA TAPAR EL ROSARIO DE HUECOS EN LA AVCONSTITUCION, ESTE PASTOS PUEDE QUE SIRVA DE ALIMENTO A RUMIANTES: CABALLOS, VACAS, OVEJAS Y OTROS PERO NO COMO TAPAHUECOS EN LAS VIAS VEHICULARES BOGOTANAS EN ESPECIAL UNA VIA COMO LA AV CONSTITUCION EN LA LOCALIDAD DE FONTIBON. 2017-05-15 FWD: SRS IDU / SR UMV VIAS IMPORTANTES DE TRANSPORTE PUBLICO Y DE CARGA AV CONSTITUCION LLENAS DE HUECOS Y OTROS MALES EN CIUDAD SALITRE / ZONA IND MONTEVIDEO INICIANDO EN LA AVCL 26 TERMINANDO EN CL 13 O AV CENTENARIO LOCALIDAD DE FONTIBON 20170412"/>
    <d v="2017-05-15T00:00:00"/>
    <d v="2017-05-16T00:00:00"/>
    <d v="2017-05-16T11:27:47"/>
    <d v="2017-05-17T00:00:00"/>
    <m/>
    <m/>
    <m/>
    <m/>
    <m/>
    <m/>
    <d v="2017-06-05T00:00:00"/>
    <m/>
    <m/>
    <d v="2017-05-24T16:10:43"/>
    <m/>
    <s v="Me permito remitir copia de la respuesta emitida a la petición No.1005782017 con oficio No.3575 del 24-05-2017"/>
    <s v="Me permito remitir copia de la respuesta emitida a la petición No.1005782017 con oficio No.3575 del 24-05-2017"/>
    <m/>
    <m/>
    <m/>
    <s v="ANÓNIMO"/>
    <m/>
    <m/>
    <m/>
    <m/>
    <m/>
    <m/>
    <m/>
    <m/>
    <m/>
    <s v="En nombre propio"/>
    <m/>
    <m/>
    <s v="   "/>
    <m/>
    <m/>
    <m/>
    <x v="0"/>
    <s v="GESTIONADOS"/>
    <s v="PENDIENTE"/>
    <n v="7"/>
    <m/>
    <n v="6"/>
  </r>
  <r>
    <s v="100982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4"/>
    <s v="DERECHO DE PETICIÓN DE INTERÉS GENERAL"/>
    <s v="REGISTRO - CON PRECLASIFICACION"/>
    <s v="SOLUCIONADO - POR ASIGNACION"/>
    <s v="RAD UMV 20170116008364,  SOLICITUD INFORMACION AVANCE PROGRAMA DE REHABILITACION Y MANTENIMIENTO VIA   "/>
    <d v="2017-05-15T00:00:00"/>
    <d v="2017-05-16T00:00:00"/>
    <d v="2017-05-15T17:31:22"/>
    <d v="2017-05-16T00:00:00"/>
    <s v="20170116008364"/>
    <d v="2017-05-15T00:00:00"/>
    <m/>
    <m/>
    <m/>
    <m/>
    <d v="2017-05-16T00:00:00"/>
    <m/>
    <m/>
    <d v="2017-05-16T08:58:08"/>
    <m/>
    <m/>
    <m/>
    <s v="estorilplaza@yahoo.com"/>
    <s v="3233243"/>
    <s v="3002183083"/>
    <s v="NELLY PATRICIA ARCOS BARAJAS"/>
    <s v="31970578"/>
    <s v="Cédula de ciudadanía"/>
    <s v="CR  7  NO 48   30  CHAPINERO"/>
    <m/>
    <m/>
    <m/>
    <m/>
    <s v="4"/>
    <s v="Natural"/>
    <s v="En nombre propio"/>
    <m/>
    <m/>
    <s v="   "/>
    <m/>
    <m/>
    <m/>
    <x v="0"/>
    <s v="GESTIONADOS"/>
    <s v="PENDIENTE"/>
    <n v="0"/>
    <m/>
    <n v="1"/>
  </r>
  <r>
    <s v="1010452017"/>
    <x v="0"/>
    <x v="0"/>
    <s v="MOVILIDAD"/>
    <s v="UMV - UNIDAD DE MANTENIMIENTO VIAL"/>
    <s v="SECRETARIA GENERAL"/>
    <s v="MOVILIDAD - TRANSPORTE - MALLA VIAL"/>
    <s v="PAVIMENTACION, RENIVELACION, BACHEO Y PARCHEO, REHABILITACION"/>
    <s v="ANA YUSELY CASALLAS PAEZ"/>
    <s v="11 - SUBA"/>
    <s v="18 - BRITALIA"/>
    <s v="CANTAGALLO"/>
    <s v="3"/>
    <m/>
    <x v="0"/>
    <s v="DERECHO DE PETICIÓN DE INTERÉS PARTICULAR"/>
    <s v="EN TRAMITE- POR SOLICITUD AMPLIACIÓN"/>
    <s v="SOLUCIONADO - POR ASIGNACION"/>
    <s v="PAVIMENTACION Y MANTENIMIENTO DE LA VIA,  MALLA VIA DESTRUIDA EN MAL ESTADO. ESTA GENERANDO DIFICULTAD DE MOVILIDAD INGRESO A LAS VIVIENDAS, ACCESO DE RUTAS COLEGIOS, AMBULANCIAS "/>
    <d v="2017-05-15T00:00:00"/>
    <d v="2017-05-16T00:00:00"/>
    <d v="2017-05-19T15:02:44"/>
    <d v="2017-05-18T00:00:00"/>
    <m/>
    <m/>
    <m/>
    <m/>
    <m/>
    <d v="2017-05-19T15:02:44"/>
    <d v="2017-06-06T00:00:00"/>
    <m/>
    <m/>
    <d v="2017-05-22T08:35:24"/>
    <m/>
    <m/>
    <m/>
    <s v="Henrymartin_@hotmail.com"/>
    <s v="3544206"/>
    <s v="3144733106"/>
    <s v="JOSE  HENRY MARTIN SIACHICA"/>
    <s v="79873423"/>
    <s v="Cédula de ciudadanía"/>
    <s v="KR 57 160 90  BL 3 AP 1103"/>
    <m/>
    <s v="11 - SUBA"/>
    <s v="18 - BRITALIA"/>
    <s v="CANTAGALLO"/>
    <s v="3"/>
    <s v="Natural"/>
    <s v="En nombre propio"/>
    <m/>
    <m/>
    <s v="   "/>
    <m/>
    <s v="SECRETARIA DE GOBIERNO"/>
    <s v="UMV - UNIDAD DE MANTENIMIENTO VIAL"/>
    <x v="0"/>
    <s v="GESTIONADOS"/>
    <s v="PENDIENTE"/>
    <n v="2"/>
    <m/>
    <n v="3"/>
  </r>
  <r>
    <s v="1010722017"/>
    <x v="0"/>
    <x v="0"/>
    <s v="MOVILIDAD"/>
    <s v="UMV - UNIDAD DE MANTENIMIENTO VIAL"/>
    <s v="SECRETARIA GENERAL"/>
    <s v="MOVILIDAD - TRANSPORTE - MALLA VIAL"/>
    <s v="PAVIMENTACION, RENIVELACION, BACHEO Y PARCHEO, REHABILITACION"/>
    <s v="ANA YUSELY CASALLAS PAEZ"/>
    <m/>
    <m/>
    <m/>
    <m/>
    <m/>
    <x v="0"/>
    <s v="DERECHO DE PETICIÓN DE INTERÉS GENERAL"/>
    <s v="EN TRAMITE - POR TRASLADO"/>
    <s v="SOLUCIONADO - POR ASIGNACION"/>
    <s v="SR ALCALDE MAYOR DE BOGOTA/ SRS IDU - UMV  LAS BOLSAS DE PASTO  NO ES MATERIAL RECICLADO CON CARACTERISTICAS PARA TAPAR EL ROSARIO DE HUECOS EN LA AVCONSTITUCION, ESTE PASTOS  PUEDE QUE SIRVA DE ALIMENTO A RUMIANTES: CABALLOS, VACAS, OVEJAS  Y OTROS   PERO NO COMO TAPAHUECOS EN LAS VIAS VEHICULARES BOGOTANAS EN ESPECIAL  UNA VIA COMO LA AV CONSTITUCION EN LA LOCALIDAD DE FONTIBON.  2017-05-15                        FWD: SRS IDU / SR UMV VIAS IMPORTANTES DE TRANSPORTE PUBLICO Y DE CARGA AV CONSTITUCION LLENAS DE HUECOS Y OTROS MALES EN CIUDAD SALITRE / ZONA IND MONTEVIDEO INICIANDO EN LA AVCL 26 TERMINANDO EN CL 13 O AV CENTENARIO LOCALIDAD DE FONTIBON 20170412"/>
    <d v="2017-05-16T00:00:00"/>
    <d v="2017-05-17T00:00:00"/>
    <d v="2017-05-16T15:42:43"/>
    <d v="2017-05-17T00:00:00"/>
    <m/>
    <m/>
    <m/>
    <m/>
    <m/>
    <m/>
    <d v="2017-05-17T00:00:00"/>
    <m/>
    <m/>
    <d v="2017-05-17T11:33:25"/>
    <m/>
    <m/>
    <m/>
    <m/>
    <m/>
    <m/>
    <s v="ANÓNIMO"/>
    <m/>
    <m/>
    <m/>
    <m/>
    <m/>
    <m/>
    <m/>
    <m/>
    <m/>
    <s v="En nombre propio"/>
    <m/>
    <m/>
    <s v="   "/>
    <m/>
    <s v="IDU - INSTITUTO DE DESARROLLO URBANO"/>
    <s v="UMV - UNIDAD DE MANTENIMIENTO VIAL"/>
    <x v="0"/>
    <s v="GESTIONADOS"/>
    <s v="PENDIENTE"/>
    <n v="0"/>
    <m/>
    <n v="1"/>
  </r>
  <r>
    <s v="1012682017"/>
    <x v="0"/>
    <x v="0"/>
    <s v="MOVILIDAD"/>
    <s v="UMV - UNIDAD DE MANTENIMIENTO VIAL"/>
    <s v="SECRETARIA GENERAL"/>
    <s v="MOVILIDAD - TRANSPORTE - MALLA VIAL"/>
    <s v="PAVIMENTACION, RENIVELACION, BACHEO Y PARCHEO, REHABILITACION"/>
    <s v="ANA YUSELY CASALLAS PAEZ"/>
    <s v="11 - SUBA"/>
    <s v="20 - LA ALHAMBRA"/>
    <s v="BATAN"/>
    <s v="5"/>
    <m/>
    <x v="0"/>
    <s v="DERECHO DE PETICIÓN DE INTERÉS GENERAL"/>
    <s v="EN TRAMITE - POR TRASLADO"/>
    <s v="SOLUCIONADO - POR RESPUESTA DEFINITIVA"/>
    <s v="ME PERMITO INFORMAR QUE EN LA DIRECCIÓN CL 125 NO. 45 A 40 EN FRENTE DEL EDIFICIO PORTAL DEL BATAN P.H. SE ENCUENTRA UN HUECO ENORME QUE OBSTACULIZA EL TRANSITO DE LOS VEHÍCULOS CAUSANDO TRANCONES Y INCIDENTES A LOS VEHÍCULOS QUE TRANSITEN POR ESTA CALLE, SOLICITAMOS QUE SEA REPARADO DE MANERA INMEDIATA."/>
    <d v="2017-05-16T00:00:00"/>
    <d v="2017-05-17T00:00:00"/>
    <d v="2017-05-16T11:33:32"/>
    <d v="2017-05-17T00:00:00"/>
    <m/>
    <m/>
    <m/>
    <m/>
    <m/>
    <m/>
    <d v="2017-06-05T00:00:00"/>
    <m/>
    <m/>
    <d v="2017-05-24T16:08:57"/>
    <d v="2017-05-24T16:08:58"/>
    <s v="Me permito remitir copia de la respuesta emitida a la petición No.1012682017 con oficio No.3576 del 24-05-2017"/>
    <s v="Me permito remitir copia de la respuesta emitida a la petición No.1012682017 con oficio No.3576 del 24-05-2017"/>
    <s v="edificioportaldelbatan@gmail.com"/>
    <m/>
    <s v="3176816549"/>
    <s v="EDIFICIO PORTAL DEL BATAN   "/>
    <s v="900518008"/>
    <s v="NIT"/>
    <s v="CL 125 45A 40 "/>
    <m/>
    <s v="11 - SUBA"/>
    <s v="20 - LA ALHAMBRA"/>
    <s v="BATAN"/>
    <s v="5"/>
    <s v="Juridica"/>
    <s v="En representación de"/>
    <s v="NIT"/>
    <s v="900518008"/>
    <s v="EDIFICIO PORTAL DEL BATAN   "/>
    <s v="3176816549"/>
    <m/>
    <m/>
    <x v="0"/>
    <s v="GESTIONADOS"/>
    <s v="GESTIONADO"/>
    <n v="7"/>
    <m/>
    <n v="6"/>
  </r>
  <r>
    <s v="1013802017"/>
    <x v="0"/>
    <x v="0"/>
    <s v="MOVILIDAD"/>
    <s v="UMV - UNIDAD DE MANTENIMIENTO VIAL"/>
    <s v="SECRETARIA GENERAL"/>
    <s v="MOVILIDAD - TRANSPORTE - MALLA VIAL"/>
    <s v="PAVIMENTACION, RENIVELACION, BACHEO Y PARCHEO, REHABILITACION"/>
    <s v="ANA YUSELY CASALLAS PAEZ"/>
    <m/>
    <m/>
    <m/>
    <m/>
    <s v="LINEA 195 - SERVICIO A LA CIUDADANIA"/>
    <x v="1"/>
    <s v="DERECHO DE PETICIÓN DE INTERÉS PARTICULAR"/>
    <s v="EN TRAMITE - POR TRASLADO"/>
    <s v="SOLUCIONADO - POR ASIGNACION"/>
    <s v="CIUDADANA SE  COMUNICA   INFORMANDO QUE EN EL BARRIO  CHAPINERO EN LA DIRECCION CARRERA 6 CON 49 SE PRESTA UN  AGUJERO QUE ESTA TOTALMENTE ENCHARCADO CON PIEDRAS LA CUAL PRESENTA MUCHO PELIGRO DONDE SOLICITA A LOS ENTES ENCARGADOS  ,QUE HAY  EVITIAR  QUE SE VUELVA UN CARTER POR QUE  SE  PUEDE PRESENTAR ALGÚN TIPO DE ACCIDENTE  POR PARTE DE LOS VEHICULOS QUE TRANSITAN "/>
    <d v="2017-05-16T00:00:00"/>
    <d v="2017-05-17T00:00:00"/>
    <d v="2017-05-16T10:01:19"/>
    <d v="2017-05-17T00:00:00"/>
    <m/>
    <m/>
    <m/>
    <m/>
    <m/>
    <m/>
    <d v="2017-05-17T00:00:00"/>
    <m/>
    <m/>
    <d v="2017-05-16T11:49:54"/>
    <m/>
    <m/>
    <m/>
    <m/>
    <m/>
    <m/>
    <s v="ROCIO G  GUZMAN "/>
    <s v="20331791"/>
    <m/>
    <m/>
    <m/>
    <m/>
    <m/>
    <m/>
    <m/>
    <s v="Natural"/>
    <s v="En nombre propio"/>
    <m/>
    <m/>
    <s v="   "/>
    <m/>
    <s v="SECRETARIA DE GOBIERNO"/>
    <s v="UMV - UNIDAD DE MANTENIMIENTO VIAL"/>
    <x v="0"/>
    <s v="GESTIONADOS"/>
    <s v="PENDIENTE"/>
    <n v="0"/>
    <m/>
    <n v="-2"/>
  </r>
  <r>
    <s v="1013812017"/>
    <x v="0"/>
    <x v="0"/>
    <s v="MOVILIDAD"/>
    <s v="UMV - UNIDAD DE MANTENIMIENTO VIAL"/>
    <s v="SECRETARIA GENERAL"/>
    <s v="MOVILIDAD - TRANSPORTE - MALLA VIAL"/>
    <s v="PAVIMENTACION, RENIVELACION, BACHEO Y PARCHEO, REHABILITACION"/>
    <s v="ANA YUSELY CASALLAS PAEZ"/>
    <s v="4 - SAN CRISTOBAL"/>
    <s v="50 - LA GLORIA"/>
    <s v="LA GLORIA ORIENTAL"/>
    <s v="2"/>
    <m/>
    <x v="0"/>
    <s v="DERECHO DE PETICIÓN DE INTERÉS GENERAL"/>
    <s v="REGISTRO - CON PRECLASIFICACION"/>
    <s v="SOLUCIONADO - POR ASIGNACION"/>
    <s v="LA COMUNIDAD DEL SECTOR REALIZA SOLICITUD A LA UMV SOBRE MANTENIMIENTO DE VIA UBICADA EN LA CALLE 43B # 12-76 ESTE "/>
    <d v="2017-05-16T00:00:00"/>
    <d v="2017-05-17T00:00:00"/>
    <d v="2017-05-16T10:00:06"/>
    <d v="2017-05-17T00:00:00"/>
    <m/>
    <m/>
    <m/>
    <m/>
    <m/>
    <m/>
    <d v="2017-05-17T00:00:00"/>
    <m/>
    <m/>
    <d v="2017-05-16T11:40:00"/>
    <m/>
    <m/>
    <m/>
    <m/>
    <m/>
    <m/>
    <s v="ANÓNIMO"/>
    <m/>
    <m/>
    <m/>
    <m/>
    <m/>
    <m/>
    <m/>
    <m/>
    <m/>
    <s v="En nombre propio"/>
    <m/>
    <m/>
    <s v="   "/>
    <m/>
    <m/>
    <m/>
    <x v="0"/>
    <s v="GESTIONADOS"/>
    <s v="PENDIENTE"/>
    <n v="0"/>
    <m/>
    <n v="-2"/>
  </r>
  <r>
    <s v="101497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2"/>
    <s v="DERECHO DE PETICIÓN DE INTERÉS GENERAL"/>
    <s v="REGISTRO - CON PRECLASIFICACION"/>
    <s v="SOLUCIONADO - POR ASIGNACION"/>
    <s v="MRV-578-671 SE SOLICITA EL MANTENIMIENTO Y REHABILITACION EN LA CALLE 136 DESDE LA CARRERA 45 HASTA LA CARRERA 46"/>
    <d v="2017-05-16T00:00:00"/>
    <d v="2017-05-17T00:00:00"/>
    <d v="2017-05-16T10:43:36"/>
    <d v="2017-05-17T00:00:00"/>
    <m/>
    <m/>
    <m/>
    <m/>
    <m/>
    <m/>
    <d v="2017-05-17T00:00:00"/>
    <m/>
    <m/>
    <d v="2017-05-16T11:51:06"/>
    <m/>
    <m/>
    <m/>
    <s v="salope00@hotmail.com"/>
    <s v="7554392"/>
    <s v="3106098265"/>
    <s v="ANONIMO  ANONIMO "/>
    <m/>
    <m/>
    <m/>
    <m/>
    <m/>
    <m/>
    <m/>
    <m/>
    <s v="Natural"/>
    <s v="En nombre propio"/>
    <m/>
    <m/>
    <s v="   "/>
    <m/>
    <m/>
    <m/>
    <x v="0"/>
    <s v="GESTIONADOS"/>
    <s v="PENDIENTE"/>
    <n v="0"/>
    <m/>
    <n v="-2"/>
  </r>
  <r>
    <s v="101503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2"/>
    <s v="DERECHO DE PETICIÓN DE INTERÉS GENERAL"/>
    <s v="EN TRAMITE - POR TRASLADO"/>
    <s v="SOLUCIONADO - POR RESPUESTA DEFINITIVA"/>
    <s v="MRV-072-670 SE SOLICITA EL MANTENIMIENTO Y REHABILITACION EN LA AVENIDA CARRERA 81 DESDE LA CALLE 75B HASTA LA CALLE 80"/>
    <d v="2017-05-16T00:00:00"/>
    <d v="2017-05-17T00:00:00"/>
    <d v="2017-05-16T11:51:49"/>
    <d v="2017-05-17T00:00:00"/>
    <m/>
    <m/>
    <m/>
    <m/>
    <m/>
    <m/>
    <d v="2017-06-05T00:00:00"/>
    <m/>
    <m/>
    <d v="2017-05-24T16:07:41"/>
    <d v="2017-05-24T16:07:43"/>
    <s v="Me permito remitir copia de la respuesta emitida a la petición No.1015032017 con oficio No.3580 del 24-05-2017"/>
    <s v="Me permito remitir copia de la respuesta emitida a la petición No.1015032017 con oficio No.3580 del 24-05-2017"/>
    <s v="wilson.veloza@gmail.com"/>
    <s v="2761182"/>
    <s v="3057132230"/>
    <s v="WILSON  DAVID  VELOZA  CASTIBLANCO"/>
    <s v="80030207"/>
    <s v="Cédula de ciudadanía"/>
    <s v="KR 81 78 50 "/>
    <m/>
    <s v="10 - ENGATIVA"/>
    <s v="30 - BOYACA REAL"/>
    <s v="LA GRANJA"/>
    <s v="3"/>
    <s v="Natural"/>
    <s v="En nombre propio"/>
    <m/>
    <m/>
    <s v="   "/>
    <m/>
    <m/>
    <m/>
    <x v="0"/>
    <s v="GESTIONADOS"/>
    <s v="GESTIONADO"/>
    <n v="7"/>
    <m/>
    <n v="6"/>
  </r>
  <r>
    <s v="101534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2"/>
    <s v="DERECHO DE PETICIÓN DE INTERÉS GENERAL"/>
    <s v="REGISTRO - CON PRECLASIFICACION"/>
    <s v="SOLUCIONADO - POR ASIGNACION"/>
    <s v="SE SOLICITA PERMISO INTERVENCION EN LA CALLE 151B ENTRE CARRERA 116A A 136B"/>
    <d v="2017-05-16T00:00:00"/>
    <d v="2017-05-17T00:00:00"/>
    <d v="2017-05-16T10:57:44"/>
    <d v="2017-05-17T00:00:00"/>
    <m/>
    <m/>
    <m/>
    <m/>
    <m/>
    <m/>
    <d v="2017-05-17T00:00:00"/>
    <m/>
    <m/>
    <d v="2017-05-16T11:52:55"/>
    <m/>
    <m/>
    <m/>
    <s v="juanenrique.contreras@gmail.com"/>
    <m/>
    <m/>
    <s v="JUAN ENRIQUE CONTRERAS ZAMBRANO"/>
    <m/>
    <m/>
    <s v="KR 136B 153 08  AP 101"/>
    <m/>
    <m/>
    <m/>
    <m/>
    <m/>
    <s v="Natural"/>
    <s v="En nombre propio"/>
    <m/>
    <m/>
    <s v="   "/>
    <m/>
    <s v="IDU - INSTITUTO DE DESARROLLO URBANO"/>
    <s v="UMV - UNIDAD DE MANTENIMIENTO VIAL"/>
    <x v="0"/>
    <s v="GESTIONADOS"/>
    <s v="PENDIENTE"/>
    <n v="0"/>
    <m/>
    <n v="-2"/>
  </r>
  <r>
    <s v="1015342017"/>
    <x v="0"/>
    <x v="1"/>
    <s v="MOVILIDAD"/>
    <s v="UMV - UNIDAD DE MANTENIMIENTO VIAL"/>
    <s v="SECRETARIA GENERAL"/>
    <s v="MOVILIDAD - TRANSPORTE - MALLA VIAL"/>
    <s v="PAVIMENTACION, RENIVELACION, BACHEO Y PARCHEO, REHABILITACION"/>
    <s v="ANA YUSELY CASALLAS PAEZ"/>
    <m/>
    <m/>
    <m/>
    <m/>
    <s v="CENTRO ADMINISTRATIVO DISTRITAL - CAD (KR 30 NO.25 - 90 PISO: 16)"/>
    <x v="2"/>
    <s v="DERECHO DE PETICIÓN DE INTERÉS GENERAL"/>
    <s v="REGISTRO - CON PRECLASIFICACION"/>
    <s v="SOLUCIONADO - POR ASIGNACION"/>
    <s v="SE SOLICITA PERMISO INTERVENCION EN LA CALLE 151B ENTRE CARRERA 116A A 136B"/>
    <d v="2017-05-16T00:00:00"/>
    <d v="2017-05-17T00:00:00"/>
    <d v="2017-05-16T10:57:44"/>
    <d v="2017-05-17T00:00:00"/>
    <m/>
    <m/>
    <m/>
    <m/>
    <m/>
    <m/>
    <d v="2017-05-17T00:00:00"/>
    <m/>
    <m/>
    <d v="2017-05-16T11:52:55"/>
    <m/>
    <m/>
    <m/>
    <s v="juanenrique.contreras@gmail.com"/>
    <m/>
    <m/>
    <s v="JUAN ENRIQUE CONTRERAS ZAMBRANO"/>
    <m/>
    <m/>
    <s v="KR 136B 153 08  AP 101"/>
    <m/>
    <m/>
    <m/>
    <m/>
    <m/>
    <s v="Natural"/>
    <s v="En nombre propio"/>
    <m/>
    <m/>
    <s v="   "/>
    <m/>
    <s v="SECRETARIA DE PLANEACION"/>
    <s v="UMV - UNIDAD DE MANTENIMIENTO VIAL"/>
    <x v="0"/>
    <s v="GESTIONADOS"/>
    <s v="PENDIENTE"/>
    <n v="0"/>
    <m/>
    <n v="-2"/>
  </r>
  <r>
    <s v="101552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2"/>
    <s v="DERECHO DE PETICIÓN DE INTERÉS GENERAL"/>
    <s v="REGISTRO - CON PRECLASIFICACION"/>
    <s v="SOLUCIONADO - POR ASIGNACION"/>
    <s v="SOLICITA ARREGLO EN LA CARRERA 3 ENTRE CALLE 46 Y 45"/>
    <d v="2017-05-16T00:00:00"/>
    <d v="2017-05-17T00:00:00"/>
    <d v="2017-05-16T11:04:05"/>
    <d v="2017-05-17T00:00:00"/>
    <m/>
    <m/>
    <m/>
    <m/>
    <m/>
    <m/>
    <d v="2017-05-17T00:00:00"/>
    <m/>
    <m/>
    <d v="2017-05-16T11:53:50"/>
    <m/>
    <m/>
    <m/>
    <m/>
    <s v="2881116"/>
    <m/>
    <s v="PAOLINA  CELIS AVELLANEDA"/>
    <m/>
    <m/>
    <s v="CL 45B BIS 3A 62 ESTE"/>
    <m/>
    <m/>
    <m/>
    <m/>
    <m/>
    <s v="Natural"/>
    <s v="En nombre propio"/>
    <m/>
    <m/>
    <s v="   "/>
    <m/>
    <m/>
    <m/>
    <x v="0"/>
    <s v="GESTIONADOS"/>
    <s v="PENDIENTE"/>
    <n v="0"/>
    <m/>
    <n v="-2"/>
  </r>
  <r>
    <s v="101992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2"/>
    <s v="DERECHO DE PETICIÓN DE INTERÉS GENERAL"/>
    <s v="REGISTRO - CON PRECLASIFICACION"/>
    <s v="SOLUCIONADO - POR ASIGNACION"/>
    <s v="QUE DESILUCION SR PEÑANOLSA "/>
    <d v="2017-05-16T00:00:00"/>
    <d v="2017-05-17T00:00:00"/>
    <d v="2017-05-16T14:21:53"/>
    <d v="2017-05-17T00:00:00"/>
    <m/>
    <m/>
    <m/>
    <m/>
    <m/>
    <m/>
    <d v="2017-05-17T00:00:00"/>
    <m/>
    <m/>
    <d v="2017-05-16T14:35:02"/>
    <m/>
    <m/>
    <m/>
    <s v="riscanebog@outlook.com"/>
    <m/>
    <m/>
    <s v="ANONIMO  ANONIMO "/>
    <m/>
    <m/>
    <m/>
    <m/>
    <m/>
    <m/>
    <m/>
    <m/>
    <s v="Natural"/>
    <s v="En nombre propio"/>
    <m/>
    <m/>
    <s v="   "/>
    <m/>
    <m/>
    <m/>
    <x v="0"/>
    <s v="GESTIONADOS"/>
    <s v="PENDIENTE"/>
    <n v="0"/>
    <m/>
    <n v="-2"/>
  </r>
  <r>
    <s v="102008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2"/>
    <s v="DERECHO DE PETICIÓN DE INTERÉS GENERAL"/>
    <s v="REGISTRO - CON PRECLASIFICACION"/>
    <s v="SOLUCIONADO - POR ASIGNACION"/>
    <s v="SOLICITA INFORMACIÓN SOBRE EL LISTADO DE VIAS PRIORIZADAS PARA INTERVENIR POR PARTE DE LA ENTIDAD EN LA LOCALIDAD DE ANTONIO NARIÑO"/>
    <d v="2017-05-16T00:00:00"/>
    <d v="2017-05-17T00:00:00"/>
    <d v="2017-05-16T14:27:30"/>
    <d v="2017-05-17T00:00:00"/>
    <m/>
    <m/>
    <m/>
    <m/>
    <m/>
    <m/>
    <d v="2017-05-17T00:00:00"/>
    <m/>
    <m/>
    <d v="2017-05-16T14:35:41"/>
    <m/>
    <m/>
    <m/>
    <m/>
    <m/>
    <m/>
    <s v="SEBASTIAN   ROCHA "/>
    <s v="98042758248"/>
    <s v="Tárjeta de Identidad"/>
    <m/>
    <m/>
    <m/>
    <m/>
    <m/>
    <m/>
    <s v="Natural"/>
    <s v="En nombre propio"/>
    <m/>
    <m/>
    <s v="   "/>
    <m/>
    <m/>
    <m/>
    <x v="0"/>
    <s v="GESTIONADOS"/>
    <s v="PENDIENTE"/>
    <n v="0"/>
    <m/>
    <n v="-2"/>
  </r>
  <r>
    <s v="102023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2"/>
    <s v="DERECHO DE PETICIÓN DE INTERÉS GENERAL"/>
    <s v="REGISTRO - CON PRECLASIFICACION"/>
    <s v="SOLUCIONADO - POR ASIGNACION"/>
    <s v="ARREGLO EN LA CALLE 112 ENTRE CARRERA 67 Y CARRERA 67A"/>
    <d v="2017-05-16T00:00:00"/>
    <d v="2017-05-17T00:00:00"/>
    <d v="2017-05-16T14:32:36"/>
    <d v="2017-05-17T00:00:00"/>
    <m/>
    <m/>
    <m/>
    <m/>
    <m/>
    <m/>
    <d v="2017-05-17T00:00:00"/>
    <m/>
    <m/>
    <d v="2017-05-16T14:38:16"/>
    <m/>
    <m/>
    <m/>
    <m/>
    <s v="7507857"/>
    <m/>
    <s v="MARIA CHAPARRO DE VANEGAS"/>
    <m/>
    <m/>
    <s v="CL 112 67 25"/>
    <m/>
    <m/>
    <m/>
    <m/>
    <s v="4"/>
    <s v="Natural"/>
    <s v="En nombre propio"/>
    <m/>
    <m/>
    <s v="   "/>
    <m/>
    <m/>
    <m/>
    <x v="0"/>
    <s v="GESTIONADOS"/>
    <s v="PENDIENTE"/>
    <n v="0"/>
    <m/>
    <n v="-2"/>
  </r>
  <r>
    <s v="1027692017"/>
    <x v="0"/>
    <x v="0"/>
    <s v="MOVILIDAD"/>
    <s v="UMV - UNIDAD DE MANTENIMIENTO VIAL"/>
    <s v="SECRETARIA GENERAL"/>
    <s v="MOVILIDAD - TRANSPORTE - MALLA VIAL"/>
    <s v="PAVIMENTACION, RENIVELACION, BACHEO Y PARCHEO, REHABILITACION"/>
    <s v="ANA YUSELY CASALLAS PAEZ"/>
    <m/>
    <m/>
    <m/>
    <m/>
    <m/>
    <x v="0"/>
    <s v="DERECHO DE PETICIÓN DE INTERÉS GENERAL"/>
    <s v="EN TRAMITE - POR ASIGNACION"/>
    <s v="SOLUCIONADO - POR RESPUESTA DEFINITIVA"/>
    <s v="DERECHO DE PETICION VIA EN MAL ESTADO"/>
    <d v="2017-05-17T00:00:00"/>
    <d v="2017-05-18T00:00:00"/>
    <d v="2017-05-22T10:59:51"/>
    <d v="2017-05-23T00:00:00"/>
    <m/>
    <m/>
    <m/>
    <m/>
    <m/>
    <m/>
    <d v="2017-06-09T00:00:00"/>
    <m/>
    <m/>
    <d v="2017-05-31T10:43:17"/>
    <d v="2017-05-31T10:43:18"/>
    <s v="Me permito remitir copia de la respuesta emitida a la petición No.1027692017 con Oficio No.3653 del 26-05-2017"/>
    <s v="Me permito remitir copia de la respuesta emitida a la petición No.1027692017 con Oficio No.3653 del 26-05-2017"/>
    <m/>
    <m/>
    <m/>
    <s v="ANÓNIMO"/>
    <m/>
    <m/>
    <m/>
    <m/>
    <m/>
    <m/>
    <m/>
    <m/>
    <m/>
    <s v="En nombre propio"/>
    <m/>
    <m/>
    <s v="   "/>
    <m/>
    <m/>
    <m/>
    <x v="0"/>
    <s v="GESTIONADOS"/>
    <s v="GESTIONADO"/>
    <n v="8"/>
    <m/>
    <n v="7"/>
  </r>
  <r>
    <s v="1027792017"/>
    <x v="0"/>
    <x v="0"/>
    <s v="MOVILIDAD"/>
    <s v="UMV - UNIDAD DE MANTENIMIENTO VIAL"/>
    <s v="SECRETARIA GENERAL"/>
    <s v="MOVILIDAD - TRANSPORTE - MALLA VIAL"/>
    <s v="PAVIMENTACION, RENIVELACION, BACHEO Y PARCHEO, REHABILITACION"/>
    <s v="ANA YUSELY CASALLAS PAEZ"/>
    <m/>
    <m/>
    <m/>
    <m/>
    <s v="PLATAFORMA SEGURIDAD EN LINEA"/>
    <x v="2"/>
    <s v="DERECHO DE PETICIÓN DE INTERÉS GENERAL"/>
    <s v="EN TRAMITE - POR TRASLADO"/>
    <s v="SOLUCIONADO - POR RESPUESTA DEFINITIVA"/>
    <s v="&quot;SANTA BARBARA (CARRERA 11 ENTRE LAS CALLES 121 Y 123)_x000a_EMPEORA TODOS LOS DIAS - PESIMO ESTADO DE LA VIA_x000a_DIRECCION_x0009_CARRERA 11 CON 122 (CARRERA 11 ENTRE LAS CALLES 121 Y 123)_x000a_SANTA BARBARA&quot;"/>
    <d v="2017-05-17T00:00:00"/>
    <d v="2017-05-18T00:00:00"/>
    <d v="2017-05-17T11:54:53"/>
    <d v="2017-05-18T00:00:00"/>
    <m/>
    <m/>
    <m/>
    <m/>
    <m/>
    <m/>
    <d v="2017-06-06T00:00:00"/>
    <m/>
    <m/>
    <d v="2017-05-31T10:11:49"/>
    <m/>
    <s v="Me permito remitir copia de la respuesta emitida a la petición No.1027792017 con Oficio NO.3686 del 30-05-2017"/>
    <s v="Me permito remitir copia de la respuesta emitida a la petición No.1027792017 con Oficio NO.3686 del 30-05-2017"/>
    <m/>
    <m/>
    <m/>
    <s v="ANÓNIMO"/>
    <m/>
    <m/>
    <m/>
    <m/>
    <m/>
    <m/>
    <m/>
    <m/>
    <m/>
    <s v="En nombre propio"/>
    <m/>
    <m/>
    <s v="   "/>
    <m/>
    <m/>
    <m/>
    <x v="0"/>
    <s v="GESTIONADOS"/>
    <s v="PENDIENTE"/>
    <n v="13"/>
    <m/>
    <n v="10"/>
  </r>
  <r>
    <s v="1030052017"/>
    <x v="0"/>
    <x v="0"/>
    <s v="MOVILIDAD"/>
    <s v="UMV - UNIDAD DE MANTENIMIENTO VIAL"/>
    <s v="SECRETARIA GENERAL"/>
    <s v="MOVILIDAD - TRANSPORTE - MALLA VIAL"/>
    <s v="PAVIMENTACION, RENIVELACION, BACHEO Y PARCHEO, REHABILITACION"/>
    <s v="ANA YUSELY CASALLAS PAEZ"/>
    <s v="16 - PUENTE ARANDA"/>
    <s v="40 - CIUDAD MONTES"/>
    <s v="SANTA MATILDE"/>
    <s v="3"/>
    <m/>
    <x v="0"/>
    <s v="DERECHO DE PETICIÓN DE INTERÉS PARTICULAR"/>
    <s v="EN TRAMITE - POR TRASLADO"/>
    <s v="SOLUCIONADO - POR ASIGNACION"/>
    <s v="SEÑORES FONDO DE DESARROLO LOCAL - LOCALIDAD PUENTE ARANDA_x000a__x000a_ELEVO DE MANERA RESPETUOSA LA SOLICITUD DE UNA PRONTA ACCION POR PARTE DEL FONDO DE DESARROLLO LOCAL DE LA LOCALIDAD DE PUENTE ARANDA EN CUANTO A LA PAVIMENTACION DE LA VIA UBICADA EN LA CARRERA 31D CON  AVENIDA CALLE 8SUR, LA CUAL SE ENCUENTRA EN TOTAL DETERIORO Y ES UNA VIA PRINCIPAL Y DE ACCESO AL SECTOR, ESTA SITUACION LLEVA MESES SIN NINGUNA INTERVENCION DE LA ALCALDIA._x000a__x000a_QUEDAMOS ATENTOS A UNA PRONTA SOLUCION _x000a__x000a_GRACIAS"/>
    <d v="2017-05-17T00:00:00"/>
    <d v="2017-05-18T00:00:00"/>
    <d v="2017-05-18T08:58:19"/>
    <d v="2017-05-19T00:00:00"/>
    <m/>
    <m/>
    <m/>
    <m/>
    <m/>
    <m/>
    <d v="2017-05-19T00:00:00"/>
    <m/>
    <m/>
    <d v="2017-05-19T12:35:18"/>
    <m/>
    <m/>
    <m/>
    <m/>
    <m/>
    <m/>
    <s v="ANÓNIMO"/>
    <m/>
    <m/>
    <m/>
    <m/>
    <m/>
    <m/>
    <m/>
    <m/>
    <m/>
    <s v="En nombre propio"/>
    <m/>
    <m/>
    <s v="   "/>
    <m/>
    <m/>
    <m/>
    <x v="0"/>
    <s v="GESTIONADOS"/>
    <s v="PENDIENTE"/>
    <n v="0"/>
    <m/>
    <n v="1"/>
  </r>
  <r>
    <s v="1030342017"/>
    <x v="0"/>
    <x v="0"/>
    <s v="MOVILIDAD"/>
    <s v="UMV - UNIDAD DE MANTENIMIENTO VIAL"/>
    <s v="SECRETARIA GENERAL"/>
    <s v="MOVILIDAD - TRANSPORTE - MALLA VIAL"/>
    <s v="PAVIMENTACION, RENIVELACION, BACHEO Y PARCHEO, REHABILITACION"/>
    <s v="ANA YUSELY CASALLAS PAEZ"/>
    <s v="16 - PUENTE ARANDA"/>
    <s v="40 - CIUDAD MONTES"/>
    <s v="SANTA MATILDE"/>
    <s v="3"/>
    <m/>
    <x v="0"/>
    <s v="DERECHO DE PETICIÓN DE INTERÉS PARTICULAR"/>
    <s v="EN TRAMITE - POR TRASLADO"/>
    <s v="SOLUCIONADO - POR RESPUESTA DEFINITIVA"/>
    <s v="BUENOS DIAS._x000a__x000a_DE MANERA RESPETUOSA ELEVO ESTA PETICION PARA QUE SE REALICEN LAS OBRAS DE PAVIMENTACION DE LA CARRERA 31D CON CALLE 8 SUR , LA CUAL SE ENCUENTRA DETERIORADA CON UN HUECO DE MAS DE 40CM DE PROFUNDIDAD QUE VA DE ANDEN A ANDEN, Y EN ESTA EPOCA DE LLUVIAS SE HAN AVERIADO VARIOS CARROS PORQUE NO VEN EL HUECO, DE IGUAL MANERA PERMANECE UN CHARCO POR DIAS PORQUE NO HAY DESNIVEL PARA LA ALCANTARILLA LO_x000a__x000a_ QUE AFECTA EL MCOMERCIO DE LOS LOCALES QUE SE ENCUE3NTRAN AL FRENTE_x000a__x000a_SOLICITAMOS DE SU PRONTA AYUDA  _x000a__x000a_GRACIAS"/>
    <d v="2017-05-17T00:00:00"/>
    <d v="2017-05-18T00:00:00"/>
    <d v="2017-05-17T12:13:19"/>
    <d v="2017-05-18T00:00:00"/>
    <m/>
    <m/>
    <m/>
    <m/>
    <m/>
    <m/>
    <d v="2017-06-06T00:00:00"/>
    <m/>
    <m/>
    <d v="2017-05-31T10:12:50"/>
    <m/>
    <s v="Me permito remitir copia de la respuesta emitida a la petición No.1030342017 con Oficio NO.3684 del 30-05-2017"/>
    <s v="Me permito remitir copia de la respuesta emitida a la petición No.1030342017 con Oficio NO.3684 del 30-05-2017"/>
    <m/>
    <m/>
    <m/>
    <s v="ANÓNIMO"/>
    <m/>
    <m/>
    <m/>
    <m/>
    <m/>
    <m/>
    <m/>
    <m/>
    <m/>
    <s v="En nombre propio"/>
    <m/>
    <m/>
    <s v="   "/>
    <m/>
    <m/>
    <m/>
    <x v="0"/>
    <s v="GESTIONADOS"/>
    <s v="PENDIENTE"/>
    <n v="13"/>
    <m/>
    <n v="10"/>
  </r>
  <r>
    <s v="1030892017"/>
    <x v="0"/>
    <x v="0"/>
    <s v="MOVILIDAD"/>
    <s v="UMV - UNIDAD DE MANTENIMIENTO VIAL"/>
    <s v="SECRETARIA GENERAL"/>
    <s v="MOVILIDAD - TRANSPORTE - MALLA VIAL"/>
    <s v="PAVIMENTACION, RENIVELACION, BACHEO Y PARCHEO, REHABILITACION"/>
    <s v="ANA YUSELY CASALLAS PAEZ"/>
    <m/>
    <m/>
    <m/>
    <m/>
    <m/>
    <x v="0"/>
    <s v="DERECHO DE PETICIÓN DE INTERÉS GENERAL"/>
    <s v="REGISTRO - CON PRECLASIFICACION"/>
    <s v="SOLUCIONADO - POR ASIGNACION"/>
    <s v="EL ESTADO ACTUAL DE LA CALLE 93 ENTRE KR 49 Y 50C PRESENTA CRATERES DE GRAN MAGNITUD, NO PERMITIENDO LA FACIL MOVILIDAD .IGUALMENTE EL HUNDIMIENTO EN LA KR.47 CON CALLE 94 PUEDE SIGNIFICAR UN RIESGO PARA LOS QUE TRANSITAN."/>
    <d v="2017-05-17T00:00:00"/>
    <d v="2017-05-18T00:00:00"/>
    <d v="2017-05-17T12:19:25"/>
    <d v="2017-05-18T00:00:00"/>
    <m/>
    <m/>
    <m/>
    <m/>
    <m/>
    <m/>
    <d v="2017-05-18T00:00:00"/>
    <m/>
    <m/>
    <d v="2017-05-17T15:47:17"/>
    <m/>
    <m/>
    <m/>
    <m/>
    <m/>
    <m/>
    <s v="ANÓNIMO"/>
    <m/>
    <m/>
    <m/>
    <m/>
    <m/>
    <m/>
    <m/>
    <m/>
    <m/>
    <s v="En nombre propio"/>
    <m/>
    <m/>
    <s v="   "/>
    <m/>
    <s v="SECRETARIA DE GOBIERNO"/>
    <s v="UMV - UNIDAD DE MANTENIMIENTO VIAL"/>
    <x v="0"/>
    <s v="GESTIONADOS"/>
    <s v="PENDIENTE"/>
    <n v="0"/>
    <m/>
    <n v="-2"/>
  </r>
  <r>
    <s v="1031482017"/>
    <x v="0"/>
    <x v="0"/>
    <s v="MOVILIDAD"/>
    <s v="UMV - UNIDAD DE MANTENIMIENTO VIAL"/>
    <s v="SECRETARIA GENERAL"/>
    <s v="MOVILIDAD - TRANSPORTE - MALLA VIAL"/>
    <s v="PAVIMENTACION, RENIVELACION, BACHEO Y PARCHEO, REHABILITACION"/>
    <s v="ANA YUSELY CASALLAS PAEZ"/>
    <m/>
    <m/>
    <m/>
    <m/>
    <m/>
    <x v="0"/>
    <s v="DERECHO DE PETICIÓN DE INTERÉS GENERAL"/>
    <s v="EN TRAMITE - POR TRASLADO"/>
    <s v="SOLUCIONADO - POR ASIGNACION"/>
    <s v="DERECHO DE PETICION VIA EN MAL ESTADO "/>
    <d v="2017-05-17T00:00:00"/>
    <d v="2017-05-18T00:00:00"/>
    <d v="2017-05-24T07:13:50"/>
    <d v="2017-05-25T00:00:00"/>
    <m/>
    <m/>
    <m/>
    <m/>
    <m/>
    <m/>
    <d v="2017-06-13T00:00:00"/>
    <m/>
    <m/>
    <d v="2017-05-24T14:27:12"/>
    <m/>
    <m/>
    <m/>
    <m/>
    <m/>
    <m/>
    <s v="ANÓNIMO"/>
    <m/>
    <m/>
    <m/>
    <m/>
    <m/>
    <m/>
    <m/>
    <m/>
    <m/>
    <s v="En nombre propio"/>
    <m/>
    <m/>
    <s v="   "/>
    <m/>
    <m/>
    <m/>
    <x v="0"/>
    <s v="GESTIONADOS"/>
    <s v="PENDIENTE"/>
    <n v="0"/>
    <m/>
    <n v="-2"/>
  </r>
  <r>
    <s v="1031522017"/>
    <x v="0"/>
    <x v="0"/>
    <s v="MOVILIDAD"/>
    <s v="UMV - UNIDAD DE MANTENIMIENTO VIAL"/>
    <s v="SECRETARIA GENERAL"/>
    <s v="MOVILIDAD - TRANSPORTE - MALLA VIAL"/>
    <s v="PAVIMENTACION, RENIVELACION, BACHEO Y PARCHEO, REHABILITACION"/>
    <s v="ANA YUSELY CASALLAS PAEZ"/>
    <m/>
    <m/>
    <m/>
    <m/>
    <m/>
    <x v="0"/>
    <s v="DERECHO DE PETICIÓN DE INTERÉS GENERAL"/>
    <s v="EN TRAMITE - POR TRASLADO"/>
    <s v="SOLUCIONADO - POR ASIGNACION"/>
    <s v="DERECHO DE PETICION VIAS EN MAL ESTADO"/>
    <d v="2017-05-17T00:00:00"/>
    <d v="2017-05-18T00:00:00"/>
    <d v="2017-05-22T16:22:22"/>
    <d v="2017-05-23T00:00:00"/>
    <m/>
    <m/>
    <m/>
    <m/>
    <m/>
    <m/>
    <d v="2017-06-09T00:00:00"/>
    <m/>
    <m/>
    <d v="2017-05-22T17:01:14"/>
    <m/>
    <m/>
    <m/>
    <m/>
    <m/>
    <m/>
    <s v="ANÓNIMO"/>
    <m/>
    <m/>
    <m/>
    <m/>
    <m/>
    <m/>
    <m/>
    <m/>
    <m/>
    <s v="En nombre propio"/>
    <m/>
    <m/>
    <s v="   "/>
    <m/>
    <s v="DADEP - DEFENSORIA DEL ESPACIO PUBLICO"/>
    <s v="UMV - UNIDAD DE MANTENIMIENTO VIAL"/>
    <x v="0"/>
    <s v="GESTIONADOS"/>
    <s v="PENDIENTE"/>
    <n v="0"/>
    <m/>
    <n v="-2"/>
  </r>
  <r>
    <s v="1031572017"/>
    <x v="0"/>
    <x v="0"/>
    <s v="MOVILIDAD"/>
    <s v="UMV - UNIDAD DE MANTENIMIENTO VIAL"/>
    <s v="SECRETARIA GENERAL"/>
    <s v="MOVILIDAD - TRANSPORTE - MALLA VIAL"/>
    <s v="PAVIMENTACION, RENIVELACION, BACHEO Y PARCHEO, REHABILITACION"/>
    <s v="ANA YUSELY CASALLAS PAEZ"/>
    <m/>
    <m/>
    <m/>
    <m/>
    <m/>
    <x v="0"/>
    <s v="DERECHO DE PETICIÓN DE INTERÉS GENERAL"/>
    <s v="EN TRAMITE - POR TRASLADO"/>
    <s v="SOLUCIONADO - POR ASIGNACION"/>
    <s v="DERECHO DE PETICION VIA EN PESIMO ESTADO Y EMPANTANADA"/>
    <d v="2017-05-17T00:00:00"/>
    <d v="2017-05-18T00:00:00"/>
    <d v="2017-05-24T10:17:01"/>
    <d v="2017-05-25T00:00:00"/>
    <m/>
    <m/>
    <m/>
    <m/>
    <m/>
    <m/>
    <d v="2017-06-13T00:00:00"/>
    <m/>
    <m/>
    <d v="2017-05-24T14:48:42"/>
    <m/>
    <m/>
    <m/>
    <m/>
    <m/>
    <m/>
    <s v="ANÓNIMO"/>
    <m/>
    <m/>
    <m/>
    <m/>
    <m/>
    <m/>
    <m/>
    <m/>
    <m/>
    <s v="En nombre propio"/>
    <m/>
    <m/>
    <s v="   "/>
    <m/>
    <m/>
    <m/>
    <x v="0"/>
    <s v="GESTIONADOS"/>
    <s v="PENDIENTE"/>
    <n v="0"/>
    <m/>
    <n v="-2"/>
  </r>
  <r>
    <s v="1037572017"/>
    <x v="0"/>
    <x v="0"/>
    <s v="MOVILIDAD"/>
    <s v="UMV - UNIDAD DE MANTENIMIENTO VIAL"/>
    <s v="SECRETARIA GENERAL"/>
    <s v="MOVILIDAD - TRANSPORTE - MALLA VIAL"/>
    <s v="PAVIMENTACION, RENIVELACION, BACHEO Y PARCHEO, REHABILITACION"/>
    <s v="ANA YUSELY CASALLAS PAEZ"/>
    <m/>
    <m/>
    <m/>
    <m/>
    <s v="PLATAFORMA SEGURIDAD EN LINEA"/>
    <x v="2"/>
    <s v="DERECHO DE PETICIÓN DE INTERÉS GENERAL"/>
    <s v="EN TRAMITE - POR TRASLADO"/>
    <s v="SOLUCIONADO - POR ASIGNACION"/>
    <s v="&quot;A DIARIO_x000a_24 HORAS DEL DIA - MALLA VIAL EN MAL ESTADO HUNDIMIENTO_x000a_DIRECCION_x0009_CALLE 163 DE LA CRA 14 HASTA LA 15_x000a_PRADERA NORTE&quot;"/>
    <d v="2017-05-18T00:00:00"/>
    <d v="2017-05-19T00:00:00"/>
    <d v="2017-05-18T08:25:13"/>
    <d v="2017-05-19T00:00:00"/>
    <m/>
    <m/>
    <m/>
    <m/>
    <m/>
    <m/>
    <d v="2017-05-19T00:00:00"/>
    <m/>
    <m/>
    <d v="2017-05-18T08:36:33"/>
    <m/>
    <m/>
    <m/>
    <m/>
    <m/>
    <m/>
    <s v="ANÓNIMO"/>
    <m/>
    <m/>
    <m/>
    <m/>
    <m/>
    <m/>
    <m/>
    <m/>
    <m/>
    <s v="En nombre propio"/>
    <m/>
    <m/>
    <s v="   "/>
    <m/>
    <m/>
    <m/>
    <x v="0"/>
    <s v="GESTIONADOS"/>
    <s v="PENDIENTE"/>
    <n v="0"/>
    <m/>
    <n v="-2"/>
  </r>
  <r>
    <s v="1037942017"/>
    <x v="0"/>
    <x v="0"/>
    <s v="MOVILIDAD"/>
    <s v="UMV - UNIDAD DE MANTENIMIENTO VIAL"/>
    <s v="SECRETARIA GENERAL"/>
    <s v="MOVILIDAD - TRANSPORTE - MALLA VIAL"/>
    <s v="PAVIMENTACION, RENIVELACION, BACHEO Y PARCHEO, REHABILITACION"/>
    <s v="ANA YUSELY CASALLAS PAEZ"/>
    <m/>
    <m/>
    <m/>
    <m/>
    <s v="PLATAFORMA SEGURIDAD EN LINEA"/>
    <x v="2"/>
    <s v="DERECHO DE PETICIÓN DE INTERÉS GENERAL"/>
    <s v="EN TRAMITE - POR TRASLADO"/>
    <s v="SOLUCIONADO - POR ASIGNACION"/>
    <s v="&quot;HAY UN HUECO EN LA VIA_x000a_DIRECCION        CRA 27 CON 8 SUR (ENTRE CALLES 8 Y 9 SUR)_x000a_LA FRAGUA&quot;"/>
    <d v="2017-05-18T00:00:00"/>
    <d v="2017-05-19T00:00:00"/>
    <d v="2017-05-18T08:43:18"/>
    <d v="2017-05-19T00:00:00"/>
    <m/>
    <m/>
    <m/>
    <m/>
    <m/>
    <m/>
    <d v="2017-05-19T00:00:00"/>
    <m/>
    <m/>
    <d v="2017-05-19T11:50:24"/>
    <m/>
    <m/>
    <m/>
    <m/>
    <m/>
    <m/>
    <s v="ANÓNIMO"/>
    <m/>
    <m/>
    <m/>
    <m/>
    <m/>
    <m/>
    <m/>
    <m/>
    <m/>
    <s v="En nombre propio"/>
    <m/>
    <m/>
    <s v="   "/>
    <m/>
    <m/>
    <m/>
    <x v="0"/>
    <s v="GESTIONADOS"/>
    <s v="PENDIENTE"/>
    <n v="0"/>
    <m/>
    <n v="1"/>
  </r>
  <r>
    <s v="1048652017"/>
    <x v="0"/>
    <x v="0"/>
    <s v="MOVILIDAD"/>
    <s v="UMV - UNIDAD DE MANTENIMIENTO VIAL"/>
    <s v="SECRETARIA GENERAL"/>
    <s v="MOVILIDAD - TRANSPORTE - MALLA VIAL"/>
    <s v="PAVIMENTACION, RENIVELACION, BACHEO Y PARCHEO, REHABILITACION"/>
    <s v="ANA YUSELY CASALLAS PAEZ"/>
    <m/>
    <m/>
    <m/>
    <m/>
    <m/>
    <x v="0"/>
    <s v="DERECHO DE PETICIÓN DE INTERÉS GENERAL"/>
    <s v="REGISTRO - CON PRECLASIFICACION"/>
    <s v="SOLUCIONADO - POR ASIGNACION"/>
    <s v="LA JAC DE ACCION COMUNAL DEL BARRIO MARSELLA COMEDIDAMENTE SOLICTA SE REALICE A LA MAYOR BREVEDAD EL MNATENINIENTOP VIAL DE LA TRANSVERSAL 71 B CON CALLES 7A,  7 B, 8, 9, 9 A, 9 D DEL BARRIO MARSELLA POR ESTAR EN MUY MAL ESTADO.LO IDEAL ES HACER MANTENIMIENTO A LA CAPA PARA EVITAR UN MAYOR  DETERIORO Y UN MAYOR GASTO ECONOMICO"/>
    <d v="2017-05-18T00:00:00"/>
    <d v="2017-05-19T00:00:00"/>
    <d v="2017-05-18T18:21:03"/>
    <d v="2017-05-19T00:00:00"/>
    <m/>
    <m/>
    <m/>
    <m/>
    <m/>
    <m/>
    <d v="2017-05-19T00:00:00"/>
    <m/>
    <m/>
    <d v="2017-05-19T12:07:50"/>
    <m/>
    <m/>
    <m/>
    <s v="dignatariosmarsella@yahoo.es"/>
    <s v="2901513"/>
    <s v="3163976964"/>
    <s v="JAC barrio marsella    "/>
    <s v="19229032"/>
    <s v="NIT"/>
    <s v="KR 69 8 28"/>
    <m/>
    <s v="8 - KENNEDY"/>
    <s v="113 - BAVARIA"/>
    <s v="MARSELLA"/>
    <s v="3"/>
    <s v="Juridica"/>
    <s v="En nombre propio"/>
    <m/>
    <m/>
    <s v="   "/>
    <m/>
    <s v="SECRETARIA DE GOBIERNO"/>
    <s v="UMV - UNIDAD DE MANTENIMIENTO VIAL"/>
    <x v="0"/>
    <s v="GESTIONADOS"/>
    <s v="PENDIENTE"/>
    <n v="0"/>
    <m/>
    <n v="1"/>
  </r>
  <r>
    <s v="1049472017"/>
    <x v="0"/>
    <x v="0"/>
    <s v="MOVILIDAD"/>
    <s v="UMV - UNIDAD DE MANTENIMIENTO VIAL"/>
    <s v="SECRETARIA GENERAL"/>
    <s v="MOVILIDAD - TRANSPORTE - MALLA VIAL"/>
    <s v="PAVIMENTACION, RENIVELACION, BACHEO Y PARCHEO, REHABILITACION"/>
    <s v="ANA YUSELY CASALLAS PAEZ"/>
    <m/>
    <m/>
    <m/>
    <s v="2"/>
    <m/>
    <x v="0"/>
    <s v="DERECHO DE PETICIÓN DE INTERÉS GENERAL"/>
    <s v="REGISTRO - CON PRECLASIFICACION"/>
    <s v="SOLUCIONADO - POR ASIGNACION"/>
    <s v="BUEN DIA, SOLICITO DE SU COLABORACION, INDICANDO QUE PLANES HAY DE PAVIMENTACION EN EL BARRIO SAN CARLOS KENNEDY, ENTRE CALLES 41 A SUR Y 42 B SUR, ENTRE CARRERAS 82B Y 81 H, INCLUYENDO LAS CARRERAS 81 H Y 81 K, SOLICITAMOS DE SU COLABORACION YA QUE ESTAS CALLES LLENAS DE BARRO EN EL INVIERNO Y EN EL VERANO LLENAS DE POLVO, NOS GENERA ENFERMEDADES Y ATRAE EL MICROTRAFICO Y POR LO TANTO DELINCUENCIA, ESTAS CALLES NUNCA HAN SIDO INTERVENIDAS, AGRADEZCO LOS PLANES QUE TIENEN PARA ESTE BARRIO Y COMO SE PUEDE ACELERAR ESTE PROCESO. AGRADEZCO SU PRONTA RESPUESTA"/>
    <d v="2017-05-19T00:00:00"/>
    <d v="2017-05-22T00:00:00"/>
    <d v="2017-05-19T07:19:24"/>
    <d v="2017-05-22T00:00:00"/>
    <m/>
    <m/>
    <m/>
    <m/>
    <m/>
    <m/>
    <d v="2017-05-22T00:00:00"/>
    <m/>
    <m/>
    <d v="2017-05-19T12:11:48"/>
    <m/>
    <m/>
    <m/>
    <s v="cristiancc87@gmail.com"/>
    <m/>
    <s v="3125975968"/>
    <s v=" CRISTIAN OSWALDO CRISTANCHO CELIS"/>
    <s v="1012332354"/>
    <s v="Cédula de ciudadanía"/>
    <s v="CL 41A BIS SUR 81K 19 "/>
    <m/>
    <m/>
    <m/>
    <m/>
    <s v="2"/>
    <s v="Natural"/>
    <s v="En nombre propio"/>
    <m/>
    <m/>
    <s v="   "/>
    <m/>
    <s v="SECRETARIA DE GOBIERNO"/>
    <s v="UMV - UNIDAD DE MANTENIMIENTO VIAL"/>
    <x v="0"/>
    <s v="GESTIONADOS"/>
    <s v="PENDIENTE"/>
    <n v="0"/>
    <m/>
    <n v="-2"/>
  </r>
  <r>
    <s v="1049722017"/>
    <x v="0"/>
    <x v="0"/>
    <s v="MOVILIDAD"/>
    <s v="UMV - UNIDAD DE MANTENIMIENTO VIAL"/>
    <s v="SECRETARIA GENERAL"/>
    <s v="MOVILIDAD - TRANSPORTE - MALLA VIAL"/>
    <s v="PAVIMENTACION, RENIVELACION, BACHEO Y PARCHEO, REHABILITACION"/>
    <s v="ANA YUSELY CASALLAS PAEZ"/>
    <m/>
    <m/>
    <m/>
    <m/>
    <s v="PLATAFORMA SEGURIDAD EN LINEA"/>
    <x v="2"/>
    <s v="DERECHO DE PETICIÓN DE INTERÉS GENERAL"/>
    <s v="EN TRAMITE - POR TRASLADO"/>
    <s v="SOLUCIONADO - POR ASIGNACION"/>
    <s v="&quot;DEBIDO A LAS LLUVIAS SE ABRIO UN HUECO GRANDISIMO EL CUAL SE VE QUE ES MUY PROFUNDO Y ESTA EN RIESGO LA INTEGRIDAD DE LOS HABITANTES DEL SECTOR_x000a_DIRECCION_x0009_CALLE 150 # 6B - 14_x000a_USAQUEN&quot;"/>
    <d v="2017-05-19T00:00:00"/>
    <d v="2017-05-22T00:00:00"/>
    <d v="2017-05-19T07:49:20"/>
    <d v="2017-05-22T00:00:00"/>
    <m/>
    <m/>
    <m/>
    <m/>
    <m/>
    <m/>
    <d v="2017-05-22T00:00:00"/>
    <m/>
    <m/>
    <d v="2017-05-19T12:20:31"/>
    <m/>
    <m/>
    <m/>
    <m/>
    <m/>
    <m/>
    <s v="ANÓNIMO"/>
    <m/>
    <m/>
    <m/>
    <m/>
    <m/>
    <m/>
    <m/>
    <m/>
    <m/>
    <s v="En nombre propio"/>
    <m/>
    <m/>
    <s v="   "/>
    <m/>
    <m/>
    <m/>
    <x v="0"/>
    <s v="GESTIONADOS"/>
    <s v="PENDIENTE"/>
    <n v="0"/>
    <m/>
    <n v="-2"/>
  </r>
  <r>
    <s v="1050372017"/>
    <x v="0"/>
    <x v="0"/>
    <s v="MOVILIDAD"/>
    <s v="UMV - UNIDAD DE MANTENIMIENTO VIAL"/>
    <s v="SECRETARIA GENERAL"/>
    <s v="MOVILIDAD - TRANSPORTE - MALLA VIAL"/>
    <s v="PAVIMENTACION, RENIVELACION, BACHEO Y PARCHEO, REHABILITACION"/>
    <s v="ANA YUSELY CASALLAS PAEZ"/>
    <m/>
    <m/>
    <m/>
    <m/>
    <s v="PLATAFORMA SEGURIDAD EN LINEA"/>
    <x v="2"/>
    <s v="DERECHO DE PETICIÓN DE INTERÉS GENERAL"/>
    <s v="EN TRAMITE - POR TRASLADO"/>
    <s v="SOLUCIONADO - POR ASIGNACION"/>
    <s v="&quot;HUBO UN HUNDIMIENTO A LADO Y LADO DE LA CALZADA, VINIERON A SUPUESTAMENTE A ARREGLAR E HICIERON UN DAÑO MAYOR Y QUEDO INTRANSITABLE._x000a_DIRECCION_x0009_CARRERA 47 CON 22A_x000a_QUINTA PAREDES&quot;"/>
    <d v="2017-05-19T00:00:00"/>
    <d v="2017-05-22T00:00:00"/>
    <d v="2017-05-19T08:32:14"/>
    <d v="2017-05-22T00:00:00"/>
    <m/>
    <m/>
    <m/>
    <m/>
    <m/>
    <m/>
    <d v="2017-05-22T00:00:00"/>
    <m/>
    <m/>
    <d v="2017-05-19T12:23:31"/>
    <m/>
    <m/>
    <m/>
    <m/>
    <m/>
    <m/>
    <s v="ANÓNIMO"/>
    <m/>
    <m/>
    <m/>
    <m/>
    <m/>
    <m/>
    <m/>
    <m/>
    <m/>
    <s v="En nombre propio"/>
    <m/>
    <m/>
    <s v="   "/>
    <m/>
    <m/>
    <m/>
    <x v="0"/>
    <s v="GESTIONADOS"/>
    <s v="PENDIENTE"/>
    <n v="0"/>
    <m/>
    <n v="-2"/>
  </r>
  <r>
    <s v="1050872017"/>
    <x v="0"/>
    <x v="0"/>
    <s v="MOVILIDAD"/>
    <s v="UMV - UNIDAD DE MANTENIMIENTO VIAL"/>
    <s v="SECRETARIA GENERAL"/>
    <s v="MOVILIDAD - TRANSPORTE - MALLA VIAL"/>
    <s v="PAVIMENTACION, RENIVELACION, BACHEO Y PARCHEO, REHABILITACION"/>
    <s v="ANA YUSELY CASALLAS PAEZ"/>
    <m/>
    <m/>
    <m/>
    <m/>
    <m/>
    <x v="0"/>
    <s v="DERECHO DE PETICIÓN DE INTERÉS GENERAL"/>
    <s v="EN TRAMITE - POR TRASLADO"/>
    <s v="SOLUCIONADO - POR ASIGNACION"/>
    <s v="DERECHO DE PETICION VIAS EN MAL ESTADO BARRIO CIUDAD JARDIN NORTE"/>
    <d v="2017-05-19T00:00:00"/>
    <d v="2017-05-22T00:00:00"/>
    <d v="2017-05-23T16:08:37"/>
    <d v="2017-05-24T00:00:00"/>
    <m/>
    <m/>
    <m/>
    <m/>
    <m/>
    <m/>
    <d v="2017-06-12T00:00:00"/>
    <m/>
    <m/>
    <d v="2017-05-24T15:12:38"/>
    <m/>
    <m/>
    <m/>
    <m/>
    <m/>
    <m/>
    <s v="ANÓNIMO"/>
    <m/>
    <m/>
    <m/>
    <m/>
    <m/>
    <m/>
    <m/>
    <m/>
    <m/>
    <s v="En nombre propio"/>
    <m/>
    <m/>
    <s v="   "/>
    <m/>
    <m/>
    <m/>
    <x v="0"/>
    <s v="GESTIONADOS"/>
    <s v="PENDIENTE"/>
    <n v="0"/>
    <m/>
    <n v="1"/>
  </r>
  <r>
    <s v="1052282017"/>
    <x v="0"/>
    <x v="0"/>
    <s v="MOVILIDAD"/>
    <s v="UMV - UNIDAD DE MANTENIMIENTO VIAL"/>
    <s v="SECRETARIA GENERAL"/>
    <s v="MOVILIDAD - TRANSPORTE - MALLA VIAL"/>
    <s v="PAVIMENTACION, RENIVELACION, BACHEO Y PARCHEO, REHABILITACION"/>
    <s v="ANA YUSELY CASALLAS PAEZ"/>
    <s v="2 - CHAPINERO"/>
    <s v="97 - CHICO LAGO"/>
    <s v="CHICO NORTE II SECTOR"/>
    <s v="4"/>
    <m/>
    <x v="0"/>
    <s v="DERECHO DE PETICIÓN DE INTERÉS GENERAL"/>
    <s v="EN TRAMITE - POR TRASLADO"/>
    <s v="SOLUCIONADO - POR ASIGNACION"/>
    <s v="CANDENES DAÑADOS, SUCIOS, ROTOS CRA 11 ENTRE CALLES , BOLARDOS TIRADOS EN MATERAS ,!! MAL CUIDADO. HUECOS EN LA VIA A LA ALTURA DE LAS CEBRAS.: CALLE 95 CON CRA 11."/>
    <d v="2017-05-19T00:00:00"/>
    <d v="2017-05-22T00:00:00"/>
    <d v="2017-05-19T12:33:24"/>
    <d v="2017-05-22T00:00:00"/>
    <m/>
    <m/>
    <m/>
    <m/>
    <m/>
    <m/>
    <d v="2017-05-22T00:00:00"/>
    <m/>
    <m/>
    <d v="2017-05-19T12:42:05"/>
    <m/>
    <m/>
    <m/>
    <m/>
    <m/>
    <m/>
    <s v="ANÓNIMO"/>
    <m/>
    <m/>
    <m/>
    <m/>
    <m/>
    <m/>
    <m/>
    <m/>
    <m/>
    <s v="En nombre propio"/>
    <m/>
    <m/>
    <s v="   "/>
    <m/>
    <s v="UAESP - UNIDAD DE SERVICIOS PUBLICOS"/>
    <s v="UMV - UNIDAD DE MANTENIMIENTO VIAL"/>
    <x v="0"/>
    <s v="GESTIONADOS"/>
    <s v="PENDIENTE"/>
    <n v="0"/>
    <m/>
    <n v="-2"/>
  </r>
  <r>
    <s v="1057042017"/>
    <x v="0"/>
    <x v="0"/>
    <s v="MOVILIDAD"/>
    <s v="UMV - UNIDAD DE MANTENIMIENTO VIAL"/>
    <s v="SECRETARIA GENERAL"/>
    <s v="MOVILIDAD - TRANSPORTE - MALLA VIAL"/>
    <s v="PAVIMENTACION, RENIVELACION, BACHEO Y PARCHEO, REHABILITACION"/>
    <s v="ANA YUSELY CASALLAS PAEZ"/>
    <m/>
    <m/>
    <m/>
    <m/>
    <s v="PLATAFORMA SEGURIDAD EN LINEA"/>
    <x v="2"/>
    <s v="DERECHO DE PETICIÓN DE INTERÉS PARTICULAR"/>
    <s v="EN TRAMITE - POR TRASLADO"/>
    <s v="SOLUCIONADO - POR RESPUESTA DEFINITIVA"/>
    <s v="&quot;LA VIA ESTA LLENA DE HUECOS PELIGROSOS_x000a_DIRECCION_x0009_CALLE 17 ENTRE CARRERAS 68D Y 50 CALZADA OCCIDENTE ORIENTE_x000a_PUENTE ARANDA&quot;"/>
    <d v="2017-05-19T00:00:00"/>
    <d v="2017-05-22T00:00:00"/>
    <d v="2017-05-22T08:26:02"/>
    <d v="2017-05-22T00:00:00"/>
    <m/>
    <m/>
    <m/>
    <m/>
    <m/>
    <m/>
    <d v="2017-06-08T00:00:00"/>
    <m/>
    <m/>
    <d v="2017-05-31T10:38:46"/>
    <m/>
    <s v="Me permito remitir copia de la respuesta emitida a la petición No.1057042017 con Oficio No.3668 del 26-05-2017"/>
    <s v="Me permito remitir copia de la respuesta emitida a la petición No.1057042017 con Oficio No.3668 del 26-05-2017"/>
    <m/>
    <m/>
    <m/>
    <s v="ANÓNIMO"/>
    <m/>
    <m/>
    <m/>
    <m/>
    <m/>
    <m/>
    <m/>
    <m/>
    <m/>
    <s v="En nombre propio"/>
    <m/>
    <m/>
    <s v="   "/>
    <m/>
    <m/>
    <m/>
    <x v="0"/>
    <s v="GESTIONADOS"/>
    <s v="PENDIENTE"/>
    <n v="8"/>
    <m/>
    <n v="8"/>
  </r>
  <r>
    <s v="1057402017"/>
    <x v="0"/>
    <x v="0"/>
    <s v="MOVILIDAD"/>
    <s v="UMV - UNIDAD DE MANTENIMIENTO VIAL"/>
    <s v="SECRETARIA GENERAL"/>
    <s v="MOVILIDAD - TRANSPORTE - MALLA VIAL"/>
    <s v="PAVIMENTACION, RENIVELACION, BACHEO Y PARCHEO, REHABILITACION"/>
    <s v="ANA YUSELY CASALLAS PAEZ"/>
    <m/>
    <m/>
    <m/>
    <m/>
    <s v="PLATAFORMA SEGURIDAD EN LINEA"/>
    <x v="2"/>
    <s v="DERECHO DE PETICIÓN DE INTERÉS GENERAL"/>
    <s v="EN TRAMITE - POR TRASLADO"/>
    <s v="SOLUCIONADO - POR ASIGNACION"/>
    <s v="&quot;LA VIA SE ENCUENTRA EN MAL.ESTADO, ESTA LLENA DE HUECOS QUE CADA VEZ SE HACEN MAS GRANDES, LOS CARROS DEBEN MANIOBRAR PELIGROSAMENTE PARA ESQUIVAR LOS HUECOS._x000a_DIRECCION_x0009_CALLE 51 ENTRE CARRERA 5 Y AV CIRCUNVALAR_x000a_CHAPINERO&quot;"/>
    <d v="2017-05-19T00:00:00"/>
    <d v="2017-05-22T00:00:00"/>
    <d v="2017-05-19T15:13:58"/>
    <d v="2017-05-22T00:00:00"/>
    <m/>
    <m/>
    <m/>
    <m/>
    <m/>
    <m/>
    <d v="2017-05-22T00:00:00"/>
    <m/>
    <m/>
    <d v="2017-05-22T08:42:50"/>
    <m/>
    <m/>
    <m/>
    <m/>
    <m/>
    <m/>
    <s v="ANÓNIMO"/>
    <m/>
    <m/>
    <m/>
    <m/>
    <m/>
    <m/>
    <m/>
    <m/>
    <m/>
    <s v="En nombre propio"/>
    <m/>
    <m/>
    <s v="   "/>
    <m/>
    <m/>
    <m/>
    <x v="0"/>
    <s v="GESTIONADOS"/>
    <s v="PENDIENTE"/>
    <n v="2"/>
    <m/>
    <n v="1"/>
  </r>
  <r>
    <s v="1059382017"/>
    <x v="0"/>
    <x v="0"/>
    <s v="MOVILIDAD"/>
    <s v="UMV - UNIDAD DE MANTENIMIENTO VIAL"/>
    <s v="SECRETARIA GENERAL"/>
    <s v="MOVILIDAD - TRANSPORTE - MALLA VIAL"/>
    <s v="PAVIMENTACION, RENIVELACION, BACHEO Y PARCHEO, REHABILITACION"/>
    <s v="ANA YUSELY CASALLAS PAEZ"/>
    <m/>
    <m/>
    <m/>
    <m/>
    <s v="IDU CALLE 22"/>
    <x v="2"/>
    <s v="DERECHO DE PETICIÓN DE INTERÉS GENERAL"/>
    <s v="EN TRAMITE - POR TRASLADO"/>
    <s v="SOLUCIONADO - POR ASIGNACION"/>
    <s v="De: Alfredo Luis De Marchena &lt;alfredoldmo@gmail.com&gt;_x000a_Fecha: 18 de mayo de 2017, 15:24_x000a_Asunto: LAMENTABLE ESTADO DE LA CARRERA 57_x000a_Para: atnciudadano@idu.gov.co_x000a_Cc: www.noticiascaracoltv.com/el-periodista-soy-yo@gmail.com_x000a__x000a__x000a_Con el presente correo electrónico quiero manifestar mi​ inconformidad con el LAMENTABLE​ estado de la carrera 57 entre calles 160 y 163. El parque abandonado y los andenes enmontados. No se ve la mano del Estado ni de ningún ente gubernamental _x000a_Cordialmente_x000a_Alfredo Luis De Marchena Orozco _x000a_C.C.# 5094809_x000a_Cra 57 #160-90 interior 3 apt 101_x000a_Cel 3012309059_x000a_Teléfono 3544196_x000a_Barrio Cantalejo_x000a__x000a_"/>
    <d v="2017-05-19T00:00:00"/>
    <d v="2017-05-22T00:00:00"/>
    <d v="2017-05-22T08:02:30"/>
    <d v="2017-05-23T00:00:00"/>
    <m/>
    <m/>
    <m/>
    <m/>
    <m/>
    <m/>
    <d v="2017-06-09T00:00:00"/>
    <m/>
    <m/>
    <d v="2017-05-22T09:09:50"/>
    <m/>
    <m/>
    <m/>
    <s v="alfredoldmo@gmail.com"/>
    <s v="3544196"/>
    <s v="3012309059"/>
    <s v="ALFREDO LUIS DE MARCHENA "/>
    <s v="5094809"/>
    <s v="Cédula de ciudadanía"/>
    <s v="CL 57 160 90  IN 3 AP 101"/>
    <m/>
    <m/>
    <m/>
    <m/>
    <m/>
    <s v="Natural"/>
    <s v="En nombre propio"/>
    <m/>
    <m/>
    <s v="   "/>
    <m/>
    <m/>
    <m/>
    <x v="0"/>
    <s v="GESTIONADOS"/>
    <s v="PENDIENTE"/>
    <n v="0"/>
    <m/>
    <n v="-2"/>
  </r>
  <r>
    <s v="1061092017"/>
    <x v="0"/>
    <x v="0"/>
    <s v="MOVILIDAD"/>
    <s v="UMV - UNIDAD DE MANTENIMIENTO VIAL"/>
    <s v="SECRETARIA GENERAL"/>
    <s v="MOVILIDAD - TRANSPORTE - MALLA VIAL"/>
    <s v="PAVIMENTACION, RENIVELACION, BACHEO Y PARCHEO, REHABILITACION"/>
    <s v="ANA YUSELY CASALLAS PAEZ"/>
    <s v="1 - USAQUEN"/>
    <s v="14 - USAQUEN"/>
    <s v="USAQUEN"/>
    <s v="6"/>
    <m/>
    <x v="0"/>
    <s v="DERECHO DE PETICIÓN DE INTERÉS GENERAL"/>
    <s v="REGISTRO - CON PRECLASIFICACION"/>
    <s v="SOLUCIONADO - POR ASIGNACION"/>
    <s v="CALLE CON HUECOS EN LA CARRERA 13 CONCALLE 106. SE ENCUENTRA EN UN MAL ESTADO DESDE HACE VARIOS MESES."/>
    <d v="2017-05-19T00:00:00"/>
    <d v="2017-05-22T00:00:00"/>
    <d v="2017-05-19T18:24:51"/>
    <d v="2017-05-22T00:00:00"/>
    <m/>
    <m/>
    <m/>
    <m/>
    <m/>
    <m/>
    <d v="2017-05-22T00:00:00"/>
    <m/>
    <m/>
    <d v="2017-05-22T08:56:56"/>
    <m/>
    <m/>
    <m/>
    <m/>
    <m/>
    <m/>
    <s v="ANÓNIMO"/>
    <m/>
    <m/>
    <m/>
    <m/>
    <m/>
    <m/>
    <m/>
    <m/>
    <m/>
    <s v="En nombre propio"/>
    <m/>
    <m/>
    <s v="   "/>
    <m/>
    <s v="SECRETARIA DE GOBIERNO"/>
    <s v="UMV - UNIDAD DE MANTENIMIENTO VIAL"/>
    <x v="0"/>
    <s v="GESTIONADOS"/>
    <s v="PENDIENTE"/>
    <n v="2"/>
    <m/>
    <n v="1"/>
  </r>
  <r>
    <s v="1061402017"/>
    <x v="0"/>
    <x v="0"/>
    <s v="MOVILIDAD"/>
    <s v="UMV - UNIDAD DE MANTENIMIENTO VIAL"/>
    <s v="SECRETARIA GENERAL"/>
    <s v="MOVILIDAD - TRANSPORTE - MALLA VIAL"/>
    <s v="PAVIMENTACION, RENIVELACION, BACHEO Y PARCHEO, REHABILITACION"/>
    <s v="ANA YUSELY CASALLAS PAEZ"/>
    <s v="1 - USAQUEN"/>
    <s v="15 - COUNTRY CLUB"/>
    <s v="LA CALLEJA"/>
    <s v="5"/>
    <m/>
    <x v="0"/>
    <s v="DERECHO DE PETICIÓN DE INTERÉS GENERAL"/>
    <s v="EN TRAMITE - POR TRASLADO"/>
    <s v="SOLUCIONADO - POR ASIGNACION"/>
    <s v="LA CARRERA 20 ENTRE CALLES 128B Y 128D ES LA UNICA CALLE DEL BARRIO LA CALLEJA QUE NO HA SIDO ARREGLADA. ADJUNTO FOTOS DE SU LAMENTABLE ESTADO. ESTA CALLE SE HA VUELTO DE ALTO TRAFICO DEBIDO A QUE LOS USUARIOS LA USAN PARA EVITAR EN PARTE EL TRANCON DE LA AVENIDA 19."/>
    <d v="2017-05-19T00:00:00"/>
    <d v="2017-05-22T00:00:00"/>
    <d v="2017-05-25T16:24:37"/>
    <d v="2017-05-26T00:00:00"/>
    <m/>
    <m/>
    <m/>
    <m/>
    <m/>
    <m/>
    <d v="2017-06-14T00:00:00"/>
    <m/>
    <m/>
    <d v="2017-05-26T10:40:54"/>
    <m/>
    <m/>
    <m/>
    <m/>
    <m/>
    <m/>
    <s v="ANÓNIMO"/>
    <m/>
    <m/>
    <m/>
    <m/>
    <m/>
    <m/>
    <m/>
    <m/>
    <m/>
    <s v="En nombre propio"/>
    <m/>
    <m/>
    <s v="   "/>
    <m/>
    <m/>
    <m/>
    <x v="0"/>
    <s v="GESTIONADOS"/>
    <s v="PENDIENTE"/>
    <n v="0"/>
    <m/>
    <n v="1"/>
  </r>
  <r>
    <s v="106693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2"/>
    <s v="DERECHO DE PETICIÓN DE INTERÉS GENERAL"/>
    <s v="REGISTRO - CON PRECLASIFICACION"/>
    <s v="SOLUCIONADO - POR ASIGNACION"/>
    <s v="SOLICITUD MANTENIMIENTO EN LA CALLE 45 EN LA INTERSECCION CON LA CARRERA 24/PARKWAY DEL BARRIO PALERMO EN LA LOCALIDAD DE TEUSAQUILLO"/>
    <d v="2017-05-22T00:00:00"/>
    <d v="2017-05-23T00:00:00"/>
    <d v="2017-05-22T09:15:22"/>
    <d v="2017-05-23T00:00:00"/>
    <m/>
    <m/>
    <m/>
    <m/>
    <m/>
    <m/>
    <d v="2017-05-23T00:00:00"/>
    <m/>
    <m/>
    <d v="2017-05-22T09:46:23"/>
    <m/>
    <m/>
    <m/>
    <s v="jmelgarejo@gmail.com"/>
    <m/>
    <m/>
    <s v="JUAN  MELGAREJO ROMERO"/>
    <m/>
    <m/>
    <m/>
    <m/>
    <m/>
    <m/>
    <m/>
    <m/>
    <s v="Natural"/>
    <s v="En nombre propio"/>
    <m/>
    <m/>
    <s v="   "/>
    <m/>
    <s v="IDU - INSTITUTO DE DESARROLLO URBANO"/>
    <s v="UMV - UNIDAD DE MANTENIMIENTO VIAL"/>
    <x v="0"/>
    <s v="GESTIONADOS"/>
    <s v="PENDIENTE"/>
    <n v="0"/>
    <m/>
    <n v="-2"/>
  </r>
  <r>
    <s v="106698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2"/>
    <s v="DERECHO DE PETICIÓN DE INTERÉS GENERAL"/>
    <s v="REGISTRO - CON PRECLASIFICACION"/>
    <s v="SOLUCIONADO - POR ASIGNACION"/>
    <s v="MRV-781-675 CORDIAL SALUDO_x000a_LA PRESENTE ES PARA SOLICITAR EL ARREGLO DE LA CALLE 79 SOBRE LA CARRERA 2 ESTA YA QUE SE ENCUENTRA EN MAL ESTADO DEBIDO A ANTIGUAS INTERVENCIONES HECHAS POR EL ACUEDUCTO PARA LAS REDES DEL SERVICIO."/>
    <d v="2017-05-22T00:00:00"/>
    <d v="2017-05-23T00:00:00"/>
    <d v="2017-05-22T09:19:34"/>
    <d v="2017-05-23T00:00:00"/>
    <m/>
    <m/>
    <m/>
    <m/>
    <m/>
    <m/>
    <d v="2017-05-23T00:00:00"/>
    <m/>
    <m/>
    <d v="2017-05-22T09:46:55"/>
    <m/>
    <m/>
    <m/>
    <s v="casaclub@metropolitanclub.com.co"/>
    <s v="7054100"/>
    <s v="3107640034"/>
    <s v="CORPORACION METROPOLITANA CLUB "/>
    <s v="8002447078"/>
    <s v="NIT"/>
    <s v="CL 76 2 68 ESTE"/>
    <m/>
    <m/>
    <m/>
    <m/>
    <m/>
    <s v="Natural"/>
    <s v="En nombre propio"/>
    <m/>
    <m/>
    <s v="   "/>
    <m/>
    <m/>
    <m/>
    <x v="0"/>
    <s v="GESTIONADOS"/>
    <s v="PENDIENTE"/>
    <n v="0"/>
    <m/>
    <n v="-2"/>
  </r>
  <r>
    <s v="106714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2"/>
    <s v="DERECHO DE PETICIÓN DE INTERÉS GENERAL"/>
    <s v="REGISTRO - CON PRECLASIFICACION"/>
    <s v="SOLUCIONADO - POR ASIGNACION"/>
    <s v="MRV-532-677 SEÑORES CORDIAL SALUDO POR FAVOR REHABILITAR Y/O EJECUTAR LABORES DE REPARCHEO SOBRE LA CALLE 193 CON AUTONORTE FRENTE A LA NUEVA TERMINAL DE TRANSPORTE DONDE EN LA ESQUINA DE ESTA CALLE QUE CONECTA CON LA AUTOPISTA NORTE HACIA LA DERECHA SE PRESENTA UN HUECO INMENSO QUE REDUCE LA CALZADA VEHICULAR Y POR CONSIGUIENTE GENERA UN CONSTANTE TRANCON DE VEHICULOS QUE BAJAN POR LA CALLE 193 A TOMAR LA AUTONORTE._x000a_EL SEGUNDO ES UN HUECO PROFUNDO EN LA MITAD DE LA VIA VEHICULAR UBICACION PRECISA CALLE 193 AL FRENTE DE LAS INSTALACIONES DEL COLEGIO SAN CARLOS, EL DESNIVEL AFECTA LA MOVILIDAD DE ESTA CALLE 193 QUE ES DOBLE SENTIDO DE CIRCULACION Y UNICA VIA QUE CONECTA LA AUTONORTE Y CARRERA SEPTIMA Y DEBIDO A ESO PRESENTA UN GRAN FLUJO DE VEHICULOS Y CON ESTE CRATER GIGANTE EL TRANCON SE PRESENTA DE FORMA CONTINUA YA QUE OBLIGA A LOS VEHICULOS A DETENERSE PARA PODER PASAR SIN DAÑAR EL VEHICULO. GRACIAS AGRADEZCO SU OPORTUNA INTERVENCION A ESTOS HUECOS Y/O BACHES."/>
    <d v="2017-05-22T00:00:00"/>
    <d v="2017-05-23T00:00:00"/>
    <d v="2017-05-22T09:28:11"/>
    <d v="2017-05-23T00:00:00"/>
    <m/>
    <m/>
    <m/>
    <m/>
    <m/>
    <m/>
    <d v="2017-05-23T00:00:00"/>
    <m/>
    <m/>
    <d v="2017-05-22T09:47:30"/>
    <m/>
    <m/>
    <m/>
    <s v="rodrigojrodriguez@hotmail.com"/>
    <s v="3056798"/>
    <s v="3102210874"/>
    <s v="RODRIGO JAVIER RODRIGUEZ CUBILLOS"/>
    <s v="19467753"/>
    <s v="Cédula de ciudadanía"/>
    <m/>
    <m/>
    <m/>
    <m/>
    <m/>
    <m/>
    <s v="Natural"/>
    <s v="En nombre propio"/>
    <m/>
    <m/>
    <s v="   "/>
    <m/>
    <s v="IDU - INSTITUTO DE DESARROLLO URBANO"/>
    <s v="UMV - UNIDAD DE MANTENIMIENTO VIAL"/>
    <x v="0"/>
    <s v="GESTIONADOS"/>
    <s v="PENDIENTE"/>
    <n v="0"/>
    <m/>
    <n v="-2"/>
  </r>
  <r>
    <s v="106720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2"/>
    <s v="DERECHO DE PETICIÓN DE INTERÉS GENERAL"/>
    <s v="REGISTRO - CON PRECLASIFICACION"/>
    <s v="SOLUCIONADO - POR ASIGNACION"/>
    <s v="MRV-534-678 SE SOLICITA EL MANTENIMIENTO Y REHABILITACION EN LA CARRERA 10 DESDE LA CALLE 140 HASTA LA CALLE 135C"/>
    <d v="2017-05-22T00:00:00"/>
    <d v="2017-05-23T00:00:00"/>
    <d v="2017-05-22T09:31:56"/>
    <d v="2017-05-23T00:00:00"/>
    <m/>
    <m/>
    <m/>
    <m/>
    <m/>
    <m/>
    <d v="2017-05-23T00:00:00"/>
    <m/>
    <m/>
    <d v="2017-05-22T09:48:05"/>
    <m/>
    <m/>
    <m/>
    <s v="fenixpahedi@outlook.com"/>
    <m/>
    <m/>
    <s v="Pablo CÉSAR HERNÁNDEZ DIAZ"/>
    <s v="1020732953"/>
    <s v="Cédula de ciudadanía"/>
    <s v="CL 115 9 24 "/>
    <m/>
    <s v="1 - USAQUEN"/>
    <s v="16 - SANTA BARBARA"/>
    <s v="MOLINOS NORTE"/>
    <s v="6"/>
    <s v="Natural"/>
    <s v="En nombre propio"/>
    <m/>
    <m/>
    <s v="   "/>
    <m/>
    <s v="SECRETARIA DE GOBIERNO"/>
    <s v="UMV - UNIDAD DE MANTENIMIENTO VIAL"/>
    <x v="0"/>
    <s v="GESTIONADOS"/>
    <s v="PENDIENTE"/>
    <n v="0"/>
    <m/>
    <n v="-2"/>
  </r>
  <r>
    <s v="106725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2"/>
    <s v="DERECHO DE PETICIÓN DE INTERÉS GENERAL"/>
    <s v="EN TRAMITE - POR TRASLADO"/>
    <s v="SOLUCIONADO - POR RESPUESTA DEFINITIVA"/>
    <s v="MRV-537-679 SE SOLICITA EL MANTENIMIENTO Y REHABILITACION EN LA AVENIDA CARRERA 11 DESDE LA CALLE 116 HASTA LA CALLE 127"/>
    <d v="2017-05-22T00:00:00"/>
    <d v="2017-05-23T00:00:00"/>
    <d v="2017-05-22T09:48:45"/>
    <d v="2017-05-23T00:00:00"/>
    <m/>
    <m/>
    <m/>
    <m/>
    <m/>
    <m/>
    <d v="2017-06-09T00:00:00"/>
    <m/>
    <m/>
    <d v="2017-05-31T10:41:23"/>
    <m/>
    <s v="Me permito remitir copia de la respuesta emitida a la petición No.1067252017 con Oficio No.3667 del 26-05-2017"/>
    <s v="Me permito remitir copia de la respuesta emitida a la petición No.1067252017 con Oficio No.3667 del 26-05-2017"/>
    <s v="fenixpahedi@outlook.com"/>
    <m/>
    <m/>
    <s v="Pablo CÉSAR HERNÁNDEZ DIAZ"/>
    <s v="1020732953"/>
    <s v="Cédula de ciudadanía"/>
    <s v="CL 115 9 24 "/>
    <m/>
    <s v="1 - USAQUEN"/>
    <s v="16 - SANTA BARBARA"/>
    <s v="MOLINOS NORTE"/>
    <s v="6"/>
    <s v="Natural"/>
    <s v="En nombre propio"/>
    <m/>
    <m/>
    <s v="   "/>
    <m/>
    <m/>
    <m/>
    <x v="0"/>
    <s v="GESTIONADOS"/>
    <s v="PENDIENTE"/>
    <n v="8"/>
    <m/>
    <n v="7"/>
  </r>
  <r>
    <s v="106737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2"/>
    <s v="DERECHO DE PETICIÓN DE INTERÉS GENERAL"/>
    <s v="REGISTRO - CON PRECLASIFICACION"/>
    <s v="SOLUCIONADO - POR ASIGNACION"/>
    <s v="MRV-604-681 SE SOLICITA EL MANTENIMIENTO Y REHABILITACIÓN EN LA AVENIDA CARRERA 19 DESDE LA CALLE 127 HASTA LA CALLE 134"/>
    <d v="2017-05-22T00:00:00"/>
    <d v="2017-05-23T00:00:00"/>
    <d v="2017-05-22T09:39:29"/>
    <d v="2017-05-23T00:00:00"/>
    <m/>
    <m/>
    <m/>
    <m/>
    <m/>
    <m/>
    <d v="2017-05-23T00:00:00"/>
    <m/>
    <m/>
    <d v="2017-05-22T09:49:25"/>
    <m/>
    <m/>
    <m/>
    <s v="mauricio.jacome@gmail.com"/>
    <s v="7536877"/>
    <s v="3138931129"/>
    <s v="MAURICIO  JACOME AROCHA"/>
    <s v="79156760"/>
    <s v="Cédula de ciudadanía"/>
    <s v="AC 19 131 69  AP 8031"/>
    <m/>
    <m/>
    <m/>
    <m/>
    <m/>
    <s v="Natural"/>
    <s v="En nombre propio"/>
    <m/>
    <m/>
    <s v="   "/>
    <m/>
    <s v="IDU - INSTITUTO DE DESARROLLO URBANO"/>
    <s v="UMV - UNIDAD DE MANTENIMIENTO VIAL"/>
    <x v="0"/>
    <s v="GESTIONADOS"/>
    <s v="PENDIENTE"/>
    <n v="0"/>
    <m/>
    <n v="-2"/>
  </r>
  <r>
    <s v="106741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2"/>
    <s v="DERECHO DE PETICIÓN DE INTERÉS GENERAL"/>
    <s v="REGISTRO - CON PRECLASIFICACION"/>
    <s v="SOLUCIONADO - POR ASIGNACION"/>
    <s v="MRV-891-684/QJA-892-685 SE SOLICITA EL MANTENIMIENTO Y REHABILITACION EN LA CALLE 129D DESDE LA CARRERA 120 HASTA LA CARRERA 118"/>
    <d v="2017-05-22T00:00:00"/>
    <d v="2017-05-23T00:00:00"/>
    <d v="2017-05-22T09:44:27"/>
    <d v="2017-05-23T00:00:00"/>
    <m/>
    <m/>
    <m/>
    <m/>
    <m/>
    <m/>
    <d v="2017-05-23T00:00:00"/>
    <m/>
    <m/>
    <d v="2017-05-22T09:50:05"/>
    <m/>
    <m/>
    <m/>
    <s v="rvsdelfin@yahoo.es"/>
    <s v="7966748"/>
    <s v="3003221759"/>
    <s v="RUTH BELINDA VALERO SANCHEZ"/>
    <s v="51951789"/>
    <s v="Cédula de ciudadanía"/>
    <s v="KR 121 128B 52 "/>
    <m/>
    <s v="11 - SUBA"/>
    <s v="71 - TIBABUYES"/>
    <s v="TIBABUYES"/>
    <s v="2"/>
    <s v="Natural"/>
    <s v="En nombre propio"/>
    <m/>
    <m/>
    <s v="   "/>
    <m/>
    <s v="SECRETARIA DE GOBIERNO"/>
    <s v="UMV - UNIDAD DE MANTENIMIENTO VIAL"/>
    <x v="0"/>
    <s v="GESTIONADOS"/>
    <s v="PENDIENTE"/>
    <n v="0"/>
    <m/>
    <n v="-2"/>
  </r>
  <r>
    <s v="106845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2"/>
    <s v="DERECHO DE PETICIÓN DE INTERÉS GENERAL"/>
    <s v="REGISTRO - CON PRECLASIFICACION"/>
    <s v="SOLUCIONADO - POR ASIGNACION"/>
    <s v="SOLICITA EL ARREGLO EN LA CARRERA 13 ENTRE LA CALLE 106  HASTA LA CALLE 107"/>
    <d v="2017-05-22T00:00:00"/>
    <d v="2017-05-23T00:00:00"/>
    <d v="2017-05-22T10:31:01"/>
    <d v="2017-05-23T00:00:00"/>
    <m/>
    <m/>
    <m/>
    <m/>
    <m/>
    <m/>
    <d v="2017-05-23T00:00:00"/>
    <m/>
    <m/>
    <d v="2017-05-22T11:00:22"/>
    <m/>
    <m/>
    <m/>
    <m/>
    <s v="6198860"/>
    <m/>
    <s v="RAUL  BECERRA "/>
    <m/>
    <m/>
    <s v="KR 13 106 70 "/>
    <m/>
    <m/>
    <m/>
    <m/>
    <m/>
    <s v="Natural"/>
    <s v="En nombre propio"/>
    <m/>
    <m/>
    <s v="   "/>
    <m/>
    <s v="SECRETARIA DE GOBIERNO"/>
    <s v="UMV - UNIDAD DE MANTENIMIENTO VIAL"/>
    <x v="0"/>
    <s v="GESTIONADOS"/>
    <s v="PENDIENTE"/>
    <n v="0"/>
    <m/>
    <n v="-2"/>
  </r>
  <r>
    <s v="1068972017"/>
    <x v="0"/>
    <x v="0"/>
    <s v="MOVILIDAD"/>
    <s v="UMV - UNIDAD DE MANTENIMIENTO VIAL"/>
    <s v="SECRETARIA GENERAL"/>
    <s v="MOVILIDAD - TRANSPORTE - MALLA VIAL"/>
    <s v="PAVIMENTACION, RENIVELACION, BACHEO Y PARCHEO, REHABILITACION"/>
    <s v="ANA YUSELY CASALLAS PAEZ"/>
    <s v="1 - USAQUEN"/>
    <s v="10 - LA URIBE"/>
    <s v="SANTA TERESA"/>
    <s v="3"/>
    <m/>
    <x v="0"/>
    <s v="DERECHO DE PETICIÓN DE INTERÉS GENERAL"/>
    <s v="REGISTRO - CON PRECLASIFICACION"/>
    <s v="SOLUCIONADO - POR ASIGNACION"/>
    <s v="ARREGLO CRUCE CALLE 166 CON CRA 8G"/>
    <d v="2017-05-22T00:00:00"/>
    <d v="2017-05-23T00:00:00"/>
    <d v="2017-05-22T10:47:35"/>
    <d v="2017-05-23T00:00:00"/>
    <m/>
    <m/>
    <m/>
    <m/>
    <m/>
    <m/>
    <d v="2017-05-23T00:00:00"/>
    <m/>
    <m/>
    <d v="2017-05-22T11:05:18"/>
    <m/>
    <m/>
    <m/>
    <m/>
    <m/>
    <m/>
    <s v="ANÓNIMO"/>
    <m/>
    <m/>
    <m/>
    <m/>
    <m/>
    <m/>
    <m/>
    <m/>
    <m/>
    <s v="En nombre propio"/>
    <m/>
    <m/>
    <s v="   "/>
    <m/>
    <s v="SECRETARIA DE GOBIERNO"/>
    <s v="UMV - UNIDAD DE MANTENIMIENTO VIAL"/>
    <x v="0"/>
    <s v="GESTIONADOS"/>
    <s v="PENDIENTE"/>
    <n v="0"/>
    <m/>
    <n v="-2"/>
  </r>
  <r>
    <s v="1072132017"/>
    <x v="0"/>
    <x v="0"/>
    <s v="MOVILIDAD"/>
    <s v="UMV - UNIDAD DE MANTENIMIENTO VIAL"/>
    <s v="SECRETARIA GENERAL"/>
    <s v="MOVILIDAD - TRANSPORTE - MALLA VIAL"/>
    <s v="PAVIMENTACION, RENIVELACION, BACHEO Y PARCHEO, REHABILITACION"/>
    <s v="ANA YUSELY CASALLAS PAEZ"/>
    <m/>
    <m/>
    <m/>
    <m/>
    <m/>
    <x v="0"/>
    <s v="DERECHO DE PETICIÓN DE INTERÉS PARTICULAR"/>
    <s v="REGISTRO - CON PRECLASIFICACION"/>
    <s v="SOLUCIONADO - POR TRASLADO"/>
    <s v="INFORMACIÓN SOBRE LA EMPRESA ENCARGADA DEL MANTENIMIENTO VIAL DE LA AVENIDA CALLE 26 CON CARRERA 24 EN LA FECHA DE 27 DE JULIO DE 2015 "/>
    <d v="2017-05-22T00:00:00"/>
    <d v="2017-05-23T00:00:00"/>
    <d v="2017-05-22T13:03:04"/>
    <d v="2017-05-23T00:00:00"/>
    <m/>
    <m/>
    <m/>
    <m/>
    <m/>
    <m/>
    <d v="2017-05-23T00:00:00"/>
    <m/>
    <m/>
    <d v="2017-05-22T16:47:36"/>
    <d v="2017-05-25T09:59:32"/>
    <m/>
    <m/>
    <m/>
    <m/>
    <m/>
    <s v="ANÓNIMO"/>
    <m/>
    <m/>
    <m/>
    <m/>
    <m/>
    <m/>
    <m/>
    <m/>
    <m/>
    <s v="En nombre propio"/>
    <m/>
    <m/>
    <s v="   "/>
    <m/>
    <s v="IDU - INSTITUTO DE DESARROLLO URBANO"/>
    <s v="UMV - UNIDAD DE MANTENIMIENTO VIAL"/>
    <x v="0"/>
    <s v="GESTIONADOS"/>
    <s v="GESTIONADO"/>
    <n v="0"/>
    <m/>
    <n v="-2"/>
  </r>
  <r>
    <s v="1072422017"/>
    <x v="0"/>
    <x v="0"/>
    <s v="MOVILIDAD"/>
    <s v="UMV - UNIDAD DE MANTENIMIENTO VIAL"/>
    <s v="SECRETARIA GENERAL"/>
    <s v="MOVILIDAD - TRANSPORTE - MALLA VIAL"/>
    <s v="PAVIMENTACION, RENIVELACION, BACHEO Y PARCHEO, REHABILITACION"/>
    <s v="ANA YUSELY CASALLAS PAEZ"/>
    <m/>
    <m/>
    <m/>
    <m/>
    <s v="ALCALDIA LOCAL DE USME"/>
    <x v="4"/>
    <s v="DERECHO DE PETICIÓN DE INTERÉS PARTICULAR"/>
    <s v="EN TRAMITE - POR TRASLADO"/>
    <s v="SOLUCIONADO - POR ASIGNACION"/>
    <s v="SOLICITUD RUTAS ALIMENTADORAS Y SITP Y VARIOS_x000a_"/>
    <d v="2017-05-22T00:00:00"/>
    <d v="2017-05-23T00:00:00"/>
    <d v="2017-05-24T10:58:40"/>
    <d v="2017-05-25T00:00:00"/>
    <s v="20175510055742"/>
    <d v="2017-05-22T00:00:00"/>
    <m/>
    <m/>
    <m/>
    <m/>
    <d v="2017-06-13T00:00:00"/>
    <m/>
    <m/>
    <d v="2017-05-24T14:59:22"/>
    <m/>
    <m/>
    <m/>
    <m/>
    <m/>
    <m/>
    <s v="JAC EL PORTAL  EL PORTAL DEL  DIVINO NIÑO"/>
    <m/>
    <m/>
    <m/>
    <m/>
    <m/>
    <m/>
    <m/>
    <m/>
    <s v="Natural"/>
    <s v="En nombre propio"/>
    <m/>
    <m/>
    <s v="   "/>
    <m/>
    <m/>
    <m/>
    <x v="0"/>
    <s v="GESTIONADOS"/>
    <s v="PENDIENTE"/>
    <n v="0"/>
    <m/>
    <n v="-2"/>
  </r>
  <r>
    <s v="107502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2"/>
    <s v="DERECHO DE PETICIÓN DE INTERÉS GENERAL"/>
    <s v="REGISTRO - CON PRECLASIFICACION"/>
    <s v="SOLUCIONADO - POR ASIGNACION"/>
    <s v="SOLICITA EL ARREGLO EN LA CARRERA 20 ENTRE CALLE 138 Y CALLE 137"/>
    <d v="2017-05-22T00:00:00"/>
    <d v="2017-05-23T00:00:00"/>
    <d v="2017-05-22T15:29:26"/>
    <d v="2017-05-23T00:00:00"/>
    <m/>
    <m/>
    <m/>
    <m/>
    <m/>
    <m/>
    <d v="2017-05-23T00:00:00"/>
    <m/>
    <m/>
    <d v="2017-05-22T16:51:19"/>
    <m/>
    <m/>
    <m/>
    <m/>
    <m/>
    <m/>
    <s v="CLAUDIA  ESPAÑOL ESPAÑOL"/>
    <s v="52103042"/>
    <s v="Cédula de ciudadanía"/>
    <m/>
    <m/>
    <m/>
    <m/>
    <m/>
    <s v="1"/>
    <s v="Natural"/>
    <s v="En nombre propio"/>
    <m/>
    <m/>
    <s v="   "/>
    <m/>
    <s v="SECRETARIA DE GOBIERNO"/>
    <s v="UMV - UNIDAD DE MANTENIMIENTO VIAL"/>
    <x v="0"/>
    <s v="GESTIONADOS"/>
    <s v="PENDIENTE"/>
    <n v="0"/>
    <m/>
    <n v="-2"/>
  </r>
  <r>
    <s v="107533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2"/>
    <s v="DERECHO DE PETICIÓN DE INTERÉS GENERAL"/>
    <s v="REGISTRO - CON PRECLASIFICACION"/>
    <s v="SOLUCIONADO - POR ASIGNACION"/>
    <s v="SOLICITUD DE INTERVENCION URGENTE EN LA CALLE 48A ENTRE CARRERA 6 Y 7"/>
    <d v="2017-05-22T00:00:00"/>
    <d v="2017-05-23T00:00:00"/>
    <d v="2017-05-22T15:43:01"/>
    <d v="2017-05-23T00:00:00"/>
    <m/>
    <m/>
    <m/>
    <m/>
    <m/>
    <m/>
    <d v="2017-05-23T00:00:00"/>
    <m/>
    <m/>
    <d v="2017-05-22T15:43:41"/>
    <m/>
    <m/>
    <m/>
    <s v="prensa@mariavictoriavargas.com"/>
    <m/>
    <m/>
    <s v="MARIA VICTORIA VARGAS "/>
    <m/>
    <m/>
    <m/>
    <m/>
    <m/>
    <m/>
    <m/>
    <m/>
    <s v="Natural"/>
    <s v="En nombre propio"/>
    <m/>
    <m/>
    <s v="   "/>
    <m/>
    <m/>
    <m/>
    <x v="0"/>
    <s v="GESTIONADOS"/>
    <s v="PENDIENTE"/>
    <n v="0"/>
    <m/>
    <n v="-2"/>
  </r>
  <r>
    <s v="1076082017"/>
    <x v="0"/>
    <x v="0"/>
    <s v="MOVILIDAD"/>
    <s v="UMV - UNIDAD DE MANTENIMIENTO VIAL"/>
    <s v="SECRETARIA GENERAL"/>
    <s v="MOVILIDAD - TRANSPORTE - MALLA VIAL"/>
    <s v="PAVIMENTACION, RENIVELACION, BACHEO Y PARCHEO, REHABILITACION"/>
    <s v="ANA YUSELY CASALLAS PAEZ"/>
    <m/>
    <m/>
    <m/>
    <m/>
    <m/>
    <x v="0"/>
    <s v="DERECHO DE PETICIÓN DE INTERÉS GENERAL"/>
    <s v="REGISTRO - CON PRECLASIFICACION"/>
    <s v="SOLUCIONADO - POR ASIGNACION"/>
    <s v="EL PETICIONARIO SOLICITA ARREGLO DE LA VIA , LA CUAL SE ENCUENTRA EN MUY MAL ESTADO, DONDE ADEMAS MENCIONA QUE CON LA LLUVIA LOS HUECOS NO SE VEN Y LOS VEHICULOS SE QUEDAN ATRAPADOS EN ESTA, LA VIA EN MENCION ES EL RETORNO DE LA CALLE 23 C A POCOS METROS DE LA CARRERA 68C. "/>
    <d v="2017-05-22T00:00:00"/>
    <d v="2017-05-23T00:00:00"/>
    <d v="2017-05-22T16:10:07"/>
    <d v="2017-05-23T00:00:00"/>
    <m/>
    <m/>
    <m/>
    <m/>
    <m/>
    <m/>
    <d v="2017-05-23T00:00:00"/>
    <m/>
    <m/>
    <d v="2017-05-22T16:57:12"/>
    <m/>
    <m/>
    <m/>
    <m/>
    <m/>
    <m/>
    <s v="ANÓNIMO"/>
    <m/>
    <m/>
    <m/>
    <m/>
    <m/>
    <m/>
    <m/>
    <m/>
    <m/>
    <s v="En nombre propio"/>
    <m/>
    <m/>
    <s v="   "/>
    <m/>
    <m/>
    <m/>
    <x v="0"/>
    <s v="GESTIONADOS"/>
    <s v="PENDIENTE"/>
    <n v="0"/>
    <m/>
    <n v="-2"/>
  </r>
  <r>
    <s v="1080192017"/>
    <x v="0"/>
    <x v="0"/>
    <s v="MOVILIDAD"/>
    <s v="UMV - UNIDAD DE MANTENIMIENTO VIAL"/>
    <s v="SECRETARIA GENERAL"/>
    <s v="MOVILIDAD - TRANSPORTE - MALLA VIAL"/>
    <s v="PAVIMENTACION, RENIVELACION, BACHEO Y PARCHEO, REHABILITACION"/>
    <s v="ANA YUSELY CASALLAS PAEZ"/>
    <m/>
    <m/>
    <m/>
    <m/>
    <s v="IDU CALLE 22"/>
    <x v="2"/>
    <s v="DERECHO DE PETICIÓN DE INTERÉS PARTICULAR"/>
    <s v="EN TRAMITE - POR TRASLADO"/>
    <s v="SOLUCIONADO - POR ASIGNACION"/>
    <s v="Como Propietaria del bien inmueble ubicado en la carrera 81 H No. 58 L Sur 30 del barrio Argelia 2, y Teniendo en cuenta la construcción de la avenida Bosa,  que empatará con la av. Ciudad de Cali, dentro del cual se tiene previsto la pavimentación de la calle que pasa por el frente de mi casa, es decir, hasta el supermercado de la esquina, con una distancia aproximada de treinta metros faltantes por pavimentar, siendo afectada, respetuosamente, le solicito su amable colaboración de terminar la pavimentación de esta vía que pasa por el frente de mi casa.   _x000a__x000a__x000a__x000a_En conclusión El faltante por terminar de pavimentar por el frente de mi casa es de treinta metros. Lo anterior teniendo en cuenta el derecho de igualdad._x000a__x000a__x000a__x000a_En espera de una pronta respuesta positiva, me suscribo, _x000a__x000a__x000a__x000a__x000a__x000a__x000a__x000a_Atentamente, _x000a__x000a__x000a__x000a_FLORINDA ROMERO CEDANO _x000a__x000a_C.C No. 65706129 de Espinal - Tolima_x000a__x000a__x000a__x000a__x000a__x000a__x000a_FLORINDA ROMERO  CEDANO_x000a_Cel. 3123525186_x000a__x000a_Profesional en Salud Ocupacional  _x000a__x000a_Universidad del Tolima _x000a__x000a_"/>
    <d v="2017-05-23T00:00:00"/>
    <d v="2017-05-24T00:00:00"/>
    <d v="2017-05-23T08:21:52"/>
    <d v="2017-05-24T00:00:00"/>
    <m/>
    <m/>
    <m/>
    <m/>
    <m/>
    <m/>
    <d v="2017-05-24T00:00:00"/>
    <m/>
    <m/>
    <d v="2017-05-23T09:44:06"/>
    <m/>
    <m/>
    <m/>
    <s v="florindita129@hotmail.com"/>
    <m/>
    <s v="3123525186"/>
    <s v="FLORINDA  ROMERO "/>
    <m/>
    <m/>
    <m/>
    <m/>
    <m/>
    <m/>
    <m/>
    <m/>
    <s v="Natural"/>
    <s v="En nombre propio"/>
    <m/>
    <m/>
    <s v="   "/>
    <m/>
    <m/>
    <m/>
    <x v="0"/>
    <s v="GESTIONADOS"/>
    <s v="PENDIENTE"/>
    <n v="0"/>
    <m/>
    <n v="-2"/>
  </r>
  <r>
    <s v="1080492017"/>
    <x v="0"/>
    <x v="0"/>
    <s v="MOVILIDAD"/>
    <s v="UMV - UNIDAD DE MANTENIMIENTO VIAL"/>
    <s v="SECRETARIA GENERAL"/>
    <s v="MOVILIDAD - TRANSPORTE - MALLA VIAL"/>
    <s v="PAVIMENTACION, RENIVELACION, BACHEO Y PARCHEO, REHABILITACION"/>
    <s v="ANA YUSELY CASALLAS PAEZ"/>
    <m/>
    <m/>
    <m/>
    <m/>
    <s v="IDU CALLE 22"/>
    <x v="2"/>
    <s v="DERECHO DE PETICIÓN DE INTERÉS GENERAL"/>
    <s v="EN TRAMITE - POR ASIGNACION"/>
    <s v="SOLUCIONADO - POR RESPUESTA DEFINITIVA"/>
    <s v="De: andrea hernandez &lt;ahrobayo@yahoo.es&gt;_x000a_Fecha: 21 de mayo de 2017, 19:00_x000a_Asunto: Hueco gigante_x000a_Para: atnciudadano@idu.gov.co_x000a__x000a__x000a_Buen día, _x000a_Quisiera solicitar ayuda para pavimentar la zona de atrás de compensar de la 68. Este hueco queda justo en frente de una sede de las fuerzas armadas, es muy difícil pasar pues es un sólo carril._x000a__x000a_La dirección exacta es: _x000a_Carrera 69 49a-99_x000a__x000a_Muchas gracias por su atención._x000a__x000a__x000a__x000a__x000a_Saludos!_x000a__x000a_Andrea Hernández R._x000a_cc52381062_x000a_3204954964"/>
    <d v="2017-05-23T00:00:00"/>
    <d v="2017-05-24T00:00:00"/>
    <d v="2017-05-23T09:47:52"/>
    <d v="2017-05-24T00:00:00"/>
    <m/>
    <m/>
    <m/>
    <m/>
    <m/>
    <m/>
    <d v="2017-06-12T00:00:00"/>
    <m/>
    <m/>
    <d v="2017-05-31T10:45:39"/>
    <d v="2017-05-31T10:45:40"/>
    <s v="Me permito remitir copia de la respuesta emitida a la petición No.1080492017 con Oficio No.3669 del 26-05-2017"/>
    <s v="Me permito remitir copia de la respuesta emitida a la petición No.1080492017 con Oficio No.3669 del 26-05-2017"/>
    <s v="ahrobayo@yahoo.es"/>
    <m/>
    <s v="3204954964"/>
    <s v="ANDREA  HERNANDEZ "/>
    <s v="52381062"/>
    <s v="Cédula de ciudadanía"/>
    <m/>
    <m/>
    <m/>
    <m/>
    <m/>
    <m/>
    <s v="Natural"/>
    <s v="En nombre propio"/>
    <m/>
    <m/>
    <s v="   "/>
    <m/>
    <m/>
    <m/>
    <x v="0"/>
    <s v="GESTIONADOS"/>
    <s v="GESTIONADO"/>
    <n v="7"/>
    <m/>
    <n v="6"/>
  </r>
  <r>
    <s v="1084122017"/>
    <x v="0"/>
    <x v="0"/>
    <s v="MOVILIDAD"/>
    <s v="UMV - UNIDAD DE MANTENIMIENTO VIAL"/>
    <s v="SECRETARIA GENERAL"/>
    <s v="MOVILIDAD - TRANSPORTE - MALLA VIAL"/>
    <s v="PAVIMENTACION, RENIVELACION, BACHEO Y PARCHEO, REHABILITACION"/>
    <s v="ANA YUSELY CASALLAS PAEZ"/>
    <m/>
    <m/>
    <m/>
    <m/>
    <s v="CONCEJO DE BOGOTA, D.C."/>
    <x v="4"/>
    <s v="DERECHO DE PETICIÓN DE INTERÉS GENERAL"/>
    <s v="EN TRAMITE - POR TRASLADO"/>
    <s v="SOLUCIONADO - POR ASIGNACION"/>
    <s v="SOLICITUD DE LA PAVIMENTACION DEL TESORO LOCALIDAD 19 CIUDAD BOLIVAR YA QUE SE VIENEN PRESENTANDO VARIAS PROBLEMATICAS POR DICHA PAVIMENTACION MUCHAS GRACIAS POR SU COLABORACION PRESTADA"/>
    <d v="2017-05-23T00:00:00"/>
    <d v="2017-05-24T00:00:00"/>
    <d v="2017-05-23T17:06:34"/>
    <d v="2017-05-24T00:00:00"/>
    <s v="ER12921"/>
    <d v="2017-05-23T00:00:00"/>
    <m/>
    <m/>
    <m/>
    <m/>
    <d v="2017-05-24T00:00:00"/>
    <m/>
    <m/>
    <d v="2017-05-24T14:18:36"/>
    <m/>
    <m/>
    <m/>
    <m/>
    <s v="7904295"/>
    <s v="3204726960"/>
    <s v="MELQUISEDEC  GONZALEZ "/>
    <m/>
    <m/>
    <s v="CL 79A SUR 18H 70"/>
    <m/>
    <m/>
    <m/>
    <m/>
    <s v="1"/>
    <s v="Natural"/>
    <s v="En nombre propio"/>
    <m/>
    <m/>
    <s v="   "/>
    <m/>
    <m/>
    <m/>
    <x v="0"/>
    <s v="GESTIONADOS"/>
    <s v="PENDIENTE"/>
    <n v="0"/>
    <m/>
    <n v="1"/>
  </r>
  <r>
    <s v="108680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1"/>
    <s v="DERECHO DE PETICIÓN DE INTERÉS GENERAL"/>
    <s v="REGISTRO - CON PRECLASIFICACION"/>
    <s v="SOLUCIONADO - POR ASIGNACION"/>
    <s v="SE SOLICITA QUE SE REALICE EL MANTENIMIENTO AL FRENTE DE LA CALLE 128 53D 11 Y POR LA CARRERA 53D CON CALLE 127D"/>
    <d v="2017-05-23T00:00:00"/>
    <d v="2017-05-24T00:00:00"/>
    <d v="2017-05-23T13:23:58"/>
    <d v="2017-05-24T00:00:00"/>
    <m/>
    <m/>
    <m/>
    <m/>
    <m/>
    <m/>
    <d v="2017-05-24T00:00:00"/>
    <m/>
    <m/>
    <d v="2017-05-23T13:26:48"/>
    <m/>
    <m/>
    <m/>
    <s v="sbtorres.toroburger@gmail.com"/>
    <s v="6255244"/>
    <m/>
    <s v="CONCAOLSAF  CONCOALSAF "/>
    <m/>
    <m/>
    <s v="CL 128 53D 11"/>
    <m/>
    <m/>
    <m/>
    <m/>
    <m/>
    <s v="Natural"/>
    <s v="En nombre propio"/>
    <m/>
    <m/>
    <s v="   "/>
    <m/>
    <m/>
    <m/>
    <x v="0"/>
    <s v="GESTIONADOS"/>
    <s v="PENDIENTE"/>
    <n v="0"/>
    <m/>
    <n v="-2"/>
  </r>
  <r>
    <s v="109047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4"/>
    <s v="DERECHO DE PETICIÓN DE INTERÉS GENERAL"/>
    <s v="REGISTRO - CON PRECLASIFICACION"/>
    <s v="SOLUCIONADO - POR ASIGNACION"/>
    <s v="RAD 20170116008936,  DERECHO DE PETICION ARREGLO VIAS FALTANTES  "/>
    <d v="2017-05-23T00:00:00"/>
    <d v="2017-05-24T00:00:00"/>
    <d v="2017-05-23T15:28:25"/>
    <d v="2017-05-24T00:00:00"/>
    <s v="20170116008936"/>
    <d v="2017-05-23T00:00:00"/>
    <m/>
    <m/>
    <m/>
    <m/>
    <d v="2017-05-24T00:00:00"/>
    <m/>
    <m/>
    <d v="2017-05-23T15:52:58"/>
    <m/>
    <m/>
    <m/>
    <s v="delgadoricardo42@yahoo.es"/>
    <s v="7902974"/>
    <s v="3115120175"/>
    <s v="RICARDO  DELGADO  MUÑOZ"/>
    <s v="19134624"/>
    <s v="Cédula de ciudadanía"/>
    <s v="KR 1D ESTE 73D SUR"/>
    <m/>
    <m/>
    <m/>
    <m/>
    <s v="1"/>
    <s v="Natural"/>
    <s v="En nombre propio"/>
    <m/>
    <m/>
    <s v="   "/>
    <m/>
    <m/>
    <m/>
    <x v="0"/>
    <s v="GESTIONADOS"/>
    <s v="PENDIENTE"/>
    <n v="0"/>
    <m/>
    <n v="-2"/>
  </r>
  <r>
    <s v="1091122017"/>
    <x v="0"/>
    <x v="0"/>
    <s v="MOVILIDAD"/>
    <s v="UMV - UNIDAD DE MANTENIMIENTO VIAL"/>
    <s v="SECRETARIA GENERAL"/>
    <s v="MOVILIDAD - TRANSPORTE - MALLA VIAL"/>
    <s v="PAVIMENTACION, RENIVELACION, BACHEO Y PARCHEO, REHABILITACION"/>
    <s v="ANA YUSELY CASALLAS PAEZ"/>
    <m/>
    <m/>
    <m/>
    <m/>
    <m/>
    <x v="4"/>
    <s v="SOLICITUD DE INFORMACIÓN"/>
    <s v="EN TRAMITE - POR TRASLADO"/>
    <s v="SOLUCIONADO - POR ASIGNACION"/>
    <s v="SOLICITUD INFORMACION SOBRE EL MANTENIMIENTO Y CONSERVACION DE VIAS URBANAS"/>
    <d v="2017-05-23T00:00:00"/>
    <d v="2017-05-24T00:00:00"/>
    <d v="2017-05-26T10:31:42"/>
    <d v="2017-05-30T00:00:00"/>
    <s v="1-2017-12266"/>
    <d v="2017-05-23T00:00:00"/>
    <m/>
    <m/>
    <m/>
    <m/>
    <d v="2017-06-15T00:00:00"/>
    <m/>
    <m/>
    <d v="2017-05-26T11:16:49"/>
    <m/>
    <m/>
    <m/>
    <m/>
    <m/>
    <m/>
    <s v="GERMAN ALFONSO ROJAS SANCHEZ"/>
    <s v="7226542"/>
    <s v="Cédula de ciudadanía"/>
    <m/>
    <m/>
    <m/>
    <m/>
    <m/>
    <m/>
    <s v="Natural"/>
    <s v="En nombre propio"/>
    <m/>
    <m/>
    <s v="   "/>
    <m/>
    <s v="SECRETARIA DE GOBIERNO"/>
    <s v="UMV - UNIDAD DE MANTENIMIENTO VIAL"/>
    <x v="0"/>
    <s v="GESTIONADOS"/>
    <s v="PENDIENTE"/>
    <n v="0"/>
    <m/>
    <n v="-3"/>
  </r>
  <r>
    <s v="109228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4"/>
    <s v="DERECHO DE PETICIÓN DE INTERÉS GENERAL"/>
    <s v="REGISTRO - CON PRECLASIFICACION"/>
    <s v="SOLUCIONADO - POR ASIGNACION"/>
    <s v="RAD UMV 20170116008953, DERECHO DE PETICION"/>
    <d v="2017-05-23T00:00:00"/>
    <d v="2017-05-24T00:00:00"/>
    <d v="2017-05-23T16:29:07"/>
    <d v="2017-05-24T00:00:00"/>
    <s v="20170116008953 "/>
    <d v="2017-05-23T00:00:00"/>
    <m/>
    <m/>
    <m/>
    <m/>
    <d v="2017-05-24T00:00:00"/>
    <m/>
    <m/>
    <d v="2017-05-23T16:39:11"/>
    <m/>
    <m/>
    <m/>
    <m/>
    <s v="7760561"/>
    <m/>
    <s v="JOSE DEL CARMEN GONZALEZ"/>
    <m/>
    <m/>
    <s v="KR 78G BIS 65G 45 SUR"/>
    <m/>
    <m/>
    <m/>
    <m/>
    <m/>
    <s v="Natural"/>
    <s v="En nombre propio"/>
    <m/>
    <m/>
    <s v="   "/>
    <m/>
    <m/>
    <m/>
    <x v="0"/>
    <s v="GESTIONADOS"/>
    <s v="PENDIENTE"/>
    <n v="0"/>
    <m/>
    <n v="-2"/>
  </r>
  <r>
    <s v="109239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4"/>
    <s v="DERECHO DE PETICIÓN DE INTERÉS GENERAL"/>
    <s v="REGISTRO - CON PRECLASIFICACION"/>
    <s v="SOLUCIONADO - POR ASIGNACION"/>
    <s v="RAD UMV 20170116008954, PETICION ARREGLO VIA "/>
    <d v="2017-05-23T00:00:00"/>
    <d v="2017-05-24T00:00:00"/>
    <d v="2017-05-23T16:33:26"/>
    <d v="2017-05-24T00:00:00"/>
    <s v="20170116008954"/>
    <d v="2017-05-23T00:00:00"/>
    <m/>
    <m/>
    <m/>
    <m/>
    <d v="2017-05-24T00:00:00"/>
    <m/>
    <m/>
    <d v="2017-05-23T16:39:36"/>
    <m/>
    <m/>
    <m/>
    <m/>
    <s v="7760561"/>
    <m/>
    <s v="JOSE DEL CARMEN GONZALEZ"/>
    <m/>
    <m/>
    <s v="KR 78G BIS 65G 45 SUR"/>
    <m/>
    <m/>
    <m/>
    <m/>
    <m/>
    <s v="Natural"/>
    <s v="En nombre propio"/>
    <m/>
    <m/>
    <s v="   "/>
    <m/>
    <m/>
    <m/>
    <x v="0"/>
    <s v="GESTIONADOS"/>
    <s v="PENDIENTE"/>
    <n v="0"/>
    <m/>
    <n v="-2"/>
  </r>
  <r>
    <s v="1093662017"/>
    <x v="0"/>
    <x v="0"/>
    <s v="MOVILIDAD"/>
    <s v="UMV - UNIDAD DE MANTENIMIENTO VIAL"/>
    <s v="SECRETARIA GENERAL"/>
    <s v="MOVILIDAD - TRANSPORTE - MALLA VIAL"/>
    <s v="PAVIMENTACION, RENIVELACION, BACHEO Y PARCHEO, REHABILITACION"/>
    <s v="ANA YUSELY CASALLAS PAEZ"/>
    <m/>
    <m/>
    <m/>
    <m/>
    <m/>
    <x v="0"/>
    <s v="DERECHO DE PETICIÓN DE INTERÉS GENERAL"/>
    <s v="EN TRAMITE - POR TRASLADO"/>
    <s v="SOLUCIONADO - POR ASIGNACION"/>
    <s v="DERECHO DE PETICION SOLICITUD DE INTERVENCION VIAL"/>
    <d v="2017-05-23T00:00:00"/>
    <d v="2017-05-24T00:00:00"/>
    <d v="2017-05-31T11:11:33"/>
    <d v="2017-06-01T00:00:00"/>
    <m/>
    <m/>
    <m/>
    <m/>
    <m/>
    <m/>
    <d v="2017-06-01T00:00:00"/>
    <m/>
    <m/>
    <d v="2017-05-31T14:54:26"/>
    <m/>
    <m/>
    <m/>
    <m/>
    <m/>
    <m/>
    <s v="ANÓNIMO"/>
    <m/>
    <m/>
    <m/>
    <m/>
    <m/>
    <m/>
    <m/>
    <m/>
    <m/>
    <s v="En nombre propio"/>
    <m/>
    <m/>
    <s v="   "/>
    <m/>
    <m/>
    <m/>
    <x v="0"/>
    <s v="GESTIONADOS"/>
    <s v="PENDIENTE"/>
    <n v="0"/>
    <m/>
    <n v="-2"/>
  </r>
  <r>
    <s v="1093962017"/>
    <x v="0"/>
    <x v="0"/>
    <s v="MOVILIDAD"/>
    <s v="UMV - UNIDAD DE MANTENIMIENTO VIAL"/>
    <s v="SECRETARIA GENERAL"/>
    <s v="MOVILIDAD - TRANSPORTE - MALLA VIAL"/>
    <s v="PAVIMENTACION, RENIVELACION, BACHEO Y PARCHEO, REHABILITACION"/>
    <s v="ANA YUSELY CASALLAS PAEZ"/>
    <s v="10 - ENGATIVA"/>
    <s v="26 - LAS FERIAS"/>
    <s v="PALO BLANCO"/>
    <s v="3"/>
    <m/>
    <x v="0"/>
    <s v="DERECHO DE PETICIÓN DE INTERÉS GENERAL"/>
    <s v="REGISTRO - CON PRECLASIFICACION"/>
    <s v="SOLUCIONADO - POR ASIGNACION"/>
    <s v="SOBRE LA CALLE 69B CON 71 EXISTEN 3 HUECOS GIGANTESCOS QUE AFECTAN LOS CARROS QUE TRANSITAN POR AHI, BUSES DE SITP, CAMIONES DE CARGA PESADA Y LOS VEHICULOS DE CADA UNA DE LAS CASAS DE RESIDENTES DE ESA VIA, CABE RESALTAR QUE LA VIA ES PRINCIPAL, YA QUE POR AHI PASAN BUSES Y CAMIONES QUE CONECTAN DE LA AVENIDA 68 A LA BOYACA ES JUSTO LA OREJA PARA COGER ESTA ULTIMA AVENIDA PINCIPAL. ES IMPOSIBLE GUARDAR O SACAR LOS VEHICULOS DE LAS VIVIENDAS,  LOS AUTOMOVILES CAMIONES Y BUSES SE ESTAN SUBIENDO AL ANDEN PARA EVITAR LOS HUECOS, ESTO PONE EN RIESGO LA VIDA DE LOS PEATONES QUE CIRCULAN DIARIAMENTE POR AHI CONTANDO TAMBIEN CON LOS NIÑOS Y FAMILIAS QUE SALEN Y ENTRAN DE SUS CASAS. SOLICITAMOS QUE VENGAN A ARREGLAR LA VIA CON PRONTITUD."/>
    <d v="2017-05-23T00:00:00"/>
    <d v="2017-05-24T00:00:00"/>
    <d v="2017-05-23T19:20:30"/>
    <d v="2017-05-24T00:00:00"/>
    <m/>
    <m/>
    <m/>
    <m/>
    <m/>
    <m/>
    <d v="2017-05-24T00:00:00"/>
    <m/>
    <m/>
    <d v="2017-05-24T14:23:21"/>
    <m/>
    <m/>
    <m/>
    <m/>
    <m/>
    <m/>
    <s v="ANÓNIMO"/>
    <m/>
    <m/>
    <m/>
    <m/>
    <m/>
    <m/>
    <m/>
    <m/>
    <m/>
    <s v="En nombre propio"/>
    <m/>
    <m/>
    <s v="   "/>
    <m/>
    <m/>
    <m/>
    <x v="0"/>
    <s v="GESTIONADOS"/>
    <s v="PENDIENTE"/>
    <n v="0"/>
    <m/>
    <n v="1"/>
  </r>
  <r>
    <s v="1099352017"/>
    <x v="0"/>
    <x v="0"/>
    <s v="MOVILIDAD"/>
    <s v="UMV - UNIDAD DE MANTENIMIENTO VIAL"/>
    <s v="SECRETARIA GENERAL"/>
    <s v="MOVILIDAD - TRANSPORTE - MALLA VIAL"/>
    <s v="PAVIMENTACION, RENIVELACION, BACHEO Y PARCHEO, REHABILITACION"/>
    <s v="ANA YUSELY CASALLAS PAEZ"/>
    <s v="10 - ENGATIVA"/>
    <s v="30 - BOYACA REAL"/>
    <s v="SANTA MARIA"/>
    <s v="3"/>
    <m/>
    <x v="0"/>
    <s v="DERECHO DE PETICIÓN DE INTERÉS GENERAL"/>
    <s v="EN TRAMITE - POR TRASLADO"/>
    <s v="SOLUCIONADO - POR ASIGNACION"/>
    <s v="YA ESTAMOS CANSADOS DE  GOLPEAR Y SOLICITAR LA INTERVENCION DE LA MALLA VIAL DEL SECTOR PUESTO QUE DIA A DIA VEMOS  CON TRISTEZA EL DETERIORO DE LA CALLE 77A CON KRA 72 BIS( STA MARIA DEL LAGO) DIAGONAL A LA ESTACION DE GASOLINA TERPEL, NO NOS HAN TENIDO EN CUENTA , POR LA ALCADIA MENOR DE ENGATIVA, JUNTA DE ACCION COMUNAL , ESPERAMOS QUE POR MEDIO DE USTEDES NOS SOLUCIONES EL PROBLEMA LO MAS PRONTO POSIBLE Y NOS INCLUYAN EN LISTA DE INTERVENCIONES EN LA ZONA, QUEDO EN ESPERA DE UNA PRONTA RESPUESTA._x000a__x000a_CORDIALMENTE_x000a_LUIS FERNANDO ANGEL CASALLAS_x000a_3208046386-4370956"/>
    <d v="2017-05-24T00:00:00"/>
    <d v="2017-05-25T00:00:00"/>
    <d v="2017-05-25T14:22:22"/>
    <d v="2017-05-26T00:00:00"/>
    <m/>
    <m/>
    <m/>
    <m/>
    <m/>
    <m/>
    <d v="2017-05-26T00:00:00"/>
    <m/>
    <m/>
    <d v="2017-05-25T15:52:03"/>
    <m/>
    <m/>
    <m/>
    <m/>
    <m/>
    <m/>
    <s v="ANÓNIMO"/>
    <m/>
    <m/>
    <m/>
    <m/>
    <m/>
    <m/>
    <m/>
    <m/>
    <m/>
    <s v="En nombre propio"/>
    <m/>
    <m/>
    <s v="   "/>
    <m/>
    <s v="SECRETARIA DE GOBIERNO"/>
    <s v="UMV - UNIDAD DE MANTENIMIENTO VIAL"/>
    <x v="0"/>
    <s v="GESTIONADOS"/>
    <s v="PENDIENTE"/>
    <n v="0"/>
    <m/>
    <n v="-2"/>
  </r>
  <r>
    <s v="1099402017"/>
    <x v="0"/>
    <x v="0"/>
    <s v="MOVILIDAD"/>
    <s v="UMV - UNIDAD DE MANTENIMIENTO VIAL"/>
    <s v="SECRETARIA GENERAL"/>
    <s v="MOVILIDAD - TRANSPORTE - MALLA VIAL"/>
    <s v="PAVIMENTACION, RENIVELACION, BACHEO Y PARCHEO, REHABILITACION"/>
    <s v="ANA YUSELY CASALLAS PAEZ"/>
    <m/>
    <m/>
    <m/>
    <m/>
    <s v="LINEA 195 - SERVICIO A LA CIUDADANIA"/>
    <x v="1"/>
    <s v="QUEJA"/>
    <s v="EN TRAMITE - POR TRASLADO"/>
    <s v="SOLUCIONADO - POR ASIGNACION"/>
    <s v="SE COMUNICA CIUDADANA EL DIA DE HOY 24/05/2017 PARA INTERPONER PETICION  YA QUE MANIFIESTA SER RESIDENTE DEL BARRIO VILLA GLADYS LOCALIDAD DE ENGATIVA Y EVIDENCIA COMO FRENTE A LA  TRANSVERSAL 112B BIS N 65A-34 Y A LA TRANSVERSAL 112B BIS N 65A-24 LA CALLE ESTA EN COMPLETO DETERIORO LO QUE YA LE ESTA GENERANDO DAÑOS A LAS PROPIEDADES UBICADAS EN LAS DIRECCIONES MENSIONADAS DESDE HACE MAS O MENOS UN AÑO, LA CIUDADANA MANIFIESTA QUE LE ENVIA LA QUEJA AL IDU QUIEN A SU VEZ LA REMITE A LA ALCALDIA LOCAL, Y DE LA ALCALDIA LOCAL LE INFORMAN QUE LA QUEJA DEBE IR REMITIDA A TRANSMILENIO YA QUE POR ESTA VIA PASAN BUSES DE SITP LOS CUALES NO DEBERIAN USAR ESTA RUTA Y SON LOS QUE ESTAN GENERANDO EL PROBLEMA EN LA VIA, CIUDADANA SOLICITA SE VERIFIQUE LO OCURRIDO Y SE TOMEN LAS MEDIDAS CORRECTIVAS PARA MEJORAR LOS PROBLEMAS QUE SE ESTAN OCASIONANDO"/>
    <d v="2017-05-24T00:00:00"/>
    <d v="2017-05-25T00:00:00"/>
    <d v="2017-05-24T10:46:29"/>
    <d v="2017-05-25T00:00:00"/>
    <m/>
    <m/>
    <m/>
    <m/>
    <m/>
    <m/>
    <d v="2017-05-25T00:00:00"/>
    <m/>
    <m/>
    <d v="2017-05-24T14:54:48"/>
    <m/>
    <m/>
    <m/>
    <s v="luxam@outlook.com"/>
    <s v="4778092"/>
    <s v="3172869800"/>
    <s v="AMPARO  RODRIGUEZ "/>
    <s v="39755427"/>
    <s v="Cédula de ciudadanía"/>
    <s v="KR 112A BIS A 68C 02"/>
    <m/>
    <m/>
    <m/>
    <m/>
    <s v="2"/>
    <s v="Natural"/>
    <s v="En nombre propio"/>
    <m/>
    <m/>
    <s v="   "/>
    <m/>
    <m/>
    <m/>
    <x v="0"/>
    <s v="GESTIONADOS"/>
    <s v="PENDIENTE"/>
    <n v="0"/>
    <m/>
    <n v="-2"/>
  </r>
  <r>
    <s v="110108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4"/>
    <s v="DERECHO DE PETICIÓN DE INTERÉS PARTICULAR"/>
    <s v="REGISTRO - CON PRECLASIFICACION"/>
    <s v="SOLUCIONADO - POR ASIGNACION"/>
    <s v="RAD UMV 20170116008972, DERECHO DE PETICION RECUPERACION DE ANDEN DETERIORADO POR TRABAJOS EN VIAS "/>
    <d v="2017-05-24T00:00:00"/>
    <d v="2017-05-25T00:00:00"/>
    <d v="2017-05-24T11:38:32"/>
    <d v="2017-05-25T00:00:00"/>
    <s v="20170116008972"/>
    <d v="2017-05-24T00:00:00"/>
    <m/>
    <m/>
    <m/>
    <m/>
    <d v="2017-05-25T00:00:00"/>
    <m/>
    <m/>
    <d v="2017-05-24T15:00:48"/>
    <m/>
    <m/>
    <m/>
    <s v="operaciones@administramosph.co"/>
    <s v="2577755"/>
    <s v="3164624540"/>
    <s v="MANUELA  ESLAVA VELEZ"/>
    <s v="20256104"/>
    <s v="Cédula de ciudadanía"/>
    <s v="KR 13A 86A 54 "/>
    <m/>
    <s v="2 - CHAPINERO"/>
    <s v="88 - EL REFUGIO"/>
    <s v="LA CABRERA"/>
    <s v="6"/>
    <s v="Natural"/>
    <s v="En nombre propio"/>
    <m/>
    <m/>
    <s v="   "/>
    <m/>
    <s v="IDU - INSTITUTO DE DESARROLLO URBANO"/>
    <s v="UMV - UNIDAD DE MANTENIMIENTO VIAL"/>
    <x v="0"/>
    <s v="GESTIONADOS"/>
    <s v="PENDIENTE"/>
    <n v="0"/>
    <m/>
    <n v="-2"/>
  </r>
  <r>
    <s v="1101082017"/>
    <x v="0"/>
    <x v="1"/>
    <s v="MOVILIDAD"/>
    <s v="UMV - UNIDAD DE MANTENIMIENTO VIAL"/>
    <s v="SECRETARIA GENERAL"/>
    <s v="MOVILIDAD - TRANSPORTE - MALLA VIAL"/>
    <s v="PAVIMENTACION, RENIVELACION, BACHEO Y PARCHEO, REHABILITACION"/>
    <s v="ANA YUSELY CASALLAS PAEZ"/>
    <m/>
    <m/>
    <m/>
    <m/>
    <s v="CENTRO ADMINISTRATIVO DISTRITAL - CAD (KR 30 NO.25 - 90 PISO: 16)"/>
    <x v="4"/>
    <s v="DERECHO DE PETICIÓN DE INTERÉS PARTICULAR"/>
    <s v="REGISTRO - CON PRECLASIFICACION"/>
    <s v="SOLUCIONADO - POR ASIGNACION"/>
    <s v="RAD UMV 20170116008972, DERECHO DE PETICION RECUPERACION DE ANDEN DETERIORADO POR TRABAJOS EN VIAS "/>
    <d v="2017-05-24T00:00:00"/>
    <d v="2017-05-25T00:00:00"/>
    <d v="2017-05-24T11:38:32"/>
    <d v="2017-05-25T00:00:00"/>
    <s v="20170116008972"/>
    <d v="2017-05-24T00:00:00"/>
    <m/>
    <m/>
    <m/>
    <m/>
    <d v="2017-05-25T00:00:00"/>
    <m/>
    <m/>
    <d v="2017-05-24T15:00:48"/>
    <m/>
    <m/>
    <m/>
    <s v="operaciones@administramosph.co"/>
    <s v="2577755"/>
    <s v="3164624540"/>
    <s v="MANUELA  ESLAVA VELEZ"/>
    <s v="20256104"/>
    <s v="Cédula de ciudadanía"/>
    <s v="KR 13A 86A 54 "/>
    <m/>
    <s v="2 - CHAPINERO"/>
    <s v="88 - EL REFUGIO"/>
    <s v="LA CABRERA"/>
    <s v="6"/>
    <s v="Natural"/>
    <s v="En nombre propio"/>
    <m/>
    <m/>
    <s v="   "/>
    <m/>
    <s v="SECRETARIA DE GOBIERNO"/>
    <s v="UMV - UNIDAD DE MANTENIMIENTO VIAL"/>
    <x v="0"/>
    <s v="GESTIONADOS"/>
    <s v="PENDIENTE"/>
    <n v="0"/>
    <m/>
    <n v="-2"/>
  </r>
  <r>
    <s v="110134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4"/>
    <s v="DERECHO DE PETICIÓN DE INTERÉS GENERAL"/>
    <s v="REGISTRO - CON PRECLASIFICACION"/>
    <s v="SOLUCIONADO - POR ASIGNACION"/>
    <s v="RAD UMV 20170116008979, LISTADO DE VIAS PARA PAVIMENTAR"/>
    <d v="2017-05-24T00:00:00"/>
    <d v="2017-05-25T00:00:00"/>
    <d v="2017-05-24T11:46:48"/>
    <d v="2017-05-25T00:00:00"/>
    <s v="20170116008979"/>
    <d v="2017-05-24T00:00:00"/>
    <m/>
    <m/>
    <m/>
    <m/>
    <d v="2017-05-25T00:00:00"/>
    <m/>
    <m/>
    <d v="2017-05-24T15:02:04"/>
    <m/>
    <m/>
    <m/>
    <s v="aragonyurgaki@hotmail.com"/>
    <s v="7663050"/>
    <s v="3112330049"/>
    <s v="JORGE ENRIQUE ARAGON RIVERA"/>
    <m/>
    <m/>
    <s v="CL 81A 18D 84 "/>
    <m/>
    <m/>
    <m/>
    <m/>
    <m/>
    <s v="Natural"/>
    <s v="En nombre propio"/>
    <m/>
    <m/>
    <s v="   "/>
    <m/>
    <s v="IDU - INSTITUTO DE DESARROLLO URBANO"/>
    <s v="UMV - UNIDAD DE MANTENIMIENTO VIAL"/>
    <x v="0"/>
    <s v="GESTIONADOS"/>
    <s v="PENDIENTE"/>
    <n v="0"/>
    <m/>
    <n v="-2"/>
  </r>
  <r>
    <s v="1101342017"/>
    <x v="0"/>
    <x v="1"/>
    <s v="MOVILIDAD"/>
    <s v="UMV - UNIDAD DE MANTENIMIENTO VIAL"/>
    <s v="SECRETARIA GENERAL"/>
    <s v="MOVILIDAD - TRANSPORTE - MALLA VIAL"/>
    <s v="PAVIMENTACION, RENIVELACION, BACHEO Y PARCHEO, REHABILITACION"/>
    <s v="ANA YUSELY CASALLAS PAEZ"/>
    <m/>
    <m/>
    <m/>
    <m/>
    <s v="CENTRO ADMINISTRATIVO DISTRITAL - CAD (KR 30 NO.25 - 90 PISO: 16)"/>
    <x v="4"/>
    <s v="DERECHO DE PETICIÓN DE INTERÉS GENERAL"/>
    <s v="REGISTRO - CON PRECLASIFICACION"/>
    <s v="SOLUCIONADO - POR ASIGNACION"/>
    <s v="RAD UMV 20170116008979, LISTADO DE VIAS PARA PAVIMENTAR"/>
    <d v="2017-05-24T00:00:00"/>
    <d v="2017-05-25T00:00:00"/>
    <d v="2017-05-24T11:46:48"/>
    <d v="2017-05-25T00:00:00"/>
    <s v="20170116008979"/>
    <d v="2017-05-24T00:00:00"/>
    <m/>
    <m/>
    <m/>
    <m/>
    <d v="2017-05-25T00:00:00"/>
    <m/>
    <m/>
    <d v="2017-05-24T15:02:04"/>
    <m/>
    <m/>
    <m/>
    <s v="aragonyurgaki@hotmail.com"/>
    <s v="7663050"/>
    <s v="3112330049"/>
    <s v="JORGE ENRIQUE ARAGON RIVERA"/>
    <m/>
    <m/>
    <s v="CL 81A 18D 84 "/>
    <m/>
    <m/>
    <m/>
    <m/>
    <m/>
    <s v="Natural"/>
    <s v="En nombre propio"/>
    <m/>
    <m/>
    <s v="   "/>
    <m/>
    <s v="SECRETARIA DE GOBIERNO"/>
    <s v="UMV - UNIDAD DE MANTENIMIENTO VIAL"/>
    <x v="0"/>
    <s v="GESTIONADOS"/>
    <s v="PENDIENTE"/>
    <n v="0"/>
    <m/>
    <n v="-2"/>
  </r>
  <r>
    <s v="1102882017"/>
    <x v="0"/>
    <x v="0"/>
    <s v="MOVILIDAD"/>
    <s v="UMV - UNIDAD DE MANTENIMIENTO VIAL"/>
    <s v="SECRETARIA GENERAL"/>
    <s v="MOVILIDAD - TRANSPORTE - MALLA VIAL"/>
    <s v="PAVIMENTACION, RENIVELACION, BACHEO Y PARCHEO, REHABILITACION"/>
    <s v="ANA YUSELY CASALLAS PAEZ"/>
    <m/>
    <m/>
    <m/>
    <m/>
    <m/>
    <x v="0"/>
    <s v="DERECHO DE PETICIÓN DE INTERÉS GENERAL"/>
    <s v="EN TRAMITE - POR TRASLADO"/>
    <s v="SOLUCIONADO - POR ASIGNACION"/>
    <s v="DERECHO DE PETICION VIA EN PESIMO ESTADO AUTONORTE "/>
    <d v="2017-05-24T00:00:00"/>
    <d v="2017-05-25T00:00:00"/>
    <d v="2017-05-31T10:36:54"/>
    <d v="2017-06-01T00:00:00"/>
    <m/>
    <m/>
    <m/>
    <m/>
    <m/>
    <m/>
    <d v="2017-06-01T00:00:00"/>
    <m/>
    <m/>
    <d v="2017-05-31T13:42:26"/>
    <m/>
    <m/>
    <m/>
    <m/>
    <m/>
    <m/>
    <s v="ANÓNIMO"/>
    <m/>
    <m/>
    <m/>
    <m/>
    <m/>
    <m/>
    <m/>
    <m/>
    <m/>
    <s v="En nombre propio"/>
    <m/>
    <m/>
    <s v="   "/>
    <m/>
    <s v="IDU - INSTITUTO DE DESARROLLO URBANO"/>
    <s v="UMV - UNIDAD DE MANTENIMIENTO VIAL"/>
    <x v="0"/>
    <s v="GESTIONADOS"/>
    <s v="PENDIENTE"/>
    <n v="0"/>
    <m/>
    <n v="-2"/>
  </r>
  <r>
    <s v="1102882017"/>
    <x v="0"/>
    <x v="1"/>
    <s v="MOVILIDAD"/>
    <s v="UMV - UNIDAD DE MANTENIMIENTO VIAL"/>
    <s v="SECRETARIA GENERAL"/>
    <s v="MOVILIDAD - TRANSPORTE - MALLA VIAL"/>
    <s v="PAVIMENTACION, RENIVELACION, BACHEO Y PARCHEO, REHABILITACION"/>
    <s v="ANA YUSELY CASALLAS PAEZ"/>
    <m/>
    <m/>
    <m/>
    <m/>
    <m/>
    <x v="0"/>
    <s v="DERECHO DE PETICIÓN DE INTERÉS GENERAL"/>
    <s v="EN TRAMITE - POR TRASLADO"/>
    <s v="SOLUCIONADO - POR ASIGNACION"/>
    <s v="DERECHO DE PETICION VIA EN PESIMO ESTADO AUTONORTE "/>
    <d v="2017-05-24T00:00:00"/>
    <d v="2017-05-25T00:00:00"/>
    <d v="2017-05-31T10:36:54"/>
    <d v="2017-06-01T00:00:00"/>
    <m/>
    <m/>
    <m/>
    <m/>
    <m/>
    <m/>
    <d v="2017-06-01T00:00:00"/>
    <m/>
    <m/>
    <d v="2017-05-31T13:42:26"/>
    <m/>
    <m/>
    <m/>
    <m/>
    <m/>
    <m/>
    <s v="ANÓNIMO"/>
    <m/>
    <m/>
    <m/>
    <m/>
    <m/>
    <m/>
    <m/>
    <m/>
    <m/>
    <s v="En nombre propio"/>
    <m/>
    <m/>
    <s v="   "/>
    <m/>
    <s v="SECRETARIA DE GOBIERNO"/>
    <s v="UMV - UNIDAD DE MANTENIMIENTO VIAL"/>
    <x v="0"/>
    <s v="GESTIONADOS"/>
    <s v="PENDIENTE"/>
    <n v="0"/>
    <m/>
    <n v="-2"/>
  </r>
  <r>
    <s v="1103962017"/>
    <x v="0"/>
    <x v="0"/>
    <s v="MOVILIDAD"/>
    <s v="UMV - UNIDAD DE MANTENIMIENTO VIAL"/>
    <s v="SECRETARIA GENERAL"/>
    <s v="MOVILIDAD - TRANSPORTE - MALLA VIAL"/>
    <s v="PAVIMENTACION, RENIVELACION, BACHEO Y PARCHEO, REHABILITACION"/>
    <s v="ANA YUSELY CASALLAS PAEZ"/>
    <m/>
    <m/>
    <m/>
    <m/>
    <m/>
    <x v="0"/>
    <s v="DERECHO DE PETICIÓN DE INTERÉS GENERAL"/>
    <s v="EN TRAMITE - POR TRASLADO"/>
    <s v="SOLUCIONADO - POR ASIGNACION"/>
    <s v="DERECHO DE PETICION HUNDIMIENTOS."/>
    <d v="2017-05-24T00:00:00"/>
    <d v="2017-05-25T00:00:00"/>
    <d v="2017-05-25T07:40:34"/>
    <d v="2017-05-26T00:00:00"/>
    <m/>
    <m/>
    <m/>
    <m/>
    <m/>
    <m/>
    <d v="2017-06-14T00:00:00"/>
    <m/>
    <m/>
    <d v="2017-05-25T09:32:17"/>
    <m/>
    <m/>
    <m/>
    <m/>
    <m/>
    <m/>
    <s v="ANÓNIMO"/>
    <m/>
    <m/>
    <m/>
    <m/>
    <m/>
    <m/>
    <m/>
    <m/>
    <m/>
    <s v="En nombre propio"/>
    <m/>
    <m/>
    <s v="   "/>
    <m/>
    <m/>
    <m/>
    <x v="0"/>
    <s v="GESTIONADOS"/>
    <s v="PENDIENTE"/>
    <n v="0"/>
    <m/>
    <n v="-2"/>
  </r>
  <r>
    <s v="110403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2"/>
    <s v="DERECHO DE PETICIÓN DE INTERÉS GENERAL"/>
    <s v="REGISTRO - CON PRECLASIFICACION"/>
    <s v="SOLUCIONADO - POR ASIGNACION"/>
    <s v="MRV-081-686 MRV-083-687 LA CARRERA 13 ENTRE CALLES 93 Y 93A ESTA EN UN ESTADO VERGONZOSO. Y HAY UN HUECO GIGANTE APENAS ENTRANDO A LA 13 POR LA 92"/>
    <d v="2017-05-24T00:00:00"/>
    <d v="2017-05-25T00:00:00"/>
    <d v="2017-05-24T14:02:57"/>
    <d v="2017-05-25T00:00:00"/>
    <m/>
    <m/>
    <m/>
    <m/>
    <m/>
    <m/>
    <d v="2017-05-25T00:00:00"/>
    <m/>
    <m/>
    <d v="2017-05-24T15:05:17"/>
    <m/>
    <m/>
    <m/>
    <s v="n_uribe0112@hotmail.com"/>
    <s v="2128457"/>
    <s v="3133488168"/>
    <s v="ANONIMO  ANONIMO "/>
    <s v="1020758908"/>
    <s v="Cédula de ciudadanía"/>
    <s v="CL 76 11 68 "/>
    <m/>
    <m/>
    <m/>
    <m/>
    <m/>
    <s v="Natural"/>
    <s v="En nombre propio"/>
    <m/>
    <m/>
    <s v="   "/>
    <m/>
    <m/>
    <m/>
    <x v="0"/>
    <s v="GESTIONADOS"/>
    <s v="PENDIENTE"/>
    <n v="0"/>
    <m/>
    <n v="-2"/>
  </r>
  <r>
    <s v="110412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2"/>
    <s v="DERECHO DE PETICIÓN DE INTERÉS GENERAL"/>
    <s v="REGISTRO - CON PRECLASIFICACION"/>
    <s v="SOLUCIONADO - POR ASIGNACION"/>
    <s v="MRV-869-691 SE SOLICITA EL MANTENIMIENTO Y REHABILITACIÓN EN LA CARRERA 14B ENTRE CALLE 76D SUR HASTA LA CALLE 77 SUR"/>
    <d v="2017-05-24T00:00:00"/>
    <d v="2017-05-25T00:00:00"/>
    <d v="2017-05-24T14:05:16"/>
    <d v="2017-05-25T00:00:00"/>
    <m/>
    <m/>
    <m/>
    <m/>
    <m/>
    <m/>
    <d v="2017-05-25T00:00:00"/>
    <m/>
    <m/>
    <d v="2017-05-24T15:05:40"/>
    <m/>
    <m/>
    <m/>
    <m/>
    <s v="3671078"/>
    <m/>
    <s v="VICTOR JOSE MARIN MARIN"/>
    <s v="79806286"/>
    <s v="Cédula de ciudadanía"/>
    <s v="CR  15 ESTE  Nº 76   26  SUR"/>
    <m/>
    <m/>
    <m/>
    <m/>
    <s v="1"/>
    <s v="Natural"/>
    <s v="En nombre propio"/>
    <m/>
    <m/>
    <s v="   "/>
    <m/>
    <m/>
    <m/>
    <x v="0"/>
    <s v="GESTIONADOS"/>
    <s v="PENDIENTE"/>
    <n v="0"/>
    <m/>
    <n v="-2"/>
  </r>
  <r>
    <s v="110749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3"/>
    <s v="DERECHO DE PETICIÓN DE INTERÉS GENERAL"/>
    <s v="REGISTRO - CON PRECLASIFICACION"/>
    <s v="SOLUCIONADO - POR ASIGNACION"/>
    <s v="LA CIUDADANA MANIFIESTA INCONFORMIDAD RESPECTO A LA OBRA REALIZADA EN LA CALLE 42A SUR 3C 09 ESTE DEL BARRIO LA GLORIA OCCIDENTAL POR LO CUAL SOLICITA VISITA TECNICA PUES DE ACUERDO A SU PERCEPCION SE PRESENTAN INCONSISTENCIAS EN LA OBRA EJECUTADA POR LA ENTIDAD"/>
    <d v="2017-05-24T00:00:00"/>
    <d v="2017-05-25T00:00:00"/>
    <d v="2017-05-24T16:12:19"/>
    <d v="2017-05-25T00:00:00"/>
    <m/>
    <m/>
    <m/>
    <m/>
    <m/>
    <m/>
    <d v="2017-05-25T00:00:00"/>
    <m/>
    <m/>
    <d v="2017-05-24T16:24:03"/>
    <m/>
    <m/>
    <m/>
    <m/>
    <s v="3124692833"/>
    <m/>
    <s v="MARIa  CIFUENTES "/>
    <s v="21133720"/>
    <s v="Cédula de ciudadanía"/>
    <s v="KR 31 5B 40"/>
    <m/>
    <m/>
    <m/>
    <m/>
    <m/>
    <s v="Natural"/>
    <s v="En nombre propio"/>
    <m/>
    <m/>
    <s v="   "/>
    <m/>
    <m/>
    <m/>
    <x v="0"/>
    <s v="GESTIONADOS"/>
    <s v="PENDIENTE"/>
    <n v="0"/>
    <m/>
    <n v="-2"/>
  </r>
  <r>
    <s v="1113082017"/>
    <x v="0"/>
    <x v="0"/>
    <s v="MOVILIDAD"/>
    <s v="UMV - UNIDAD DE MANTENIMIENTO VIAL"/>
    <s v="SECRETARIA GENERAL"/>
    <s v="MOVILIDAD - TRANSPORTE - MALLA VIAL"/>
    <s v="PAVIMENTACION, RENIVELACION, BACHEO Y PARCHEO, REHABILITACION"/>
    <s v="ANA YUSELY CASALLAS PAEZ"/>
    <m/>
    <m/>
    <m/>
    <m/>
    <s v="PLATAFORMA SEGURIDAD EN LINEA"/>
    <x v="2"/>
    <s v="DERECHO DE PETICIÓN DE INTERÉS GENERAL"/>
    <s v="EN TRAMITE - POR TRASLADO"/>
    <s v="SOLUCIONADO - POR ASIGNACION"/>
    <s v="&quot;TODOS LOS DIAS_x000a_TODO EL TIEMPO - SOBRE LA CALLE 69B CON 71 EXISTEN 3 HUECOS GIGANTESCOS QUE AFECTAN LOS CARROS QUE TRANSITAN POR AHI, BUSES DE SITP, CAMIONES DE CARGA PESADA Y LOS VEHICULOS DE CADA UNA DE LAS CASAS DE RESIDENTES DE ESA VIA, CABE RESALTAR QUE LA VIA ES PRINCIPAL, YA QUE POR AHI PASAN BUSES Y CAMIONES QUE CONECTAN DE LA AVENIDA 68 A LA BOYACA ES JUSTO LA OREJA PARA COGER ESTA ULTIMA AVENIDA PINCIPAL. ES IMPOSIBLE GUARDAR O SACAR LOS VEHICULOS DE LAS VIVIENDAS, LOS AUTOMIVILES CAMIONES Y BUSES SE ESTAN SUBIENDO AL ANDEN PARA EVITAR LOS HUECOS, ESTO PONE EN RIESGO LA VIDA DE LOS PEATONES QUE SIRCULAN DIARIAMENTE POR AHI CONTANDO TAMBIEN CON LOS NIÑOS Y FAMILIAS QUE SALEN Y ENTRAN DE SUS CASAS. SOLICITAMOS QUE VENGAN A ARREGLAR LA VIA CON PRONTITUD._x000a_DIRECCION_x0009_CALLE 69B # 71-45_x000a_ACAPULCO&quot;"/>
    <d v="2017-05-25T00:00:00"/>
    <d v="2017-05-26T00:00:00"/>
    <d v="2017-05-25T09:19:39"/>
    <d v="2017-05-26T00:00:00"/>
    <m/>
    <m/>
    <m/>
    <m/>
    <m/>
    <m/>
    <d v="2017-05-26T00:00:00"/>
    <m/>
    <m/>
    <d v="2017-05-25T09:34:57"/>
    <m/>
    <m/>
    <m/>
    <m/>
    <m/>
    <m/>
    <s v="ANÓNIMO"/>
    <m/>
    <m/>
    <m/>
    <m/>
    <m/>
    <m/>
    <m/>
    <m/>
    <m/>
    <s v="En nombre propio"/>
    <m/>
    <m/>
    <s v="   "/>
    <m/>
    <m/>
    <m/>
    <x v="0"/>
    <s v="GESTIONADOS"/>
    <s v="PENDIENTE"/>
    <n v="0"/>
    <m/>
    <n v="-2"/>
  </r>
  <r>
    <s v="1113872017"/>
    <x v="0"/>
    <x v="0"/>
    <s v="MOVILIDAD"/>
    <s v="UMV - UNIDAD DE MANTENIMIENTO VIAL"/>
    <s v="SECRETARIA GENERAL"/>
    <s v="MOVILIDAD - TRANSPORTE - MALLA VIAL"/>
    <s v="PAVIMENTACION, RENIVELACION, BACHEO Y PARCHEO, REHABILITACION"/>
    <s v="ANA YUSELY CASALLAS PAEZ"/>
    <m/>
    <m/>
    <m/>
    <m/>
    <m/>
    <x v="4"/>
    <s v="DERECHO DE PETICIÓN DE INTERÉS GENERAL"/>
    <s v="EN TRAMITE - POR TRASLADO"/>
    <s v="SOLUCIONADO - POR ASIGNACION"/>
    <s v="SITUACION VIAL DE LA CARRERA 96 A PANTENIMIENTO DE LA MALLA VIAL"/>
    <d v="2017-05-25T00:00:00"/>
    <d v="2017-05-26T00:00:00"/>
    <d v="2017-05-30T16:00:52"/>
    <d v="2017-05-31T00:00:00"/>
    <s v="20176110114092"/>
    <d v="2017-05-25T00:00:00"/>
    <m/>
    <m/>
    <m/>
    <m/>
    <d v="2017-05-31T00:00:00"/>
    <m/>
    <m/>
    <d v="2017-05-31T13:12:46"/>
    <m/>
    <m/>
    <m/>
    <m/>
    <s v="6821788"/>
    <s v="3112740460"/>
    <s v="MARILUZ   MUÑOZ "/>
    <s v="52079963"/>
    <m/>
    <s v="CL 128F 96A 36"/>
    <m/>
    <m/>
    <m/>
    <m/>
    <m/>
    <s v="Natural"/>
    <s v="En nombre propio"/>
    <m/>
    <m/>
    <s v="   "/>
    <m/>
    <s v="SECRETARIA DE GOBIERNO"/>
    <s v="UMV - UNIDAD DE MANTENIMIENTO VIAL"/>
    <x v="0"/>
    <s v="GESTIONADOS"/>
    <s v="PENDIENTE"/>
    <n v="0"/>
    <m/>
    <n v="1"/>
  </r>
  <r>
    <s v="111391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2"/>
    <s v="DERECHO DE PETICIÓN DE INTERÉS GENERAL"/>
    <s v="REGISTRO - CON PRECLASIFICACION"/>
    <s v="SOLUCIONADO - POR ASIGNACION"/>
    <s v="MRV-316-694 SE SOLICITA EL MANTENIMIENTO Y REHABILITACION EN LA CALLE 17 DESDE LA CARRERA 68 HASTA LA CARRERA 68D"/>
    <d v="2017-05-25T00:00:00"/>
    <d v="2017-05-26T00:00:00"/>
    <d v="2017-05-25T09:59:06"/>
    <d v="2017-05-26T00:00:00"/>
    <m/>
    <m/>
    <m/>
    <m/>
    <m/>
    <m/>
    <d v="2017-05-26T00:00:00"/>
    <m/>
    <m/>
    <d v="2017-05-25T13:00:34"/>
    <m/>
    <m/>
    <m/>
    <s v="flor.gonzalez@eym.com.co"/>
    <s v="4110299"/>
    <s v="3106964390"/>
    <s v="ESCOBAR Y MARTINEZ S A"/>
    <s v="8600010931"/>
    <s v="NIT"/>
    <s v="KR 68D 17 50 "/>
    <m/>
    <m/>
    <m/>
    <m/>
    <m/>
    <s v="Natural"/>
    <s v="En nombre propio"/>
    <m/>
    <m/>
    <s v="   "/>
    <m/>
    <m/>
    <m/>
    <x v="0"/>
    <s v="GESTIONADOS"/>
    <s v="PENDIENTE"/>
    <n v="0"/>
    <m/>
    <n v="-2"/>
  </r>
  <r>
    <s v="111408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2"/>
    <s v="DERECHO DE PETICIÓN DE INTERÉS GENERAL"/>
    <s v="REGISTRO - CON PRECLASIFICACION"/>
    <s v="SOLUCIONADO - POR ASIGNACION"/>
    <s v="MRV-887-695 SE SOLICITA EL MANTENIMIENTO Y REHABILITACION EN LA CALLE 119A DESDE LA ROTONDA CARRERA 56A HASTA LA CARRERA 57"/>
    <d v="2017-05-25T00:00:00"/>
    <d v="2017-05-26T00:00:00"/>
    <d v="2017-05-25T10:03:56"/>
    <d v="2017-05-26T00:00:00"/>
    <m/>
    <m/>
    <m/>
    <m/>
    <m/>
    <m/>
    <d v="2017-05-26T00:00:00"/>
    <m/>
    <m/>
    <d v="2017-05-25T12:59:59"/>
    <m/>
    <m/>
    <m/>
    <s v="jvargas@flussosas.com"/>
    <s v="6290799"/>
    <s v="3104802795"/>
    <s v="JAIME ALBERTO VARGAS  REY"/>
    <s v="79541588"/>
    <s v="Cédula de ciudadanía"/>
    <s v="CL 119A 56A 73 "/>
    <m/>
    <m/>
    <m/>
    <m/>
    <s v="5"/>
    <s v="Natural"/>
    <s v="En nombre propio"/>
    <m/>
    <m/>
    <s v="   "/>
    <m/>
    <m/>
    <m/>
    <x v="0"/>
    <s v="GESTIONADOS"/>
    <s v="PENDIENTE"/>
    <n v="0"/>
    <m/>
    <n v="-2"/>
  </r>
  <r>
    <s v="111420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2"/>
    <s v="DERECHO DE PETICIÓN DE INTERÉS GENERAL"/>
    <s v="REGISTRO - CON PRECLASIFICACION"/>
    <s v="SOLUCIONADO - POR ASIGNACION"/>
    <s v="MRV-355-696 VIA EN PESIMO ESTADO LLENA DE HUECOS ES UN PELIGRO PARA LOS VEHICULOS Y LA COMUNIDAD EN GENERAL EN LA CARRERA 68H DESDE LA CALLE 32 HASTA LA CALLE 30"/>
    <d v="2017-05-25T00:00:00"/>
    <d v="2017-05-26T00:00:00"/>
    <d v="2017-05-25T10:06:35"/>
    <d v="2017-05-26T00:00:00"/>
    <m/>
    <m/>
    <m/>
    <m/>
    <m/>
    <m/>
    <d v="2017-05-26T00:00:00"/>
    <m/>
    <m/>
    <d v="2017-05-25T12:56:15"/>
    <m/>
    <m/>
    <m/>
    <m/>
    <m/>
    <m/>
    <s v="JUNTA ACCION BARRIO CIUDAD"/>
    <s v="8000679835"/>
    <s v="NIT"/>
    <m/>
    <m/>
    <m/>
    <m/>
    <m/>
    <s v="1"/>
    <s v="Juridica"/>
    <s v="En nombre propio"/>
    <m/>
    <m/>
    <s v="   "/>
    <m/>
    <m/>
    <m/>
    <x v="0"/>
    <s v="GESTIONADOS"/>
    <s v="PENDIENTE"/>
    <n v="0"/>
    <m/>
    <n v="-2"/>
  </r>
  <r>
    <s v="111875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3"/>
    <s v="DERECHO DE PETICIÓN DE INTERÉS GENERAL"/>
    <s v="REGISTRO - CON PRECLASIFICACION"/>
    <s v="SOLUCIONADO - POR ASIGNACION"/>
    <s v="INCONFIRMADA REFERENTE A LA NIVELACION DEL ACCESO VEHICULAR DEBIDO A QUE SE PRESENTA APOZAMIENTO DE AGUAS SITUACION QUE NO SE PRESENTABA ANTES DE LA INTERVENCION EN LA CARRERA 15 36 58"/>
    <d v="2017-05-25T00:00:00"/>
    <d v="2017-05-26T00:00:00"/>
    <d v="2017-05-25T12:30:36"/>
    <d v="2017-05-26T00:00:00"/>
    <m/>
    <m/>
    <m/>
    <m/>
    <m/>
    <m/>
    <d v="2017-05-26T00:00:00"/>
    <m/>
    <m/>
    <d v="2017-05-25T12:52:50"/>
    <m/>
    <m/>
    <m/>
    <m/>
    <s v="3231617"/>
    <m/>
    <s v="LINA  RAMIREZ "/>
    <s v="1020727269"/>
    <s v="Cédula de ciudadanía"/>
    <s v="KR 15 36 58"/>
    <m/>
    <m/>
    <m/>
    <m/>
    <m/>
    <s v="Natural"/>
    <s v="En nombre propio"/>
    <m/>
    <m/>
    <s v="   "/>
    <m/>
    <m/>
    <m/>
    <x v="0"/>
    <s v="GESTIONADOS"/>
    <s v="PENDIENTE"/>
    <n v="0"/>
    <m/>
    <n v="-2"/>
  </r>
  <r>
    <s v="111891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3"/>
    <s v="DERECHO DE PETICIÓN DE INTERÉS GENERAL"/>
    <s v="REGISTRO - CON PRECLASIFICACION"/>
    <s v="SOLUCIONADO - POR ASIGNACION"/>
    <s v="SE DEBE ARREGLAR LA PARTE DEL ACCESO VEHICULAR DEBIDO A QUE LOS HABITANTES DEL EDIFICIO EN REPETIDAS OCACIONES HAN PRESENTADO QUEJAS POR EL DESNIVEL EN LA VIA CON RESPECTO AL ANDEN LO QUE OCACIONO DAÑOS A LOS VEHICULOS DEL EDIFICIO."/>
    <d v="2017-05-25T00:00:00"/>
    <d v="2017-05-26T00:00:00"/>
    <d v="2017-05-25T12:39:05"/>
    <d v="2017-05-26T00:00:00"/>
    <m/>
    <m/>
    <m/>
    <m/>
    <m/>
    <m/>
    <d v="2017-05-26T00:00:00"/>
    <m/>
    <m/>
    <d v="2017-05-25T12:51:53"/>
    <m/>
    <m/>
    <m/>
    <m/>
    <m/>
    <s v="3135652611"/>
    <s v="MELBA  CARDONA "/>
    <s v="24757032"/>
    <s v="Cédula de ciudadanía"/>
    <s v="KR 15 36 16"/>
    <m/>
    <m/>
    <m/>
    <m/>
    <s v="4"/>
    <s v="Natural"/>
    <s v="En nombre propio"/>
    <m/>
    <m/>
    <s v="   "/>
    <m/>
    <m/>
    <m/>
    <x v="0"/>
    <s v="GESTIONADOS"/>
    <s v="PENDIENTE"/>
    <n v="0"/>
    <m/>
    <n v="-2"/>
  </r>
  <r>
    <s v="111895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3"/>
    <s v="DERECHO DE PETICIÓN DE INTERÉS GENERAL"/>
    <s v="REGISTRO - CON PRECLASIFICACION"/>
    <s v="SOLUCIONADO - POR ASIGNACION"/>
    <s v="EL AGUA QUE SE EMPOZA EN EL ANDEN DE ACCESO AL EDIFICIO, DE IGUAL MANERA EXPRESA QUE DEJARON MATERIAL EN LA ZONA VERDE DE LOS ARBOLES FRENTE A SU EDIFICIO SOLICITA SOLICION AL PROBLEMA, CARRERA 15 36 40"/>
    <d v="2017-05-25T00:00:00"/>
    <d v="2017-05-26T00:00:00"/>
    <d v="2017-05-25T12:43:18"/>
    <d v="2017-05-26T00:00:00"/>
    <m/>
    <m/>
    <m/>
    <m/>
    <m/>
    <m/>
    <d v="2017-05-26T00:00:00"/>
    <m/>
    <m/>
    <d v="2017-05-25T12:51:24"/>
    <m/>
    <m/>
    <m/>
    <m/>
    <m/>
    <m/>
    <s v="SORAYA  DIAZ "/>
    <s v="51828012"/>
    <s v="Cédula de ciudadanía"/>
    <s v="KR 15 36 40 "/>
    <m/>
    <m/>
    <m/>
    <m/>
    <m/>
    <s v="Natural"/>
    <s v="En nombre propio"/>
    <m/>
    <m/>
    <s v="   "/>
    <m/>
    <m/>
    <m/>
    <x v="0"/>
    <s v="GESTIONADOS"/>
    <s v="PENDIENTE"/>
    <n v="0"/>
    <m/>
    <n v="-2"/>
  </r>
  <r>
    <s v="111902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3"/>
    <s v="DERECHO DE PETICIÓN DE INTERÉS GENERAL"/>
    <s v="REGISTRO - CON PRECLASIFICACION"/>
    <s v="SOLUCIONADO - POR ASIGNACION"/>
    <s v="INCONFORMIDAD DEBIDO A QUE SE ESTA REALIZANDO EMPOZAMIENTO DE AGUA EN EL ACCESO AL PREDIO DEBIDO A QUE POR LA EJECUCION  DE LA VIA SE DAÑO EL NIVEL CON RESPECTO A LOS ACCESOS EN LA CARRERA 15 36 67"/>
    <d v="2017-05-25T00:00:00"/>
    <d v="2017-05-26T00:00:00"/>
    <d v="2017-05-25T12:48:34"/>
    <d v="2017-05-26T00:00:00"/>
    <m/>
    <m/>
    <m/>
    <m/>
    <m/>
    <m/>
    <d v="2017-05-26T00:00:00"/>
    <m/>
    <m/>
    <d v="2017-05-25T12:50:54"/>
    <m/>
    <m/>
    <m/>
    <m/>
    <s v="7054545"/>
    <m/>
    <s v="MATJAZ  ROTER "/>
    <s v="2163994"/>
    <s v="Tarjeta de extranjería"/>
    <s v="KR 15 36 67"/>
    <m/>
    <m/>
    <m/>
    <m/>
    <m/>
    <s v="Natural"/>
    <s v="En nombre propio"/>
    <m/>
    <m/>
    <s v="   "/>
    <m/>
    <m/>
    <m/>
    <x v="0"/>
    <s v="GESTIONADOS"/>
    <s v="PENDIENTE"/>
    <n v="0"/>
    <m/>
    <n v="-2"/>
  </r>
  <r>
    <s v="1119372017"/>
    <x v="0"/>
    <x v="0"/>
    <s v="MOVILIDAD"/>
    <s v="UMV - UNIDAD DE MANTENIMIENTO VIAL"/>
    <s v="SECRETARIA GENERAL"/>
    <s v="MOVILIDAD - TRANSPORTE - MALLA VIAL"/>
    <s v="PAVIMENTACION, RENIVELACION, BACHEO Y PARCHEO, REHABILITACION"/>
    <s v="ANA YUSELY CASALLAS PAEZ"/>
    <m/>
    <m/>
    <m/>
    <m/>
    <s v="LINEA 195 - SERVICIO A LA CIUDADANIA"/>
    <x v="1"/>
    <s v="DERECHO DE PETICIÓN DE INTERÉS GENERAL"/>
    <s v="EN TRAMITE - POR TRASLADO"/>
    <s v="SOLUCIONADO - POR ASIGNACION"/>
    <s v="EL CIUDADANO INFORMA QUE EN LA LOCALIDAD USAQUEN EN EL BARRIO SANTA PAULA O MOLINOS NORTE EN LA CARRERA 13A # 106 A - 20  SE ESTA PRESENTANDO UN HUNDIMIENTO EN LA CALLE DONDE TRANSITAN LOS VEHÍCULOS ESTE HUNDIMIENTO CADA DIA SE HACE MAS GRANDE, EL CIUDADANO SOLICITA LA PRONTA INTERVENCIÓN POR PARTE DEL INSTITUTO DE DESARROLLO URBANO PARA MEJOR LA LA MOVILIDAD DEL SECTOR  "/>
    <d v="2017-05-25T00:00:00"/>
    <d v="2017-05-26T00:00:00"/>
    <d v="2017-05-30T15:58:30"/>
    <d v="2017-05-31T00:00:00"/>
    <m/>
    <m/>
    <m/>
    <m/>
    <m/>
    <m/>
    <d v="2017-05-31T00:00:00"/>
    <m/>
    <m/>
    <d v="2017-05-31T13:03:45"/>
    <m/>
    <m/>
    <m/>
    <s v="ra.rodruis@hotmail.com"/>
    <m/>
    <s v="3168322577"/>
    <s v="RAFAEL  RODRIGUEZ "/>
    <s v="80090033"/>
    <m/>
    <m/>
    <m/>
    <m/>
    <m/>
    <m/>
    <m/>
    <s v="Natural"/>
    <s v="En nombre propio"/>
    <m/>
    <m/>
    <s v="   "/>
    <m/>
    <s v="SECRETARIA DE GOBIERNO"/>
    <s v="UMV - UNIDAD DE MANTENIMIENTO VIAL"/>
    <x v="0"/>
    <s v="GESTIONADOS"/>
    <s v="PENDIENTE"/>
    <n v="0"/>
    <m/>
    <n v="1"/>
  </r>
  <r>
    <s v="1122302017"/>
    <x v="0"/>
    <x v="0"/>
    <s v="MOVILIDAD"/>
    <s v="UMV - UNIDAD DE MANTENIMIENTO VIAL"/>
    <s v="SECRETARIA GENERAL"/>
    <s v="MOVILIDAD - TRANSPORTE - MALLA VIAL"/>
    <s v="PAVIMENTACION, RENIVELACION, BACHEO Y PARCHEO, REHABILITACION"/>
    <s v="ANA YUSELY CASALLAS PAEZ"/>
    <m/>
    <m/>
    <m/>
    <m/>
    <m/>
    <x v="0"/>
    <s v="RECLAMO"/>
    <s v="EN TRAMITE - POR TRASLADO"/>
    <s v="SOLUCIONADO - POR ASIGNACION"/>
    <s v="DERECHO DE PETICION HUNDIMIENTO CRA 49 CON CALLE 143"/>
    <d v="2017-05-25T00:00:00"/>
    <d v="2017-05-26T00:00:00"/>
    <d v="2017-05-26T09:12:01"/>
    <d v="2017-05-30T00:00:00"/>
    <m/>
    <m/>
    <m/>
    <m/>
    <m/>
    <m/>
    <d v="2017-06-15T00:00:00"/>
    <m/>
    <m/>
    <d v="2017-05-26T11:01:59"/>
    <m/>
    <m/>
    <m/>
    <m/>
    <m/>
    <m/>
    <s v="ANÓNIMO"/>
    <m/>
    <m/>
    <m/>
    <m/>
    <m/>
    <m/>
    <m/>
    <m/>
    <m/>
    <s v="En nombre propio"/>
    <m/>
    <m/>
    <s v="   "/>
    <m/>
    <m/>
    <m/>
    <x v="0"/>
    <s v="GESTIONADOS"/>
    <s v="PENDIENTE"/>
    <n v="0"/>
    <m/>
    <n v="-3"/>
  </r>
  <r>
    <s v="112246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4"/>
    <s v="DERECHO DE PETICIÓN DE INTERÉS GENERAL"/>
    <s v="EN TRAMITE - POR TRASLADO"/>
    <s v="SOLUCIONADO - POR ASIGNACION"/>
    <s v="RAD UMV 20170116009093, INSTALACION HORQUEILLAS PEATONALES EN LA CR 7 Y 7A CON CALLE 97 "/>
    <d v="2017-05-25T00:00:00"/>
    <d v="2017-05-26T00:00:00"/>
    <d v="2017-05-25T15:53:03"/>
    <d v="2017-05-26T00:00:00"/>
    <s v="20170116009093"/>
    <d v="2017-05-25T00:00:00"/>
    <m/>
    <m/>
    <m/>
    <m/>
    <d v="2017-06-14T00:00:00"/>
    <m/>
    <m/>
    <d v="2017-05-25T15:53:35"/>
    <m/>
    <m/>
    <m/>
    <m/>
    <m/>
    <m/>
    <s v="CESAR AUGUSTO SALAZAR MATEUS"/>
    <s v="79886213"/>
    <s v="Cédula de ciudadanía"/>
    <s v="KR 16 54A 03  OF 8 PI 2"/>
    <m/>
    <m/>
    <m/>
    <m/>
    <s v="1"/>
    <s v="Natural"/>
    <s v="En nombre propio"/>
    <m/>
    <m/>
    <s v="   "/>
    <m/>
    <s v="SECRETARIA DE GOBIERNO"/>
    <s v="UMV - UNIDAD DE MANTENIMIENTO VIAL"/>
    <x v="0"/>
    <s v="GESTIONADOS"/>
    <s v="PENDIENTE"/>
    <n v="0"/>
    <m/>
    <n v="-2"/>
  </r>
  <r>
    <s v="1131442017"/>
    <x v="0"/>
    <x v="0"/>
    <s v="MOVILIDAD"/>
    <s v="UMV - UNIDAD DE MANTENIMIENTO VIAL"/>
    <s v="SECRETARIA GENERAL"/>
    <s v="MOVILIDAD - TRANSPORTE - MALLA VIAL"/>
    <s v="PAVIMENTACION, RENIVELACION, BACHEO Y PARCHEO, REHABILITACION"/>
    <s v="ANA YUSELY CASALLAS PAEZ"/>
    <s v="11 - SUBA"/>
    <s v="27 - SUBA"/>
    <s v="EL PINO"/>
    <s v="3"/>
    <m/>
    <x v="0"/>
    <s v="DERECHO DE PETICIÓN DE INTERÉS GENERAL"/>
    <s v="REGISTRO - CON PRECLASIFICACION"/>
    <s v="SOLUCIONADO - POR ASIGNACION"/>
    <s v="LA SITUACION SE PRESENTA EN LA CALLE 150 # 91-56 SUBA CENTRO, LA CALLE HACE MAS DE 15 AÑOS SE ENCUENTRA EN MAL ESTADO, Y MAS AUN CUANDO EN ESA CUADRA SE ENCUENTRA UN TALLER MECANICO QUE UTILIZA ESTA COMO PARTE DE SU NEGOCIO, DONDE PINTAN, ARREGLAN Y ESTACIONAN CARROS, DANDO MAL ASPECTO Y HACIENDO QUE DIA A DIA SE DETERIORE LA CALLE VOLVIENDOLA INTRANSITABLE, A ESTO SUMEMOSLE LA CANTIDAD DE GENTE QUE VIVE AHI, QUE EN MI CASO TENGO UN NIÑO RECIEN NACIDO Y ES CASI IMPOSIBLE BAJARLO YA QUE EN LA EPOCA DE LLUVIAS ES UN LODAZAL ABSOLUTO, GENTE CON PROBLEMAS DE DISCAPACIDAD, Y ANCIANOS LES ES COMPLICADO BAJAR Y SUBIR, EL AÑO PASADO ENVIE UN DERECHO DE PETICION A LA ALCALDIA DE SUBA, SU CONTESTACION FUE QUE PARA ESTE AÑO LA INCLUIRIAN EN SU PRESUPUESTO, A LO QUE EN NINGUN MOMENTO SE DIO UNA RESPUESTA DE FONDO Y SE DIO SOLUCION QUE ES EL FIN DEL DERECHO DE PETICION, EN EL CASO DE QUE ESTE NO LLEGUE A PROSPERAR RECURRIRE A LA TUTELA, VEO QUE LA ADMINISTRACION DISTRITAL Y LA ALCALDIA LOCAL NO ESTA AL TANTO DEL BIENESTAR DE SUS CIUDADANOS; ESPERO HAGAN CASO DE MI SOLICITUD Y QUEJA A LA LUZ DE LA LEY 1755 DE 2015 QUE CAMBIO UNOS ARTICULOS DEL CPACA Y SE CONTESTE EN LOS TIEMPOS ESTIPULADOS. "/>
    <d v="2017-05-26T00:00:00"/>
    <d v="2017-05-30T00:00:00"/>
    <d v="2017-05-26T10:40:00"/>
    <d v="2017-05-30T00:00:00"/>
    <m/>
    <m/>
    <m/>
    <m/>
    <m/>
    <m/>
    <d v="2017-05-30T00:00:00"/>
    <m/>
    <m/>
    <d v="2017-05-26T11:29:09"/>
    <m/>
    <m/>
    <m/>
    <m/>
    <m/>
    <m/>
    <s v="ANÓNIMO"/>
    <m/>
    <m/>
    <m/>
    <m/>
    <m/>
    <m/>
    <m/>
    <m/>
    <m/>
    <s v="En nombre propio"/>
    <m/>
    <m/>
    <s v="   "/>
    <m/>
    <s v="SECRETARIA DE GOBIERNO"/>
    <s v="UMV - UNIDAD DE MANTENIMIENTO VIAL"/>
    <x v="0"/>
    <s v="GESTIONADOS"/>
    <s v="PENDIENTE"/>
    <n v="0"/>
    <m/>
    <n v="-3"/>
  </r>
  <r>
    <s v="1133422017"/>
    <x v="0"/>
    <x v="0"/>
    <s v="MOVILIDAD"/>
    <s v="UMV - UNIDAD DE MANTENIMIENTO VIAL"/>
    <s v="SECRETARIA GENERAL"/>
    <s v="MOVILIDAD - TRANSPORTE - MALLA VIAL"/>
    <s v="PAVIMENTACION, RENIVELACION, BACHEO Y PARCHEO, REHABILITACION"/>
    <s v="ANA YUSELY CASALLAS PAEZ"/>
    <s v="1 - USAQUEN"/>
    <s v="9 - VERBENAL"/>
    <s v="CANAIMA"/>
    <s v="3"/>
    <m/>
    <x v="0"/>
    <s v="DERECHO DE PETICIÓN DE INTERÉS GENERAL"/>
    <s v="REGISTRO - CON PRECLASIFICACION"/>
    <s v="SOLUCIONADO - POR ASIGNACION"/>
    <s v="MANTENIMIENTO DE LA MALLA VIAL UBICADA EN LA CALLE 192 ENTRA LA CARRERA 19 Y 21, YA QUE EN ESTE LUGAR SE ENCUENTRAN HUNDIMIENTOS Y CRÁTERES SOBRE LA VÍA PUBLICA "/>
    <d v="2017-05-26T00:00:00"/>
    <d v="2017-05-30T00:00:00"/>
    <d v="2017-05-26T11:35:37"/>
    <d v="2017-05-30T00:00:00"/>
    <m/>
    <m/>
    <m/>
    <m/>
    <m/>
    <m/>
    <d v="2017-05-30T00:00:00"/>
    <m/>
    <m/>
    <d v="2017-05-26T15:49:47"/>
    <m/>
    <m/>
    <m/>
    <m/>
    <m/>
    <m/>
    <s v="ANÓNIMO"/>
    <m/>
    <m/>
    <m/>
    <m/>
    <m/>
    <m/>
    <m/>
    <m/>
    <m/>
    <s v="En nombre propio"/>
    <m/>
    <m/>
    <s v="   "/>
    <m/>
    <m/>
    <m/>
    <x v="0"/>
    <s v="GESTIONADOS"/>
    <s v="PENDIENTE"/>
    <n v="0"/>
    <m/>
    <n v="-3"/>
  </r>
  <r>
    <s v="1133822017"/>
    <x v="0"/>
    <x v="0"/>
    <s v="MOVILIDAD"/>
    <s v="UMV - UNIDAD DE MANTENIMIENTO VIAL"/>
    <s v="SECRETARIA GENERAL"/>
    <s v="MOVILIDAD - TRANSPORTE - MALLA VIAL"/>
    <s v="PAVIMENTACION, RENIVELACION, BACHEO Y PARCHEO, REHABILITACION"/>
    <s v="ANA YUSELY CASALLAS PAEZ"/>
    <m/>
    <m/>
    <m/>
    <m/>
    <s v="LINEA 195 - SERVICIO A LA CIUDADANIA"/>
    <x v="1"/>
    <s v="DERECHO DE PETICIÓN DE INTERÉS GENERAL"/>
    <s v="EN TRAMITE - POR TRASLADO"/>
    <s v="SOLUCIONADO - POR ASIGNACION"/>
    <s v="CIUDADANA SE COMUNICA  LOCALIDAD RAFAEL URIBE URIBE BARRIO GANJAS DE SANTA SOFIA  EN LA  DIG 32F SUR 12G-10 SOLICITA A LOS ENTES COMPETENTES QUE PUEDAN IMPLEMENTAR EL PAIMENETO DE  LA VÍA YA QUE CUANDO LLUEVE SUS VIVIENDA SE VE AFECTADA YA QUE TODO EL AGUA QUE BAJA VA A DAR A LA CASA  POR QUE NO HAY SISTEMA DE ALCANTARILLADO SOLICITA QUE SE PUEDA GESTIONAR ALGÚN PROCESO PARA LA MEJORA"/>
    <d v="2017-05-26T00:00:00"/>
    <d v="2017-05-30T00:00:00"/>
    <d v="2017-05-26T11:52:20"/>
    <d v="2017-05-30T00:00:00"/>
    <m/>
    <m/>
    <m/>
    <m/>
    <m/>
    <m/>
    <d v="2017-05-30T00:00:00"/>
    <m/>
    <m/>
    <d v="2017-05-26T15:56:16"/>
    <m/>
    <m/>
    <m/>
    <s v="mosquera24@hotmail.com"/>
    <s v="3720792"/>
    <m/>
    <s v="SANDRA PATRICIA   RAMIREZ  INFANTE"/>
    <m/>
    <m/>
    <m/>
    <m/>
    <m/>
    <m/>
    <m/>
    <m/>
    <s v="Natural"/>
    <s v="En nombre propio"/>
    <m/>
    <m/>
    <s v="   "/>
    <m/>
    <s v="ACUEDUCTO - EAB"/>
    <s v="UMV - UNIDAD DE MANTENIMIENTO VIAL"/>
    <x v="0"/>
    <s v="GESTIONADOS"/>
    <s v="PENDIENTE"/>
    <n v="0"/>
    <m/>
    <n v="-3"/>
  </r>
  <r>
    <s v="113464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4"/>
    <s v="DERECHO DE PETICIÓN DE INTERÉS GENERAL"/>
    <s v="REGISTRO - CON PRECLASIFICACION"/>
    <s v="SOLUCIONADO - POR ASIGNACION"/>
    <s v="RAD UMV 20170116009200, SOLICITUD MANTENINIMIENTO Y ARREGLO DESDE LA TV 12 BIS A HASTA LA CARRERA 11K CON CALLE 45 SUR "/>
    <d v="2017-05-26T00:00:00"/>
    <d v="2017-05-30T00:00:00"/>
    <d v="2017-05-26T12:35:50"/>
    <d v="2017-05-30T00:00:00"/>
    <s v="20170116009200"/>
    <d v="2017-05-26T00:00:00"/>
    <m/>
    <m/>
    <m/>
    <m/>
    <d v="2017-05-30T00:00:00"/>
    <m/>
    <m/>
    <d v="2017-05-26T15:57:10"/>
    <m/>
    <m/>
    <m/>
    <m/>
    <m/>
    <m/>
    <s v="PABLO  GUAYABO "/>
    <m/>
    <m/>
    <m/>
    <m/>
    <m/>
    <m/>
    <m/>
    <m/>
    <s v="Natural"/>
    <s v="En nombre propio"/>
    <m/>
    <m/>
    <s v="   "/>
    <m/>
    <m/>
    <m/>
    <x v="0"/>
    <s v="GESTIONADOS"/>
    <s v="PENDIENTE"/>
    <n v="0"/>
    <m/>
    <n v="-3"/>
  </r>
  <r>
    <s v="113731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4"/>
    <s v="DERECHO DE PETICIÓN DE INTERÉS GENERAL"/>
    <s v="REGISTRO - CON PRECLASIFICACION"/>
    <s v="SOLUCIONADO - POR ASIGNACION"/>
    <s v="RAD UMV 20170116009231, MAL ESTADO DE VIA  "/>
    <d v="2017-05-26T00:00:00"/>
    <d v="2017-05-30T00:00:00"/>
    <d v="2017-05-26T14:53:58"/>
    <d v="2017-05-30T00:00:00"/>
    <s v="20170116009231"/>
    <d v="2017-05-26T00:00:00"/>
    <m/>
    <m/>
    <m/>
    <m/>
    <d v="2017-05-30T00:00:00"/>
    <m/>
    <m/>
    <d v="2017-05-26T15:57:34"/>
    <m/>
    <m/>
    <m/>
    <s v="gery.bejarano@2insolutions.com"/>
    <s v="7425820"/>
    <m/>
    <s v="GERY  BEJARANO "/>
    <m/>
    <m/>
    <s v="CL 69 11A 77"/>
    <m/>
    <m/>
    <m/>
    <m/>
    <m/>
    <s v="Natural"/>
    <s v="En nombre propio"/>
    <m/>
    <m/>
    <s v="   "/>
    <m/>
    <m/>
    <m/>
    <x v="0"/>
    <s v="GESTIONADOS"/>
    <s v="PENDIENTE"/>
    <n v="0"/>
    <m/>
    <n v="-3"/>
  </r>
  <r>
    <s v="1151602017"/>
    <x v="0"/>
    <x v="0"/>
    <s v="MOVILIDAD"/>
    <s v="UMV - UNIDAD DE MANTENIMIENTO VIAL"/>
    <s v="SECRETARIA GENERAL"/>
    <s v="MOVILIDAD - TRANSPORTE - MALLA VIAL"/>
    <s v="PAVIMENTACION, RENIVELACION, BACHEO Y PARCHEO, REHABILITACION"/>
    <s v="ANA YUSELY CASALLAS PAEZ"/>
    <m/>
    <m/>
    <m/>
    <m/>
    <s v="SEDE CENTRAL PISOS 5, 8 Y 13"/>
    <x v="2"/>
    <s v="DERECHO DE PETICIÓN DE INTERÉS GENERAL"/>
    <s v="EN TRAMITE - POR TRASLADO"/>
    <s v="SOLUCIONADO - POR ASIGNACION"/>
    <s v="HABITANTES BARRIO UNIR Y CONJUNTOS RESIDENCIALES VILLAS DE GRANADA EN NOMBRE DE TODA LA COMUNIDAD PEDIMOS LA PAVIMENTACION DE ESTA VIA. ¿SI_x000a_EL BARIO UNIR YA ESTA LEGALIZADO Y CUENTA CON SERVICIOS PUBLICOS POR QUE NO ESTA PAVIMENTADA ESTA VIA? PEDIMOS SU ATENCION Y COLABORACION. DIRECCION: CRA 114 CON CALLE 72 F, FRENTE AL CONJUNTO RESIDENCIAL MONTECARLO 1.ANTERIORMENTE SE HICIERON PETICIONES Y SOLICITUDES POR CORREO ELECTRONICO A LA_x000a_UNIDAD DE MANTENIMIENTO VIAL, ALCALDIA DE ENGATIVA, ALCALDIA MAYOR DE BOGOTA, SIN OBTENER RESPUESTA ALGUNA._x000a__x000a_PEDIMOS SU COLABORACION POR FAVOR._x000a_GRACIAS POR SU CORDIAL Y AMABLE ATENCION._x000a_CORDIAL Y ATENTAMENTE,_x000a_HABITANTES BARRIO UNIR Y CONJUNTOS RESIDENCIALES VILLAS DE GRANADA._x000a__x000a_DOCUMENTO ANEXO"/>
    <d v="2017-05-30T00:00:00"/>
    <d v="2017-05-31T00:00:00"/>
    <d v="2017-05-30T09:02:18"/>
    <d v="2017-05-31T00:00:00"/>
    <m/>
    <m/>
    <m/>
    <m/>
    <m/>
    <m/>
    <d v="2017-05-31T00:00:00"/>
    <m/>
    <m/>
    <d v="2017-05-30T11:40:05"/>
    <m/>
    <m/>
    <m/>
    <m/>
    <m/>
    <m/>
    <s v="ANÓNIMO"/>
    <m/>
    <m/>
    <m/>
    <m/>
    <m/>
    <m/>
    <m/>
    <m/>
    <m/>
    <s v="En nombre propio"/>
    <m/>
    <m/>
    <s v="   "/>
    <m/>
    <s v="SECRETARIA DE GOBIERNO"/>
    <s v="UMV - UNIDAD DE MANTENIMIENTO VIAL"/>
    <x v="0"/>
    <s v="GESTIONADOS"/>
    <s v="PENDIENTE"/>
    <n v="0"/>
    <m/>
    <n v="-2"/>
  </r>
  <r>
    <s v="115451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4"/>
    <s v="DERECHO DE PETICIÓN DE INTERÉS GENERAL"/>
    <s v="REGISTRO - CON PRECLASIFICACION"/>
    <s v="SOLUCIONADO - POR ASIGNACION"/>
    <s v="RAD UMV 20170116009286, DERECHO DE PETICION SOLICITUD PAVIMENTACION CORREDOR VIAL  "/>
    <d v="2017-05-30T00:00:00"/>
    <d v="2017-05-31T00:00:00"/>
    <d v="2017-05-30T10:27:27"/>
    <d v="2017-05-31T00:00:00"/>
    <s v="20170116009286"/>
    <d v="2017-05-30T00:00:00"/>
    <m/>
    <m/>
    <m/>
    <m/>
    <d v="2017-05-31T00:00:00"/>
    <m/>
    <m/>
    <d v="2017-05-30T11:42:48"/>
    <m/>
    <m/>
    <m/>
    <m/>
    <m/>
    <s v="3142946738"/>
    <s v="CARLOS ANDRES SAIDUTA CORTES"/>
    <m/>
    <m/>
    <s v="CL 54A SUR 78A 15"/>
    <m/>
    <m/>
    <m/>
    <m/>
    <s v="3"/>
    <s v="Natural"/>
    <s v="En nombre propio"/>
    <m/>
    <m/>
    <s v="   "/>
    <m/>
    <m/>
    <m/>
    <x v="0"/>
    <s v="GESTIONADOS"/>
    <s v="PENDIENTE"/>
    <n v="0"/>
    <m/>
    <n v="-2"/>
  </r>
  <r>
    <s v="1157252017"/>
    <x v="0"/>
    <x v="0"/>
    <s v="MOVILIDAD"/>
    <s v="UMV - UNIDAD DE MANTENIMIENTO VIAL"/>
    <s v="SECRETARIA GENERAL"/>
    <s v="MOVILIDAD - TRANSPORTE - MALLA VIAL"/>
    <s v="PAVIMENTACION, RENIVELACION, BACHEO Y PARCHEO, REHABILITACION"/>
    <s v="ANA YUSELY CASALLAS PAEZ"/>
    <m/>
    <m/>
    <m/>
    <m/>
    <m/>
    <x v="0"/>
    <s v="DERECHO DE PETICIÓN DE INTERÉS GENERAL"/>
    <s v="REGISTRO - CON PRECLASIFICACION"/>
    <s v="SOLUCIONADO - POR ASIGNACION"/>
    <s v="LA COMUUNIDAD DE LA LOCALIDAD DE PUENTE ARANDA SOLIICTA A LA UMV QUE DE MANERA URGENTE PRIORICE LA INTERVENCION DE LA CALLE 3 ENTRE LAS CARRERAS 30 Y 56 LA CUAL SE ENCUENTRA BASTANTE DETERIORADA INCLUSO EN LAS MISMA NARICES DE LA SEDE DE LA UMV EN EL BARRIO VERAGUAS CENTRAL POR EJEMPLO EL TRAMO DE LA CARRERA 50 A LA 56 ESTA PESIMO INCLUSO EN LOS PARADEROS DEL SITP, IGUALMENTE LA A LA ALTURA DE LA GLORIETA DE LA 50 PARTE DE LA CUNETA DE LA VIA ESTA PROXIMA A CAER AL CAÑO QUE PARALELAMENTE VA POR LA CALLE 3. NO ESPEREN COMO SIEMPRE QUE OCURRA UNA DESGRACIA FAVOR INTERVENIR CON URGENCIA. "/>
    <d v="2017-05-30T00:00:00"/>
    <d v="2017-05-31T00:00:00"/>
    <d v="2017-05-30T11:56:05"/>
    <d v="2017-05-31T00:00:00"/>
    <m/>
    <m/>
    <m/>
    <m/>
    <m/>
    <m/>
    <d v="2017-05-31T00:00:00"/>
    <m/>
    <m/>
    <d v="2017-05-31T12:35:02"/>
    <m/>
    <m/>
    <m/>
    <m/>
    <m/>
    <m/>
    <s v="ANÓNIMO"/>
    <m/>
    <m/>
    <m/>
    <m/>
    <m/>
    <m/>
    <m/>
    <m/>
    <m/>
    <s v="En nombre propio"/>
    <m/>
    <m/>
    <s v="   "/>
    <m/>
    <s v="IDU - INSTITUTO DE DESARROLLO URBANO"/>
    <s v="UMV - UNIDAD DE MANTENIMIENTO VIAL"/>
    <x v="0"/>
    <s v="GESTIONADOS"/>
    <s v="PENDIENTE"/>
    <n v="0"/>
    <m/>
    <n v="1"/>
  </r>
  <r>
    <s v="1158642017"/>
    <x v="0"/>
    <x v="0"/>
    <s v="MOVILIDAD"/>
    <s v="UMV - UNIDAD DE MANTENIMIENTO VIAL"/>
    <s v="SECRETARIA GENERAL"/>
    <s v="MOVILIDAD - TRANSPORTE - MALLA VIAL"/>
    <s v="PAVIMENTACION, RENIVELACION, BACHEO Y PARCHEO, REHABILITACION"/>
    <s v="ANA YUSELY CASALLAS PAEZ"/>
    <s v="18 - RAFAEL URIBE URIBE"/>
    <s v="36 - SAN JOSE"/>
    <s v="GUSTAVO RESTREPO"/>
    <s v="2"/>
    <s v="SEDE ADMINSITRATIVA PALOQUEMAO"/>
    <x v="3"/>
    <s v="DERECHO DE PETICIÓN DE INTERÉS GENERAL"/>
    <s v="EN TRAMITE - POR TRASLADO"/>
    <s v="SOLUCIONADO - POR ASIGNACION"/>
    <s v="LA COMUNIDAD SOLICITA  INTERVENSION EN LA CL 32 SUR CON KR 13 A POR HUNDIMIENTO DE LA VIA GENERANDO RIESGO DE SINIESTRALIDAD SIENDO UNA VIA QUE PASA TRANSPORTE PUBLICO  "/>
    <d v="2017-05-30T00:00:00"/>
    <d v="2017-05-31T00:00:00"/>
    <d v="2017-05-30T16:33:22"/>
    <d v="2017-05-31T00:00:00"/>
    <m/>
    <m/>
    <m/>
    <m/>
    <m/>
    <m/>
    <d v="2017-05-31T00:00:00"/>
    <m/>
    <m/>
    <d v="2017-05-31T13:17:18"/>
    <m/>
    <m/>
    <m/>
    <m/>
    <m/>
    <m/>
    <s v="ANÓNIMO"/>
    <m/>
    <m/>
    <m/>
    <m/>
    <m/>
    <m/>
    <m/>
    <m/>
    <m/>
    <s v="En nombre propio"/>
    <m/>
    <m/>
    <s v="   "/>
    <m/>
    <m/>
    <m/>
    <x v="0"/>
    <s v="GESTIONADOS"/>
    <s v="PENDIENTE"/>
    <n v="0"/>
    <m/>
    <n v="1"/>
  </r>
  <r>
    <s v="1158952017"/>
    <x v="0"/>
    <x v="0"/>
    <s v="MOVILIDAD"/>
    <s v="UMV - UNIDAD DE MANTENIMIENTO VIAL"/>
    <s v="SECRETARIA GENERAL"/>
    <s v="MOVILIDAD - TRANSPORTE - MALLA VIAL"/>
    <s v="PAVIMENTACION, RENIVELACION, BACHEO Y PARCHEO, REHABILITACION"/>
    <s v="ANA YUSELY CASALLAS PAEZ"/>
    <s v="18 - RAFAEL URIBE URIBE"/>
    <s v="36 - SAN JOSE"/>
    <s v="GUSTAVO RESTREPO"/>
    <s v="2"/>
    <s v="SEDE ADMINSITRATIVA PALOQUEMAO"/>
    <x v="3"/>
    <s v="DERECHO DE PETICIÓN DE INTERÉS GENERAL"/>
    <s v="EN TRAMITE - POR TRASLADO"/>
    <s v="SOLUCIONADO - POR ASIGNACION"/>
    <s v="LA COMUNIDAD SOLICITA INTERVENCION EN LA KR 12 L N° 31 F - 41 SUR POR HUNDIMIENTOS DE LA CALLE PEATONAL POR FAVOR CONTESTAR POR OFICIO FISICO AL SEÑOR GERMAN PARRA A LA KR 12 L N° 31 F - 46 SUR CEL 3142629217"/>
    <d v="2017-05-30T00:00:00"/>
    <d v="2017-05-31T00:00:00"/>
    <d v="2017-05-30T16:35:57"/>
    <d v="2017-05-31T00:00:00"/>
    <m/>
    <m/>
    <m/>
    <m/>
    <m/>
    <m/>
    <d v="2017-05-31T00:00:00"/>
    <m/>
    <m/>
    <d v="2017-05-31T13:20:45"/>
    <m/>
    <m/>
    <m/>
    <m/>
    <m/>
    <m/>
    <s v="ANÓNIMO"/>
    <m/>
    <m/>
    <m/>
    <m/>
    <m/>
    <m/>
    <m/>
    <m/>
    <m/>
    <s v="En nombre propio"/>
    <m/>
    <m/>
    <s v="   "/>
    <m/>
    <s v="SECRETARIA DE GOBIERNO"/>
    <s v="UMV - UNIDAD DE MANTENIMIENTO VIAL"/>
    <x v="0"/>
    <s v="GESTIONADOS"/>
    <s v="PENDIENTE"/>
    <n v="0"/>
    <m/>
    <n v="1"/>
  </r>
  <r>
    <s v="116272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4"/>
    <s v="DERECHO DE PETICIÓN DE INTERÉS GENERAL"/>
    <s v="REGISTRO - CON PRECLASIFICACION"/>
    <s v="SOLUCIONADO - POR ASIGNACION"/>
    <s v="RAD UMV 20170116009359, VIA EN MAL ESTADO BARRIO ANTONIO MORALES  "/>
    <d v="2017-05-30T00:00:00"/>
    <d v="2017-05-31T00:00:00"/>
    <d v="2017-05-30T16:23:41"/>
    <d v="2017-05-31T00:00:00"/>
    <s v="20170116009359"/>
    <d v="2017-05-30T00:00:00"/>
    <m/>
    <m/>
    <m/>
    <m/>
    <d v="2017-05-31T00:00:00"/>
    <m/>
    <m/>
    <d v="2017-05-31T13:13:22"/>
    <m/>
    <m/>
    <m/>
    <s v="k.ta96@hotmail.com"/>
    <s v="5678214"/>
    <s v="3125014425"/>
    <s v="YEIMY CATHERINE MENDEZ PEREZ"/>
    <s v="1031165776"/>
    <s v="Cédula de ciudadanía"/>
    <s v="TV 5G 48B 45 "/>
    <m/>
    <m/>
    <m/>
    <m/>
    <m/>
    <s v="Natural"/>
    <s v="En nombre propio"/>
    <m/>
    <m/>
    <s v="   "/>
    <m/>
    <s v="SECRETARIA DE GOBIERNO"/>
    <s v="UMV - UNIDAD DE MANTENIMIENTO VIAL"/>
    <x v="0"/>
    <s v="GESTIONADOS"/>
    <s v="PENDIENTE"/>
    <n v="0"/>
    <m/>
    <n v="1"/>
  </r>
  <r>
    <s v="29517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4"/>
    <s v="DERECHO DE PETICIÓN DE INTERÉS GENERAL"/>
    <s v="EN TRAMITE - POR ASIGNACION"/>
    <s v="SOLUCIONADO - POR RESPUESTA DEFINITIVA"/>
    <s v="RAD UMV 20170116003030,  PRIORIZACION CALLE 23B ENTRE CARRERAS 113 Y 116 LOCALIDAD DE FONTIBON CAMPANA 2017 SALVANDO VIDAS UMV  "/>
    <d v="2017-02-15T00:00:00"/>
    <d v="2017-02-16T00:00:00"/>
    <d v="2017-02-15T14:40:47"/>
    <d v="2017-02-16T00:00:00"/>
    <s v="20170116003030"/>
    <d v="2017-02-15T00:00:00"/>
    <m/>
    <m/>
    <m/>
    <m/>
    <d v="2017-03-06T00:00:00"/>
    <s v="1865"/>
    <d v="2017-05-18T00:00:00"/>
    <d v="2017-05-18T11:38:50"/>
    <d v="2017-05-18T11:38:50"/>
    <s v="Me permito remitir copia de la respuesta emitida a la petición No.295172017 con Oficio No.1865 del 17-03-2017"/>
    <s v="Me permito remitir copia de la respuesta emitida a la petición No.295172017 con Oficio No.1865 del 17-03-2017"/>
    <s v="admon.atahualpa2@gmail.com"/>
    <m/>
    <m/>
    <s v="ALEXANDER  QUINTERO "/>
    <m/>
    <m/>
    <s v="CL 23 113 79 "/>
    <m/>
    <m/>
    <m/>
    <m/>
    <m/>
    <s v="Natural"/>
    <s v="En nombre propio"/>
    <m/>
    <m/>
    <s v="   "/>
    <m/>
    <m/>
    <m/>
    <x v="1"/>
    <s v="GESTIONADOS"/>
    <s v="GESTIONADO"/>
    <n v="91"/>
    <n v="73"/>
    <n v="66"/>
  </r>
  <r>
    <s v="463062017"/>
    <x v="0"/>
    <x v="0"/>
    <s v="MOVILIDAD"/>
    <s v="UMV - UNIDAD DE MANTENIMIENTO VIAL"/>
    <s v="SECRETARIA GENERAL"/>
    <s v="MOVILIDAD - TRANSPORTE - MALLA VIAL"/>
    <s v="PAVIMENTACION, RENIVELACION, BACHEO Y PARCHEO, REHABILITACION"/>
    <s v="ANA YUSELY CASALLAS PAEZ"/>
    <s v="10 - ENGATIVA"/>
    <s v="72 - BOLIVIA"/>
    <s v="EL CORTIJO"/>
    <s v="3"/>
    <m/>
    <x v="0"/>
    <s v="DERECHO DE PETICIÓN DE INTERÉS GENERAL"/>
    <s v="EN TRAMITE - POR ASIGNACION"/>
    <s v="SOLUCIONADO - POR RESPUESTA DEFINITIVA"/>
    <s v="SE SOLICITA LA INTERVENCION URGENTE DE LA VIA DIAGONAL 89B ENTRE LA CARRERA 116 Y 117; TODA VEZ QUE ES RUTA OBLIGADA DEL SERVICIO DE ALIMENTACION DE TRANSMILENIO Y SITP, PRESENTA PERDIDA DE CARPETA ASFALTICA EN UNA AREA CONSIDERABLE CON HUNDIMIENTO QUE IMPIDE EL PASO NORMAL DE LOS VEHICULOS DE TRANSPORTE PUBLICO Y PRIVADO, LA IMAGEN ADJUNTA, NO ESTA ACTUALIZADA"/>
    <d v="2017-03-07T00:00:00"/>
    <d v="2017-03-08T00:00:00"/>
    <d v="2017-03-07T16:50:21"/>
    <d v="2017-03-08T00:00:00"/>
    <m/>
    <m/>
    <m/>
    <m/>
    <m/>
    <m/>
    <d v="2017-03-27T00:00:00"/>
    <m/>
    <m/>
    <d v="2017-05-15T13:54:35"/>
    <d v="2017-05-15T13:54:36"/>
    <s v="Me permito remitir copia de la respuesta emitida a la petición No.463062017 con Oficio No.3334 del 15-05-2017"/>
    <s v="Me permito remitir copia de la respuesta emitida a la petición No.463062017 con Oficio No.3334 del 15-05-2017"/>
    <s v="david.murcia@rocketmail.com"/>
    <m/>
    <s v="3162238555"/>
    <s v="DAVID  MURCIA SUAREZ"/>
    <s v="80062350"/>
    <s v="Cédula de ciudadanía"/>
    <s v="KR 119 77 21   Administración"/>
    <m/>
    <s v="10 - ENGATIVA"/>
    <s v="73 - GARCES NAVAS"/>
    <s v="GRAN GRANADA"/>
    <s v="3"/>
    <s v="Natural"/>
    <s v="En nombre propio"/>
    <m/>
    <m/>
    <s v="   "/>
    <m/>
    <m/>
    <m/>
    <x v="1"/>
    <s v="GESTIONADOS"/>
    <s v="GESTIONADO"/>
    <n v="68"/>
    <n v="49"/>
    <n v="49"/>
  </r>
  <r>
    <s v="46453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4"/>
    <s v="DERECHO DE PETICIÓN DE INTERÉS GENERAL"/>
    <s v="EN TRAMITE - POR ASIGNACION"/>
    <s v="SOLUCIONADO - POR RESPUESTA DEFINITIVA"/>
    <s v="RAD UMV 20170116004299, SOLICITUD INTERVENCION VIAS DE LA CLL 91A A LA CLL 98 SUR DESDE LA CRA 6 ESTE A LA KRA 7 C ESTE "/>
    <d v="2017-03-07T00:00:00"/>
    <d v="2017-03-08T00:00:00"/>
    <d v="2017-03-07T17:16:39"/>
    <d v="2017-03-08T00:00:00"/>
    <s v="20170116004299"/>
    <d v="2017-03-07T00:00:00"/>
    <m/>
    <m/>
    <m/>
    <m/>
    <d v="2017-03-27T00:00:00"/>
    <m/>
    <m/>
    <d v="2017-05-17T16:00:08"/>
    <d v="2017-05-17T16:00:08"/>
    <s v="LAS VIAS QUE ESTAN PRIORIZADAS POR LA UNIDAD Y QUE ACTUALMENTE SE EJECUTANDO OBRA DE FRESADO ESTABILIZADO EN EL SECTOR"/>
    <s v="LAS VIAS QUE ESTAN PRIORIZADAS POR LA UNIDAD Y QUE ACTUALMENTE SE EJECUTANDO OBRA DE FRESADO ESTABILIZADO EN EL SECTOR"/>
    <s v="ricg16@hotmail.com"/>
    <s v="7688362"/>
    <s v="3132864614"/>
    <s v="ROSA INES CAPERA GUTIERREZ"/>
    <s v="51598473"/>
    <s v="Cédula de ciudadanía"/>
    <s v="KR 7A ESTE 97D 51 SUR"/>
    <m/>
    <s v="5 - USME"/>
    <s v="59 - ALFONSO LOPEZ"/>
    <s v="EL NUEVO PORTAL"/>
    <s v="1"/>
    <s v="Natural"/>
    <s v="En nombre propio"/>
    <m/>
    <m/>
    <s v="   "/>
    <m/>
    <m/>
    <m/>
    <x v="1"/>
    <s v="GESTIONADOS"/>
    <s v="GESTIONADO"/>
    <n v="70"/>
    <n v="51"/>
    <n v="51"/>
  </r>
  <r>
    <s v="46456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4"/>
    <s v="DERECHO DE PETICIÓN DE INTERÉS GENERAL"/>
    <s v="EN TRAMITE - POR TRASLADO"/>
    <s v="SOLUCIONADO - POR RESPUESTA DEFINITIVA"/>
    <s v="RAD UMV 20170116004300,  PETICION AMPLIACION PUENTES AV AMERICAS Y AV BOYACA   "/>
    <d v="2017-03-07T00:00:00"/>
    <d v="2017-03-08T00:00:00"/>
    <d v="2017-03-07T17:17:08"/>
    <d v="2017-03-08T00:00:00"/>
    <s v="20170116004300"/>
    <d v="2017-03-07T00:00:00"/>
    <m/>
    <m/>
    <m/>
    <m/>
    <d v="2017-03-27T00:00:00"/>
    <m/>
    <m/>
    <d v="2017-05-10T09:23:48"/>
    <d v="2017-05-10T09:23:48"/>
    <s v="SE INFORMA AL USUARIO QUE POR NO SE COMPENTENCIA DE LA UNIDAD SE REMITE A MESA DE TRANSMILENIO E IDU EN MESA DE RENDICION DE CUENTAS DEL 08 03 2017"/>
    <s v="SE INFORMA AL USUARIO QUE POR NO SE COMPENTENCIA DE LA UNIDAD SE REMITE A MESA DE TRANSMILENIO E IDU EN MESA DE RENDICION DE CUENTAS DEL 08 03 2017"/>
    <m/>
    <s v="2733656"/>
    <s v="3102324280"/>
    <s v="LICINDA  BONILLA "/>
    <s v="41343646"/>
    <s v="Cédula de ciudadanía"/>
    <s v="KR 78G 5B 48"/>
    <m/>
    <m/>
    <m/>
    <m/>
    <s v="4"/>
    <s v="Natural"/>
    <s v="En nombre propio"/>
    <m/>
    <m/>
    <s v="   "/>
    <m/>
    <m/>
    <m/>
    <x v="1"/>
    <s v="GESTIONADOS"/>
    <s v="GESTIONADO"/>
    <n v="63"/>
    <n v="44"/>
    <n v="46"/>
  </r>
  <r>
    <s v="483662017"/>
    <x v="0"/>
    <x v="0"/>
    <s v="MOVILIDAD"/>
    <s v="UMV - UNIDAD DE MANTENIMIENTO VIAL"/>
    <s v="SECRETARIA GENERAL"/>
    <s v="MOVILIDAD - TRANSPORTE - MALLA VIAL"/>
    <s v="PAVIMENTACION, RENIVELACION, BACHEO Y PARCHEO, REHABILITACION"/>
    <s v="ANA YUSELY CASALLAS PAEZ"/>
    <s v="14 - LOS MARTIRES"/>
    <s v="37 - SANTA ISABEL"/>
    <s v="EL PROGRESO"/>
    <s v="3"/>
    <m/>
    <x v="0"/>
    <s v="DERECHO DE PETICIÓN DE INTERÉS PARTICULAR"/>
    <s v="EN TRAMITE - POR TRASLADO"/>
    <s v="SOLUCIONADO - POR RESPUESTA DEFINITIVA"/>
    <s v="DIRIGIDO POR CLAUDIA AVILA CC 52110336 CL 5 B 19 64  BARRIO EL PROGRESO LOCALIDAD DE LOS MARTES SOLICITO AL IDU A UMV  LOCAL MARTIRES ALCALDIIA LOCAL DE LOS MARTIRES Y OFICINA DE OBRAS DE LOS MARTIRES  LES SOLICITO MUY CORSIALMENTE A LA ENTIDAD QUE CORRESPONDA EL ARREGLO DEL ANDEN FRENTE A MI CASA EL CUAL FUE DESTRUIDO POR UNA OBRA QUE SE REALIZA EN LA K 19 A 5 B 30 Y LA CUAL LA PARTE POSTERIOR COLINDA CON MI CASA Y AL SACAR LAS VOLQUETAS  LO DESTROSARON Y EL DUEÑO DE LA OBRA NO QUIERE RESPONDER NO FUE POSIBLE NI COLOCANDOLE QUERELLAS NI EN LA UNIDAD DE MEDIASVION Y CONCILIACION YA QUE EL NO ASISTE A LAS CONSILIACIONES COMO CIUDADANA DE BIEN QUE CUMPLE CON LAS NORMAS Y LEYES PAGAMOS NUESTROS IMPUESTOS ADEMAS DE SER UNA PERSONA EN CONDICION DE DISCAPACIDAD VAJA VISION LES SOLICITAMOS EL ARREGLO DEL ANDEN"/>
    <d v="2017-03-09T00:00:00"/>
    <d v="2017-03-10T00:00:00"/>
    <d v="2017-03-13T09:51:19"/>
    <d v="2017-03-14T00:00:00"/>
    <m/>
    <m/>
    <m/>
    <m/>
    <m/>
    <m/>
    <d v="2017-03-31T00:00:00"/>
    <m/>
    <m/>
    <d v="2017-05-05T13:05:08"/>
    <d v="2017-05-05T13:05:09"/>
    <s v="Me permito remitir copia de la respuesta emitida a la petición No.483662017 con Oficio No.2349 del 04-04-2017"/>
    <s v="Me permito remitir copia de la respuesta emitida a la petición No.483662017 con Oficio No.2349 del 04-04-2017"/>
    <m/>
    <m/>
    <m/>
    <s v="ANÓNIMO"/>
    <m/>
    <m/>
    <m/>
    <m/>
    <m/>
    <m/>
    <m/>
    <m/>
    <m/>
    <s v="En nombre propio"/>
    <m/>
    <m/>
    <s v="   "/>
    <m/>
    <m/>
    <m/>
    <x v="1"/>
    <s v="GESTIONADOS"/>
    <s v="GESTIONADO"/>
    <n v="52"/>
    <n v="35"/>
    <n v="39"/>
  </r>
  <r>
    <s v="49125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4"/>
    <s v="DERECHO DE PETICIÓN DE INTERÉS GENERAL"/>
    <s v="EN TRAMITE - POR TRASLADO"/>
    <s v="SOLUCIONADO - POR RESPUESTA DEFINITIVA"/>
    <s v="RAD UMV 20170116004497, VIAS PARA REALIZAR PAVIMENTACION O INTERVENCION MEJORAMNIENTO VIAL BARRIO VILLA CINDY "/>
    <d v="2017-03-10T00:00:00"/>
    <d v="2017-03-13T00:00:00"/>
    <d v="2017-03-10T15:10:33"/>
    <d v="2017-03-13T00:00:00"/>
    <s v="20170116004495_x0009_"/>
    <d v="2017-03-10T00:00:00"/>
    <m/>
    <m/>
    <m/>
    <m/>
    <d v="2017-03-30T00:00:00"/>
    <s v="2432"/>
    <d v="2017-05-23T00:00:00"/>
    <d v="2017-05-23T14:49:03"/>
    <d v="2017-05-23T14:49:04"/>
    <s v="Me permito remitir copia de la respuesta emitida a la petición No.491252017 con Oficio No.2432 del 05-04-2017"/>
    <s v="Me permito remitir copia de la respuesta emitida a la petición No.491252017 con Oficio No.2432 del 05-04-2017"/>
    <m/>
    <s v="7949224"/>
    <s v="3143167931"/>
    <s v="JOSE DE  LA PAZ CONTRERAS SANCHEZ"/>
    <s v="88137684"/>
    <s v="Cédula de ciudadanía"/>
    <s v="KR 159B 138B 25"/>
    <m/>
    <m/>
    <m/>
    <m/>
    <s v="2"/>
    <s v="Natural"/>
    <s v="En nombre propio"/>
    <m/>
    <m/>
    <s v="   "/>
    <m/>
    <m/>
    <m/>
    <x v="1"/>
    <s v="GESTIONADOS"/>
    <s v="GESTIONADO"/>
    <n v="73"/>
    <n v="54"/>
    <n v="52"/>
  </r>
  <r>
    <s v="52352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2"/>
    <s v="DERECHO DE PETICIÓN DE INTERÉS GENERAL"/>
    <s v="EN TRAMITE - POR ASIGNACION"/>
    <s v="SOLUCIONADO - POR RESPUESTA DEFINITIVA"/>
    <s v="MRV-452-491 MRV-453-490, MANTENIMIENTO Y REHABILITACION DE LA CARRERA 11 ENTRE CALLE 3 Y CALLE 4 "/>
    <d v="2017-03-15T00:00:00"/>
    <d v="2017-03-16T00:00:00"/>
    <d v="2017-03-15T16:57:52"/>
    <d v="2017-03-16T00:00:00"/>
    <m/>
    <m/>
    <m/>
    <m/>
    <m/>
    <m/>
    <d v="2017-04-04T00:00:00"/>
    <m/>
    <m/>
    <d v="2017-05-03T14:43:14"/>
    <d v="2017-05-03T14:43:15"/>
    <s v="Me permito remitir copia de la respuesta emitida a la petición No.523522017 con Oficio No.2919 del 27-04-2017"/>
    <s v="Me permito remitir copia de la respuesta emitida a la petición No.523522017 con Oficio No.2919 del 27-04-2017"/>
    <s v="roldanco@hotmail.com"/>
    <s v="3944365"/>
    <s v="3132601313"/>
    <s v="ROLDAN   CEPEDA  ORTIZ"/>
    <s v="5561645"/>
    <s v="Cédula de ciudadanía"/>
    <s v="KR 11 3 66"/>
    <m/>
    <m/>
    <m/>
    <m/>
    <s v="2"/>
    <s v="Natural"/>
    <s v="En nombre propio"/>
    <m/>
    <m/>
    <s v="   "/>
    <m/>
    <m/>
    <m/>
    <x v="1"/>
    <s v="GESTIONADOS"/>
    <s v="GESTIONADO"/>
    <n v="48"/>
    <n v="29"/>
    <n v="35"/>
  </r>
  <r>
    <s v="527572017"/>
    <x v="0"/>
    <x v="0"/>
    <s v="MOVILIDAD"/>
    <s v="UMV - UNIDAD DE MANTENIMIENTO VIAL"/>
    <s v="SECRETARIA GENERAL"/>
    <s v="MOVILIDAD - TRANSPORTE - MALLA VIAL"/>
    <s v="PAVIMENTACION, RENIVELACION, BACHEO Y PARCHEO, REHABILITACION"/>
    <s v="ANA YUSELY CASALLAS PAEZ"/>
    <s v="3 - SANTA FE"/>
    <s v="95 - LAS CRUCES"/>
    <s v="SAN BERNARDINO"/>
    <s v="2"/>
    <m/>
    <x v="0"/>
    <s v="DERECHO DE PETICIÓN DE INTERÉS GENERAL"/>
    <s v="EN TRAMITE - POR ASIGNACION"/>
    <s v="SOLUCIONADO - POR RESPUESTA DEFINITIVA"/>
    <s v="EN NOVIEMBRE DE 2016 EMPEZARON A ARREGLAR LA CARRERA 11 ENTRE CALLES 3RA Y 4TA, SIN EMBARGO, DESDE FINALES DE DICIEMBRE DEJARON LA OBRA ABANDONADA, DEJANDO LA CALLE EN MAL ESTADO Y CON UN AGUJERO GIGANTE, ESTO A PROVOCADO LA ACUMULACION DE AGUA, LA PRESENCIA DE ROEDORES, EL DAÑO DE LOS CARROS DE LOS RESIDENTES, PRESENCIA DE MALOS OLORES, DIFICULTAD PARA LAS PERSONAS AL TRANSITAR POR LA ZONA Y DETRIMENTO DE LAS CASAS Y LOCALES DE LA ZONA (SE HAN CERRADO MUCHOS LOCALES). TAMBIEN, DEBIDO AL DETERIORO EN QUE DEJARON LA CARRERA LAS ALCANTARILLAS QUE RECOGEN LAS AGUAS LLUVIAS ESTAN TAPADAS. POR LO TANTO LE SOLICITAMOS AL IDU QUE NOS ARREGLE LA CARRERA 11 ENTRE CALLES TERCERA Y CUARTA."/>
    <d v="2017-03-15T00:00:00"/>
    <d v="2017-03-16T00:00:00"/>
    <d v="2017-03-16T15:36:42"/>
    <d v="2017-03-17T00:00:00"/>
    <m/>
    <m/>
    <m/>
    <m/>
    <m/>
    <m/>
    <d v="2017-04-05T00:00:00"/>
    <m/>
    <m/>
    <d v="2017-05-18T11:42:11"/>
    <d v="2017-05-18T11:42:11"/>
    <s v="Me permito remitir copia de la respuesta emitida a la petición No.527572017 con Oficio No.2918 del 27-04-2017"/>
    <s v="Me permito remitir copia de la respuesta emitida a la petición No.527572017 con Oficio No.2918 del 27-04-2017"/>
    <s v="gebuitragoortiz@gmail.com"/>
    <s v="2894334"/>
    <s v="3112657034"/>
    <s v="GERMAN  BUITRAGO ORTIZ"/>
    <s v="19254302"/>
    <s v="Cédula de ciudadanía"/>
    <s v="KR 11 3 02 "/>
    <m/>
    <s v="3 - SANTA FE"/>
    <s v="95 - LAS CRUCES"/>
    <s v="SAN BERNARDINO"/>
    <s v="2"/>
    <s v="Natural"/>
    <s v="En nombre propio"/>
    <m/>
    <m/>
    <s v="   "/>
    <m/>
    <m/>
    <m/>
    <x v="1"/>
    <s v="GESTIONADOS"/>
    <s v="GESTIONADO"/>
    <n v="62"/>
    <n v="43"/>
    <n v="45"/>
  </r>
  <r>
    <s v="584212017"/>
    <x v="0"/>
    <x v="0"/>
    <s v="MOVILIDAD"/>
    <s v="UMV - UNIDAD DE MANTENIMIENTO VIAL"/>
    <s v="SECRETARIA GENERAL"/>
    <s v="MOVILIDAD - TRANSPORTE - MALLA VIAL"/>
    <s v="PAVIMENTACION, RENIVELACION, BACHEO Y PARCHEO, REHABILITACION"/>
    <s v="ANA YUSELY CASALLAS PAEZ"/>
    <s v="2 - CHAPINERO"/>
    <s v="99 - CHAPINERO"/>
    <s v="CHAPINERO CENTRAL"/>
    <s v="3"/>
    <m/>
    <x v="0"/>
    <s v="DERECHO DE PETICIÓN DE INTERÉS PARTICULAR"/>
    <s v="EN TRAMITE - POR ASIGNACION"/>
    <s v="SOLUCIONADO - POR RESPUESTA DEFINITIVA"/>
    <s v="LA VIA TIENE UN HUNDIMIENTO Y REPRESA AGUA  ESTA DAÑANADO LA ENTRADA AL INMUEBLE"/>
    <d v="2017-03-23T00:00:00"/>
    <d v="2017-03-24T00:00:00"/>
    <d v="2017-04-03T08:21:45"/>
    <d v="2017-03-29T00:00:00"/>
    <m/>
    <m/>
    <m/>
    <m/>
    <m/>
    <m/>
    <d v="2017-04-18T00:00:00"/>
    <m/>
    <m/>
    <d v="2017-05-02T15:26:33"/>
    <d v="2017-05-02T15:26:34"/>
    <s v="Me permito remitir copia de la respuesta emitida a la petición No.584212017 con Oficio No.2966 del 02-05-2017"/>
    <s v="Me permito remitir copia de la respuesta emitida a la petición No.584212017 con Oficio No.2966 del 02-05-2017"/>
    <s v="placemediadigital@gmail.com"/>
    <s v="3016185"/>
    <s v="3005029582"/>
    <s v="PLACE MEDIA DIGITAL SAS   "/>
    <s v="900365341"/>
    <s v="NIT"/>
    <s v="CL 74 22 79"/>
    <m/>
    <s v="12 - BARRIOS UNIDOS"/>
    <s v="98 - LOS ALCAZARES"/>
    <s v="SAN FELIPE"/>
    <s v="3"/>
    <s v="Juridica"/>
    <s v="En representación de"/>
    <s v="NIT"/>
    <s v="900365341"/>
    <s v="PLACE MEDIA DIGITAL SAS   "/>
    <s v="3016185"/>
    <m/>
    <m/>
    <x v="1"/>
    <s v="GESTIONADOS"/>
    <s v="GESTIONADO"/>
    <n v="28"/>
    <n v="14"/>
    <n v="25"/>
  </r>
  <r>
    <s v="598282017"/>
    <x v="0"/>
    <x v="0"/>
    <s v="MOVILIDAD"/>
    <s v="UMV - UNIDAD DE MANTENIMIENTO VIAL"/>
    <s v="SECRETARIA GENERAL"/>
    <s v="MOVILIDAD - TRANSPORTE - MALLA VIAL"/>
    <s v="PAVIMENTACION, RENIVELACION, BACHEO Y PARCHEO, REHABILITACION"/>
    <s v="ANA YUSELY CASALLAS PAEZ"/>
    <s v="1 - USAQUEN"/>
    <s v="13 - LOS CEDROS"/>
    <s v="CEDRITOS"/>
    <s v="5"/>
    <m/>
    <x v="0"/>
    <s v="DERECHO DE PETICIÓN DE INTERÉS PARTICULAR"/>
    <s v="EN TRAMITE - POR ASIGNACION"/>
    <s v="SOLUCIONADO - POR RESPUESTA DEFINITIVA"/>
    <s v="EN FRENTE DEL EDIFICIO DONDE VIVO, LA CALLE ESTA EN PERFECTA CONDICIONES Y HOY SABADO A LAS 9:00 PM DAN INICIO A TRABAJOS DE PERFORACION Y TALADRO DE LA CALLE, NO SABEMOS QUE VAN HACER PERO ES INSOLITO PARA FAMILIAS QUE SE LEVANTAN A LAS 4;30 AM TODOS LOS DIAS A TRABAJAR EL FIN DE SEMANA QUE QUEDA DE DESCANSO SE TENGA SEMEJANTE PERTURBACION. DE SER 100% NECESARIO EL TRABAJO ES IMPOSIBLE QUE SE HAGA DE DIA CUANDO LA GENTE NO ESTA EN CASA. EL RUIDO ES INSOPORTABLE"/>
    <d v="2017-03-24T00:00:00"/>
    <d v="2017-03-27T00:00:00"/>
    <d v="2017-04-03T09:22:30"/>
    <d v="2017-03-30T00:00:00"/>
    <m/>
    <m/>
    <m/>
    <m/>
    <m/>
    <m/>
    <d v="2017-04-19T00:00:00"/>
    <m/>
    <m/>
    <d v="2017-05-11T13:05:55"/>
    <d v="2017-05-11T13:05:56"/>
    <s v="Me permito remitir copia de la respuesta emitida a la petición NO.598282017 con Oficio No.3081 del 04-05-2017"/>
    <s v="Me permito remitir copia de la respuesta emitida a la petición NO.598282017 con Oficio No.3081 del 04-05-2017"/>
    <s v="vmjaimess74@gmail.com"/>
    <s v="2592122"/>
    <s v="3024127280"/>
    <s v="VICTOR MICHEL JAIMES SANDOVAL"/>
    <s v="1020826701"/>
    <s v="Cédula de ciudadanía"/>
    <s v="CL 142 16A 25 "/>
    <m/>
    <s v="1 - USAQUEN"/>
    <s v="13 - LOS CEDROS"/>
    <s v="CEDRITOS"/>
    <s v="5"/>
    <s v="Natural"/>
    <s v="En nombre propio"/>
    <m/>
    <m/>
    <s v="   "/>
    <m/>
    <m/>
    <m/>
    <x v="1"/>
    <s v="GESTIONADOS"/>
    <s v="GESTIONADO"/>
    <n v="37"/>
    <n v="22"/>
    <n v="31"/>
  </r>
  <r>
    <s v="619112017"/>
    <x v="0"/>
    <x v="0"/>
    <s v="MOVILIDAD"/>
    <s v="UMV - UNIDAD DE MANTENIMIENTO VIAL"/>
    <s v="SECRETARIA GENERAL"/>
    <s v="MOVILIDAD - TRANSPORTE - MALLA VIAL"/>
    <s v="PAVIMENTACION, RENIVELACION, BACHEO Y PARCHEO, REHABILITACION"/>
    <s v="ANA YUSELY CASALLAS PAEZ"/>
    <m/>
    <m/>
    <m/>
    <m/>
    <s v="LINEA 195 - SERVICIO A LA CIUDADANIA"/>
    <x v="1"/>
    <s v="QUEJA"/>
    <s v="EN TRAMITE - POR ASIGNACION"/>
    <s v="SOLUCIONADO - POR RESPUESTA DEFINITIVA"/>
    <s v="_x000a_LA CIUDADANA NOS  INDICA CARRERA 83A 75 50 SOBRE LA CALLE 76 AL COSTADO DERECHO DEL CONJUNTO QUINTA  EN  LOCALIDAD  ENGATIVA BARRIO  SOLEDAD  NORTE  LA CALLE SE ENCUENTRA LLENA DE HUECOS _x000a__x000a_LA CIUDADANA DESEA QUE REALICEN UNA VISITA  Y COMIENCEN   A TAPAR ESOS HUECOS HUECOS _x000a_"/>
    <d v="2017-03-28T00:00:00"/>
    <d v="2017-03-29T00:00:00"/>
    <d v="2017-04-03T10:30:20"/>
    <d v="2017-03-30T00:00:00"/>
    <m/>
    <m/>
    <m/>
    <m/>
    <m/>
    <m/>
    <d v="2017-04-19T00:00:00"/>
    <m/>
    <m/>
    <d v="2017-05-02T15:02:36"/>
    <d v="2017-05-02T15:02:37"/>
    <s v="Me permito remitir copia de la respuesta emitida a la petición No.619112017 con Oficio No.2943 del 28-04-2017"/>
    <s v="Me permito remitir copia de la respuesta emitida a la petición No.619112017 con Oficio No.2943 del 28-04-2017"/>
    <s v="lilo879@hotmail.com"/>
    <m/>
    <s v="3125037442"/>
    <s v="LILIANa  RICO "/>
    <s v="52793009"/>
    <s v="Cédula de ciudadanía"/>
    <m/>
    <m/>
    <m/>
    <m/>
    <m/>
    <m/>
    <s v="Natural"/>
    <s v="En nombre propio"/>
    <m/>
    <m/>
    <s v="   "/>
    <m/>
    <m/>
    <m/>
    <x v="1"/>
    <s v="GESTIONADOS"/>
    <s v="GESTIONADO"/>
    <n v="28"/>
    <n v="13"/>
    <n v="24"/>
  </r>
  <r>
    <s v="625552017"/>
    <x v="0"/>
    <x v="0"/>
    <s v="MOVILIDAD"/>
    <s v="UMV - UNIDAD DE MANTENIMIENTO VIAL"/>
    <s v="SECRETARIA GENERAL"/>
    <s v="MOVILIDAD - TRANSPORTE - MALLA VIAL"/>
    <s v="PAVIMENTACION, RENIVELACION, BACHEO Y PARCHEO, REHABILITACION"/>
    <s v="ANA YUSELY CASALLAS PAEZ"/>
    <m/>
    <m/>
    <m/>
    <m/>
    <m/>
    <x v="0"/>
    <s v="DERECHO DE PETICIÓN DE INTERÉS GENERAL"/>
    <s v="EN TRAMITE - POR ASIGNACION"/>
    <s v="SOLUCIONADO - POR RESPUESTA DEFINITIVA"/>
    <s v="BUEN DIA, EN LA CALLE 44 SUR  FRENTE A LA CASA NUMERO 27 - 29  BARRIO INGLES Y CLARET, LA VIA DIVIDE AMBOS BARRIOS, SUR DE BOGOTA, HAY UN CRATER EN LA CALLE DE ALTO FLUJO, EL CRATER TIENE 1 METRO DE PROFUNDIDAD Y 2 METROS DE DIAMETRO, EL HUECO ES DEMASIADO GRANDE Y MUY PROFUNDO, LOS CARROS DEBEN HACER MANIOBRAS PELIGROSAS PARA EVITARLO Y YA CASI NO HAY CALLE PARA HACERLO YA QUE OCUPE EXACTAMENTE EL CENTRO DE LA VIA, MAS ADELANTE EN LA MISMA CALLE 44 SUR ENTRE LA CARRERA 29 Y LA TRANSVERSAL 26, SOBRE LA CALLE 44 HAY 3 CRATERES QUE TIENEN LAS MISMAS CARACTERISTICAS ANTERIORES SON AGUJEROS PROFUNDOS Y DE UN DIAMETRO APROXIMADO DE 1 METRO, LES AGRADEZCO A LAS ENTIDADES COMPETENTES REALIZAR LA VISITA E INSPECCION Y ADELANTAR LAS MEDIDAS CORRECTIVAS AL RESPECTO YA QUE LA ACCIDENTALIDAD EN ESTA VIA AUMENTO, DEBIDO A MANIOBRAS PELIGROSAS QUE DEBEN HACER LOS CONDUCTORES , PERO EN LA NOCHE Y BAJO LA LLUVIA LOS HUECOS NO SE VEN Y LOS MOTOCICLISTAS SON LOS MAS AFECTADOS. "/>
    <d v="2017-03-29T00:00:00"/>
    <d v="2017-03-30T00:00:00"/>
    <d v="2017-04-03T10:48:36"/>
    <d v="2017-03-31T00:00:00"/>
    <m/>
    <m/>
    <m/>
    <m/>
    <m/>
    <m/>
    <d v="2017-04-20T00:00:00"/>
    <m/>
    <m/>
    <d v="2017-05-03T14:45:21"/>
    <d v="2017-05-03T14:45:21"/>
    <s v="Me permito remitir copia de la respuesta emitida a la petición No.625552017 con Oficio No.2553 del 10-04-2017"/>
    <s v="Me permito remitir copia de la respuesta emitida a la petición No.625552017 con Oficio No.2553 del 10-04-2017"/>
    <s v="carobarahona123@hotmail.com"/>
    <s v="2344000"/>
    <s v="3204770490"/>
    <s v="CAROLINA  BARAHONA GOMEZ"/>
    <s v="52885264"/>
    <s v="Cédula de ciudadanía"/>
    <s v=" Respuesta via Email, unicamente por favor. "/>
    <m/>
    <m/>
    <m/>
    <m/>
    <s v="1"/>
    <s v="Natural"/>
    <s v="En nombre propio"/>
    <m/>
    <m/>
    <s v="   "/>
    <m/>
    <m/>
    <m/>
    <x v="1"/>
    <s v="GESTIONADOS"/>
    <s v="GESTIONADO"/>
    <n v="29"/>
    <n v="13"/>
    <n v="24"/>
  </r>
  <r>
    <s v="625592017"/>
    <x v="0"/>
    <x v="0"/>
    <s v="MOVILIDAD"/>
    <s v="UMV - UNIDAD DE MANTENIMIENTO VIAL"/>
    <s v="SECRETARIA GENERAL"/>
    <s v="MOVILIDAD - TRANSPORTE - MALLA VIAL"/>
    <s v="PAVIMENTACION, RENIVELACION, BACHEO Y PARCHEO, REHABILITACION"/>
    <s v="ANA YUSELY CASALLAS PAEZ"/>
    <m/>
    <m/>
    <m/>
    <m/>
    <m/>
    <x v="0"/>
    <s v="DERECHO DE PETICIÓN DE INTERÉS GENERAL"/>
    <s v="EN TRAMITE - POR ASIGNACION"/>
    <s v="SOLUCIONADO - POR RESPUESTA DEFINITIVA"/>
    <s v="BUEN DIA, EN LA CALLE 44 SUR  FRENTE A LA CASA NUMERO 27 - 29  BARRIO INGLES Y CLARET, LA VIA DIVIDE AMBOS BARRIOS, SUR DE BOGOTA, HAY UN CRATER EN LA CALLE DE ALTO FLUJO, EL CRATER TIENE 1 METRO DE PROFUNDIDAD Y 2 METROS DE DIAMETRO, EL HUECO ES DEMASIADO GRANDE Y MUY PROFUNDO, LOS CARROS DEBEN HACER MANIOBRAS PELIGROSAS PARA EVITARLO Y YA CASI NO HAY CALLE PARA HACERLO YA QUE OCUPE EXACTAMENTE EL CENTRO DE LA VIA, MAS ADELANTE EN LA MISMA CALLE 44 SUR ENTRE LA CARRERA 29 Y LA TRANSVERSAL 26, SOBRE LA CALLE 44 HAY 3 CRATERES QUE TIENEN LAS MISMAS CARACTERISTICAS ANTERIORES SON AGUJEROS PROFUNDOS Y DE UN DIAMETRO APROXIMADO DE 1 METRO, LES AGRADEZCO A LAS ENTIDADES COMPETENTES REALIZAR LA VISITA E INSPECCION Y ADELANTAR LAS MEDIDAS CORRECTIVAS AL RESPECTO YA QUE LA ACCIDENTALIDAD EN ESTA VIA AUMENTO, DEBIDO A MANIOBRAS PELIGROSAS QUE DEBEN HACER LOS CONDUCTORES , PERO EN LA NOCHE Y BAJO LA LLUVIA LOS HUECOS NO SE VEN Y LOS MOTOCICLISTAS SON LOS MAS AFECTADOS. "/>
    <d v="2017-03-29T00:00:00"/>
    <d v="2017-03-30T00:00:00"/>
    <d v="2017-04-03T08:44:20"/>
    <d v="2017-03-30T00:00:00"/>
    <m/>
    <m/>
    <m/>
    <m/>
    <m/>
    <m/>
    <d v="2017-04-19T00:00:00"/>
    <m/>
    <m/>
    <d v="2017-05-23T14:34:34"/>
    <d v="2017-05-23T14:34:35"/>
    <s v="Me permito remitir copia de la respuesta emitida a la petición No.625592017 con Oficio No.2553 del 10-04-2017"/>
    <s v="Me permito remitir copia de la respuesta emitida a la petición No.625592017 con Oficio No.2553 del 10-04-2017"/>
    <s v="carobarahona123@hotmail.com"/>
    <s v="2344000"/>
    <s v="3204770490"/>
    <s v="CAROLINA  BARAHONA GOMEZ"/>
    <s v="52885264"/>
    <s v="Cédula de ciudadanía"/>
    <s v=" Respuesta via Email, unicamente por favor. "/>
    <m/>
    <m/>
    <m/>
    <m/>
    <s v="1"/>
    <s v="Natural"/>
    <s v="En nombre propio"/>
    <m/>
    <m/>
    <s v="   "/>
    <m/>
    <m/>
    <m/>
    <x v="1"/>
    <s v="GESTIONADOS"/>
    <s v="GESTIONADO"/>
    <n v="49"/>
    <n v="34"/>
    <n v="39"/>
  </r>
  <r>
    <s v="626222017"/>
    <x v="0"/>
    <x v="0"/>
    <s v="MOVILIDAD"/>
    <s v="UMV - UNIDAD DE MANTENIMIENTO VIAL"/>
    <s v="SECRETARIA GENERAL"/>
    <s v="MOVILIDAD - TRANSPORTE - MALLA VIAL"/>
    <s v="PAVIMENTACION, RENIVELACION, BACHEO Y PARCHEO, REHABILITACION"/>
    <s v="ANA YUSELY CASALLAS PAEZ"/>
    <m/>
    <m/>
    <m/>
    <m/>
    <m/>
    <x v="0"/>
    <s v="DERECHO DE PETICIÓN DE INTERÉS GENERAL"/>
    <s v="EN TRAMITE - POR ASIGNACION"/>
    <s v="SOLUCIONADO - POR RESPUESTA DEFINITIVA"/>
    <s v="BUEN DIA, EN EL BARRIO EL INGLES SUR DE BOGOTA -  EN LA CARRERA 33 DESDE LA CALLE 41 HASTA LA CALLE  44 SUR , EN SENTIDO SUR NORTE, HAY TRES REJILLAS DE SUMIDERO FALTANTES 2 DE ELLAS NO ESTAN A LA ALTURA DE LA CALLE Y SU ALREDEDOR SE DETERIORO, SE HUNDIO PRODUCTO DE LA FALTA DE REJILLA, AGRADEZCO POR FAVOR REALIZAR VISITA Y AYUDAR A SOLUCIONAR EL PROBLEMA DE ESTA VIA, DESDE SUS COMPETENCIAS O COPIAR A QUIEN CONSIDERE QUE TIENE LAS COMPETENCIAS PARA SOLUCIONAR EL PROBLEMA. GRACIAS"/>
    <d v="2017-03-29T00:00:00"/>
    <d v="2017-03-30T00:00:00"/>
    <d v="2017-04-03T10:51:25"/>
    <d v="2017-03-31T00:00:00"/>
    <m/>
    <m/>
    <m/>
    <m/>
    <m/>
    <m/>
    <d v="2017-04-20T00:00:00"/>
    <m/>
    <m/>
    <d v="2017-05-03T14:47:05"/>
    <d v="2017-05-03T14:47:06"/>
    <s v="Me permito remitir copia de la respuesta emitida a la petición No.626222017 con Oficio No.2552 del 10-04-2017"/>
    <s v="Me permito remitir copia de la respuesta emitida a la petición No.626222017 con Oficio No.2552 del 10-04-2017"/>
    <s v="carobarahona123@hotmail.com"/>
    <s v="2344000"/>
    <s v="3204770490"/>
    <s v="CAROLINA  BARAHONA GOMEZ"/>
    <s v="52885264"/>
    <s v="Cédula de ciudadanía"/>
    <s v=" Respuesta via Email, unicamente por favor. "/>
    <m/>
    <m/>
    <m/>
    <m/>
    <s v="1"/>
    <s v="Natural"/>
    <s v="En nombre propio"/>
    <m/>
    <m/>
    <s v="   "/>
    <m/>
    <m/>
    <m/>
    <x v="1"/>
    <s v="GESTIONADOS"/>
    <s v="GESTIONADO"/>
    <n v="29"/>
    <n v="13"/>
    <n v="24"/>
  </r>
  <r>
    <s v="626232017"/>
    <x v="0"/>
    <x v="0"/>
    <s v="MOVILIDAD"/>
    <s v="UMV - UNIDAD DE MANTENIMIENTO VIAL"/>
    <s v="SECRETARIA GENERAL"/>
    <s v="MOVILIDAD - TRANSPORTE - MALLA VIAL"/>
    <s v="PAVIMENTACION, RENIVELACION, BACHEO Y PARCHEO, REHABILITACION"/>
    <s v="ANA YUSELY CASALLAS PAEZ"/>
    <m/>
    <m/>
    <m/>
    <m/>
    <m/>
    <x v="0"/>
    <s v="DERECHO DE PETICIÓN DE INTERÉS GENERAL"/>
    <s v="EN TRAMITE - POR ASIGNACION"/>
    <s v="SOLUCIONADO - POR RESPUESTA DEFINITIVA"/>
    <s v="BUEN DIA, EN EL BARRIO EL INGLES SUR DE BOGOTA -  EN LA CARRERA 33 DESDE LA CALLE 41 HASTA LA CALLE  44 SUR , EN SENTIDO SUR NORTE, HAY TRES REJILLAS DE SUMIDERO FALTANTES 2 DE ELLAS NO ESTAN A LA ALTURA DE LA CALLE Y SU ALREDEDOR SE DETERIORO, SE HUNDIO PRODUCTO DE LA FALTA DE REJILLA, AGRADEZCO POR FAVOR REALIZAR VISITA Y AYUDAR A SOLUCIONAR EL PROBLEMA DE ESTA VÍA, DESDE SUS COMPETENCIAS O COPIAR A QUIEN CONSIDERE QUE TIENE LAS COMPETENCIAS PARA SOLUCIONAR EL PROBLEMA. GRACIAS"/>
    <d v="2017-03-29T00:00:00"/>
    <d v="2017-03-30T00:00:00"/>
    <d v="2017-04-03T08:53:55"/>
    <d v="2017-03-30T00:00:00"/>
    <m/>
    <m/>
    <m/>
    <m/>
    <m/>
    <m/>
    <d v="2017-04-19T00:00:00"/>
    <m/>
    <m/>
    <d v="2017-05-23T14:38:15"/>
    <d v="2017-05-23T14:38:16"/>
    <s v="Me permito remitir copia de la respuesta emitida a la petición No.626232017 con Oficio No.2552 del 10-04-2017"/>
    <s v="Me permito remitir copia de la respuesta emitida a la petición No.626232017 con Oficio No.2552 del 10-04-2017"/>
    <s v="carobarahona123@hotmail.com"/>
    <s v="2344000"/>
    <s v="3204770490"/>
    <s v="CAROLINA  BARAHONA GOMEZ"/>
    <s v="52885264"/>
    <s v="Cédula de ciudadanía"/>
    <s v=" Respuesta via Email, unicamente por favor. "/>
    <m/>
    <m/>
    <m/>
    <m/>
    <s v="1"/>
    <s v="Natural"/>
    <s v="En nombre propio"/>
    <m/>
    <m/>
    <s v="   "/>
    <m/>
    <m/>
    <m/>
    <x v="1"/>
    <s v="GESTIONADOS"/>
    <s v="GESTIONADO"/>
    <n v="49"/>
    <n v="34"/>
    <n v="39"/>
  </r>
  <r>
    <s v="628902017"/>
    <x v="0"/>
    <x v="0"/>
    <s v="MOVILIDAD"/>
    <s v="UMV - UNIDAD DE MANTENIMIENTO VIAL"/>
    <s v="SECRETARIA GENERAL"/>
    <s v="MOVILIDAD - TRANSPORTE - MALLA VIAL"/>
    <s v="PAVIMENTACION, RENIVELACION, BACHEO Y PARCHEO, REHABILITACION"/>
    <s v="ANA YUSELY CASALLAS PAEZ"/>
    <m/>
    <m/>
    <m/>
    <m/>
    <m/>
    <x v="0"/>
    <s v="DERECHO DE PETICIÓN DE INTERÉS GENERAL"/>
    <s v="EN TRAMITE - POR ASIGNACION"/>
    <s v="SOLUCIONADO - POR RESPUESTA DEFINITIVA"/>
    <s v="BUEN DIA, EN EL BARRIO TUNAL , EN LA ESQUINA DEL PARQUE EL TUNAL ESPECIFICAMENTE EN LA CALLE 48C CON CARRERA 19C , SE ENCUENTRA UNA ALCANTARILLA CON TAPA PERO QUE SE ENCUENTRA POR DEBAJO DEL NIVEL DE LA CALLE, AL REDEDOR DE ESTA HAY UN SUMIDO Y DETERIORO DEL CONCRETO QUE AUMENTA CADA DIA, LOS CARROS DE ESTA ZONA ALTAMENTE CONCURRIDA POR CARROS Y BUSES ESTAN OBLIGADOS A HACER MANIOBRAS PELIGROSAS PARA EVIDAR EL ENORME CRATER , AGRADEZCO A LAS ENTIDADES QUE SE CONSIDEREN CON LAS COMPETENCIAS PARA AYUDAR A LA COMUNIDAD A SOLUCIONAR ESTE PROBLEMA Y QUITAR ESTE ENORME CRATER, O COPIAR LA SOLICITUD A QUIEN CONSIDERE QUE PUEDE DAR SOLUCION DE FONDO AL PROBLEMA. GRACIAS. "/>
    <d v="2017-03-29T00:00:00"/>
    <d v="2017-03-30T00:00:00"/>
    <d v="2017-04-03T10:50:08"/>
    <d v="2017-03-31T00:00:00"/>
    <m/>
    <m/>
    <m/>
    <m/>
    <m/>
    <m/>
    <d v="2017-04-20T00:00:00"/>
    <m/>
    <m/>
    <d v="2017-05-23T14:53:38"/>
    <d v="2017-05-23T14:53:39"/>
    <s v="Me permito remitir copia de la respuesta emitida a la petición No.628902017 con Oficio No.2554 del 10-04-2017"/>
    <s v="Me permito remitir copia de la respuesta emitida a la petición No.628902017 con Oficio No.2554 del 10-04-2017"/>
    <s v="carobarahona123@hotmail.com"/>
    <s v="2344000"/>
    <s v="3204770490"/>
    <s v="CAROLINA  BARAHONA GOMEZ"/>
    <s v="52885264"/>
    <s v="Cédula de ciudadanía"/>
    <s v=" Respuesta via Email, unicamente por favor. "/>
    <m/>
    <m/>
    <m/>
    <m/>
    <s v="1"/>
    <s v="Natural"/>
    <s v="En nombre propio"/>
    <m/>
    <m/>
    <s v="   "/>
    <m/>
    <m/>
    <m/>
    <x v="1"/>
    <s v="GESTIONADOS"/>
    <s v="GESTIONADO"/>
    <n v="49"/>
    <n v="33"/>
    <n v="38"/>
  </r>
  <r>
    <s v="629472017"/>
    <x v="0"/>
    <x v="0"/>
    <s v="MOVILIDAD"/>
    <s v="UMV - UNIDAD DE MANTENIMIENTO VIAL"/>
    <s v="SECRETARIA GENERAL"/>
    <s v="MOVILIDAD - TRANSPORTE - MALLA VIAL"/>
    <s v="PAVIMENTACION, RENIVELACION, BACHEO Y PARCHEO, REHABILITACION"/>
    <s v="ANA YUSELY CASALLAS PAEZ"/>
    <m/>
    <m/>
    <m/>
    <m/>
    <m/>
    <x v="0"/>
    <s v="DERECHO DE PETICIÓN DE INTERÉS GENERAL"/>
    <s v="EN TRAMITE - POR ASIGNACION"/>
    <s v="SOLUCIONADO - POR RESPUESTA DEFINITIVA"/>
    <s v="BUEN DIA, EN EL BARRIO EL TUNAL , EN LA DIAGONAL 48 B SUR  DESDE LA CARRERA 24C Y CARRERA 24 , HAY 3 ALCANTARILLAS QUE ESTAN POR DEBAJO DEL NIVEL DE LA CALLE, GENERANDO PROBLEMAS DE MOVILIDAD . ESTAS ALCANTARILLAS PELIGROSAMENTE HUNDIDAS, CAUSAN ACIDENTES DEBIDO A QUE LOS CONDUCTORES Y MOTOCICLISTAS DEBEN HACER MANIOBRAS PELIGROSAS PARA EVADIRLAS , SON TRES HUNDIMIENTOS EN UNA MISMA CALLE AL COSTADO DEL CENTRO COMERCIAL TUNAL, QUE AFECTAN SERIAMENTE LA VIDA Y LA MOVILIDAD DE  LA ZONA QUE ES DE ALTO FLUJO, EVIDENCIAR Y AGRADEZCO A QUIEN CORRESPONDA DAR SOLUCION AL PROBLEMA . GRACIAS "/>
    <d v="2017-03-29T00:00:00"/>
    <d v="2017-03-30T00:00:00"/>
    <d v="2017-03-31T15:03:28"/>
    <d v="2017-03-31T00:00:00"/>
    <m/>
    <m/>
    <m/>
    <m/>
    <m/>
    <m/>
    <d v="2017-04-20T00:00:00"/>
    <m/>
    <m/>
    <d v="2017-05-03T09:07:25"/>
    <d v="2017-05-03T09:07:27"/>
    <s v="Me permito remitir copia de la respuesta emitida a la Petición No.629472017 con Oficio No.2615 del 11-04-2017"/>
    <s v="Me permito remitir copia de la respuesta emitida a la Petición No.629472017 con Oficio No.2615 del 11-04-2017"/>
    <s v="carobarahona123@hotmail.com"/>
    <s v="2344000"/>
    <s v="3204770490"/>
    <s v="CAROLINA  BARAHONA GOMEZ"/>
    <s v="52885264"/>
    <s v="Cédula de ciudadanía"/>
    <s v=" Respuesta via Email, unicamente por favor. "/>
    <m/>
    <m/>
    <m/>
    <m/>
    <s v="1"/>
    <s v="Natural"/>
    <s v="En nombre propio"/>
    <m/>
    <m/>
    <s v="   "/>
    <m/>
    <m/>
    <m/>
    <x v="1"/>
    <s v="GESTIONADOS"/>
    <s v="GESTIONADO"/>
    <n v="32"/>
    <n v="13"/>
    <n v="24"/>
  </r>
  <r>
    <s v="629482017"/>
    <x v="0"/>
    <x v="0"/>
    <s v="MOVILIDAD"/>
    <s v="UMV - UNIDAD DE MANTENIMIENTO VIAL"/>
    <s v="SECRETARIA GENERAL"/>
    <s v="MOVILIDAD - TRANSPORTE - MALLA VIAL"/>
    <s v="PAVIMENTACION, RENIVELACION, BACHEO Y PARCHEO, REHABILITACION"/>
    <s v="ANA YUSELY CASALLAS PAEZ"/>
    <m/>
    <m/>
    <m/>
    <m/>
    <m/>
    <x v="0"/>
    <s v="DERECHO DE PETICIÓN DE INTERÉS GENERAL"/>
    <s v="EN TRAMITE - POR ASIGNACION"/>
    <s v="SOLUCIONADO - POR RESPUESTA DEFINITIVA"/>
    <s v="BUEN DIA, EN EL BARRIO EL TUNAL , EN LA DIAGONAL 48 B SUR  DESDE LA CARRERA 24C Y CARRERA 24 , HAY 3 ALCANTARILLAS QUE ESTAN POR DEBAJO DEL NIVEL DE LA CALLE, GENERANDO PROBLEMAS DE MOVILIDAD . ESTAS ALCANTARILLAS PELIGROSAMENTE HUNDIDAS, CAUSAN ACIDENTES DEBIDO A QUE LOS CONDUCTORES Y MOTOCICLISTAS DEBEN HACER MANIOBRAS PELIGROSAS PARA EVADIRLAS , SON TRES HUNDIMIENTOS EN UNA MISMA CALLE AL COSTADO DEL CENTRO COMERCIAL TUNAL, QUE AFECTAN SERIAMENTE LA VIDA Y LA MOVILIDAD DE  LA ZONA QUE ES DE ALTO FLUJO, EVIDENCIAR Y AGRADEZCO A QUIEN CORRESPONDA DAR SOLUCION AL PROBLEMA . GRACIAS "/>
    <d v="2017-03-29T00:00:00"/>
    <d v="2017-03-30T00:00:00"/>
    <d v="2017-04-03T09:53:55"/>
    <d v="2017-03-30T00:00:00"/>
    <m/>
    <m/>
    <m/>
    <m/>
    <m/>
    <m/>
    <d v="2017-04-19T00:00:00"/>
    <m/>
    <m/>
    <d v="2017-05-03T09:05:43"/>
    <d v="2017-05-03T09:05:44"/>
    <s v="Me permito remitir copia de la respuesta emitida a la Petición No.629482017 con Oficio No.2615 del 11-04-2017"/>
    <s v="Me permito remitir copia de la respuesta emitida a la Petición No.629482017 con Oficio No.2615 del 11-04-2017"/>
    <s v="carobarahona123@hotmail.com"/>
    <s v="2344000"/>
    <s v="3204770490"/>
    <s v="CAROLINA  BARAHONA GOMEZ"/>
    <s v="52885264"/>
    <s v="Cédula de ciudadanía"/>
    <s v=" Respuesta via Email, unicamente por favor. "/>
    <m/>
    <m/>
    <m/>
    <m/>
    <s v="1"/>
    <s v="Natural"/>
    <s v="En nombre propio"/>
    <m/>
    <m/>
    <s v="   "/>
    <m/>
    <m/>
    <m/>
    <x v="1"/>
    <s v="GESTIONADOS"/>
    <s v="GESTIONADO"/>
    <n v="29"/>
    <n v="14"/>
    <n v="25"/>
  </r>
  <r>
    <s v="629492017"/>
    <x v="0"/>
    <x v="0"/>
    <s v="MOVILIDAD"/>
    <s v="UMV - UNIDAD DE MANTENIMIENTO VIAL"/>
    <s v="SECRETARIA GENERAL"/>
    <s v="MOVILIDAD - TRANSPORTE - MALLA VIAL"/>
    <s v="PAVIMENTACION, RENIVELACION, BACHEO Y PARCHEO, REHABILITACION"/>
    <s v="ANA YUSELY CASALLAS PAEZ"/>
    <m/>
    <m/>
    <m/>
    <m/>
    <m/>
    <x v="0"/>
    <s v="DERECHO DE PETICIÓN DE INTERÉS GENERAL"/>
    <s v="EN TRAMITE - POR ASIGNACION"/>
    <s v="SOLUCIONADO - POR RESPUESTA DEFINITIVA"/>
    <s v="BUEN DIA, EN EL BARRIO EL TUNAL , EN LA DIAGONAL 48 B SUR  DESDE LA CARRERA 24C Y CARRERA 24 , HAY 3 ALCANTARILLAS QUE ESTAN POR DEBAJO DEL NIVEL DE LA CALLE, GENERANDO PROBLEMAS DE MOVILIDAD . ESTAS ALCANTARILLAS PELIGROSAMENTE HUNDIDAS, CAUSAN ACIDENTES DEBIDO A QUE LOS CONDUCTORES Y MOTOCICLISTAS DEBEN HACER MANIOBRAS PELIGROSAS PARA EVADIRLAS , SON TRES HUNDIMIENTOS EN UNA MISMA CALLE AL COSTADO DEL CENTRO COMERCIAL TUNAL, QUE AFECTAN SERIAMENTE LA VIDA Y LA MOVILIDAD DE  LA ZONA QUE ES DE ALTO FLUJO, EVIDENCIAR Y AGRADEZCO A QUIEN CORRESPONDA DAR SOLUCION AL PROBLEMA . GRACIAS "/>
    <d v="2017-03-29T00:00:00"/>
    <d v="2017-03-30T00:00:00"/>
    <d v="2017-04-03T10:22:14"/>
    <d v="2017-03-30T00:00:00"/>
    <m/>
    <m/>
    <m/>
    <m/>
    <m/>
    <m/>
    <d v="2017-04-19T00:00:00"/>
    <m/>
    <m/>
    <d v="2017-05-03T09:06:27"/>
    <d v="2017-05-03T09:06:28"/>
    <s v="Me permito remitir copia de la respuesta emitida a la Petición No.629492017 con Oficio No.2615 del 11-04-2017"/>
    <s v="Me permito remitir copia de la respuesta emitida a la Petición No.629492017 con Oficio No.2615 del 11-04-2017"/>
    <s v="carobarahona123@hotmail.com"/>
    <s v="2344000"/>
    <s v="3204770490"/>
    <s v="CAROLINA  BARAHONA GOMEZ"/>
    <s v="52885264"/>
    <s v="Cédula de ciudadanía"/>
    <s v=" Respuesta via Email, unicamente por favor. "/>
    <m/>
    <m/>
    <m/>
    <m/>
    <s v="1"/>
    <s v="Natural"/>
    <s v="En nombre propio"/>
    <m/>
    <m/>
    <s v="   "/>
    <m/>
    <m/>
    <m/>
    <x v="1"/>
    <s v="GESTIONADOS"/>
    <s v="GESTIONADO"/>
    <n v="29"/>
    <n v="14"/>
    <n v="25"/>
  </r>
  <r>
    <s v="635692017"/>
    <x v="0"/>
    <x v="0"/>
    <s v="MOVILIDAD"/>
    <s v="UMV - UNIDAD DE MANTENIMIENTO VIAL"/>
    <s v="SECRETARIA GENERAL"/>
    <s v="MOVILIDAD - TRANSPORTE - MALLA VIAL"/>
    <s v="PAVIMENTACION, RENIVELACION, BACHEO Y PARCHEO, REHABILITACION"/>
    <s v="ANA YUSELY CASALLAS PAEZ"/>
    <s v="19 - CIUDAD BOLIVAR"/>
    <s v="67 - LUCERO"/>
    <s v="BELLA FLOR"/>
    <s v="1"/>
    <m/>
    <x v="0"/>
    <s v="RECLAMO"/>
    <s v="EN TRAMITE - POR ASIGNACION"/>
    <s v="SOLUCIONADO - POR RESPUESTA DEFINITIVA"/>
    <s v="_x000a_SE SOLICITA QUE LA  UNIDAD DE MANTENIMIENTO  REALICEN LOS TRABAJOS Y DE FACILITAR LAS MAQUINARIAS  PARA PERFILAR LAS VIAS Y CUNECTAR PARA QUE EL AGUA LLUVIA SALGA POR LOS LADOS Y NO GENERE DAÑOS MAS AL ASFALTO DEL BARRIO BELLA FLOR  O SE REALICE ALGUN MEJORAMIENTO A LA VIA DE ASCCESO DE LA CALLE 74 SUR HASTA LA TRASVERSAL 27 B SUR DONDE LA LLUVIA A GENERANDO DAÑOS PORQUE EL AGUA BROTA POR ENCIMA DE LA VIA GENRANDO DAÑOS DEL ASFALTO YA QUE ENRETITIVAS OCACIONES LE HEMOS SOLICITADO A LA ALCALDIA LOCAL ESTE SERVICIO  PERO NO NOS HAN DADO SOLUCION A ESTA SITUACION_x000a_"/>
    <d v="2017-03-29T00:00:00"/>
    <d v="2017-03-30T00:00:00"/>
    <d v="2017-04-03T10:41:21"/>
    <d v="2017-03-30T00:00:00"/>
    <m/>
    <m/>
    <m/>
    <m/>
    <m/>
    <m/>
    <d v="2017-04-19T00:00:00"/>
    <m/>
    <m/>
    <d v="2017-05-02T15:21:50"/>
    <d v="2017-05-02T15:21:51"/>
    <s v="Me permito remitir copia de la respuesta emitida a la petición No.635692017 con Oficio No.2969 del 02-05-2017"/>
    <s v="Me permito remitir copia de la respuesta emitida a la petición No.635692017 con Oficio No.2969 del 02-05-2017"/>
    <s v="tibaquira.jose@hotmail.com"/>
    <s v="3719640"/>
    <s v="3203105546"/>
    <s v="JOSE ENEIDE TIBAQUIRA PIRAQUIVE"/>
    <s v="79537415"/>
    <s v="Cédula de ciudadanía"/>
    <s v="KR 27 BIS A 73 58 SUR"/>
    <m/>
    <s v="19 - CIUDAD BOLIVAR"/>
    <s v="67 - LUCERO"/>
    <s v="BELLA FLOR"/>
    <s v="1"/>
    <s v="Natural"/>
    <s v="En nombre propio"/>
    <m/>
    <m/>
    <s v="   "/>
    <m/>
    <m/>
    <m/>
    <x v="1"/>
    <s v="GESTIONADOS"/>
    <s v="GESTIONADO"/>
    <n v="28"/>
    <n v="13"/>
    <n v="24"/>
  </r>
  <r>
    <s v="638362017"/>
    <x v="0"/>
    <x v="0"/>
    <s v="MOVILIDAD"/>
    <s v="UMV - UNIDAD DE MANTENIMIENTO VIAL"/>
    <s v="SECRETARIA GENERAL"/>
    <s v="MOVILIDAD - TRANSPORTE - MALLA VIAL"/>
    <s v="PAVIMENTACION, RENIVELACION, BACHEO Y PARCHEO, REHABILITACION"/>
    <s v="ANA YUSELY CASALLAS PAEZ"/>
    <m/>
    <m/>
    <m/>
    <m/>
    <s v="PUNTO DE ATENCION Y RADICACION - PALACIO LIEVANO"/>
    <x v="2"/>
    <s v="DERECHO DE PETICIÓN DE INTERÉS GENERAL"/>
    <s v="EN TRAMITE - POR ASIGNACION"/>
    <s v="SOLUCIONADO - POR RESPUESTA DEFINITIVA"/>
    <s v="SE RECIBE PETICION A TRAVES DE CORREO ELECTRONICO CORREOALCALDE@ALCALDIABOGOTA.GOV.CO:_x000a_MUY BIEN ALCALDE, FELICITACIONES._x000a__x000a_APROVECHO PARA SOLICITAR EL ARREGLO DE LA CALLE 192 QUE ATRAVIESA IMPORTANTE ESCENARIOS COMO ESPACIOS DE FUTBOL, GRANDES COLEGIOS (COLEGIO SAN CARLOS Y GIMNASIO LOS PINOS), EL NUEVO TERMINAL DEL NORTE, Y  MUCHAS VIVIENDAS DE BOGOTANOS. EL ESTADO ES PESIMO, PESIMO, PESIMO, POR FAVOR ATENDER ESTA SOLICITUD QUE SE, MUCHOS SE LO AGRADECEREMOS._x000a__x000a_CARLOS ENRIQUE GUTIERREZ REPIZO_x000a_ABOGADO ESPECIALISTA EN DERECHO ADMINISTRATIVO Y CONSTITUCIONAL_x000a_"/>
    <d v="2017-03-30T00:00:00"/>
    <d v="2017-03-31T00:00:00"/>
    <d v="2017-04-21T09:48:09"/>
    <d v="2017-04-03T00:00:00"/>
    <m/>
    <m/>
    <m/>
    <m/>
    <m/>
    <m/>
    <d v="2017-05-09T00:00:00"/>
    <m/>
    <m/>
    <d v="2017-05-02T15:20:29"/>
    <d v="2017-05-17T06:15:31"/>
    <s v="Me permito remitir copia de la respuesta emitida a la petición No.638362017 con Oficio No.2970 del 02-05-2017"/>
    <s v="Me permito remitir copia de la respuesta emitida a la petición No.638362017 con Oficio No.2970 del 02-05-2017"/>
    <s v="carlosrepizo@hotmail.com"/>
    <m/>
    <s v="3208381750"/>
    <s v="CARLOS ENRIQUE GUTIERREZ "/>
    <s v="1075539482"/>
    <s v="Cédula de ciudadanía"/>
    <s v="KR 11A 190 46  AP 712 TO 3"/>
    <m/>
    <s v="1 - USAQUEN"/>
    <s v="9 - VERBENAL"/>
    <s v="TIBABITA"/>
    <m/>
    <s v="Natural"/>
    <s v="En nombre propio"/>
    <m/>
    <m/>
    <s v="   "/>
    <m/>
    <m/>
    <m/>
    <x v="1"/>
    <s v="GESTIONADOS"/>
    <s v="GESTIONADO"/>
    <n v="10"/>
    <m/>
    <n v="22"/>
  </r>
  <r>
    <s v="643892017"/>
    <x v="0"/>
    <x v="0"/>
    <s v="MOVILIDAD"/>
    <s v="UMV - UNIDAD DE MANTENIMIENTO VIAL"/>
    <s v="SECRETARIA GENERAL"/>
    <s v="MOVILIDAD - TRANSPORTE - MALLA VIAL"/>
    <s v="PAVIMENTACION, RENIVELACION, BACHEO Y PARCHEO, REHABILITACION"/>
    <s v="ANA YUSELY CASALLAS PAEZ"/>
    <m/>
    <m/>
    <m/>
    <m/>
    <s v="PUNTO DE ATENCION Y RADICACION - PALACIO LIEVANO"/>
    <x v="2"/>
    <s v="SUGERENCIA"/>
    <s v="EN TRAMITE - POR ASIGNACION"/>
    <s v="SOLUCIONADO - POR RESPUESTA DEFINITIVA"/>
    <s v="SE RECIBE PETICION A TRAVES DE CORREO ELECTRONICO CORREOALCALDE@ALCALDIABOGOTA.GOV.CO:_x000a_DR. PEÑALOSA, BUENAS TARDES_x000a__x000a_FELICITAMOS SU BUENA GESTION EN LA CIUDAD CAPITAL, FUERON DOCE AÑOS DE AUSENCIA SIN DOLIENTE PARA LOS CAPITALINOS._x000a_SABEMOS QUE USTED ES UNA PERSONA DE EMPRENDIMIENTO, POR ESO  VEMOS LA OPORTUNIDAD DE OFRECER NUESTROS SERVICIOS CON MAS DE 35 AÑOS DE EXPERIENCIA, COMO EMPRESA INNOVADORA. FUIMOS LO GESTORES DE LA MAQUINA TAPA HUECOS, CON LA MALA FORTUNA QUE LA PESIMA ADMINISTRACION DE PETRO Y SU EQUIPO DE MALLA VIAL DIRIGIDO POR  LA DRA. MARIA GILMA GOMEZ, CON QUIEN TUVIMOS LA OPORTUNIDAD DE COMPARTIR POR ESPACIO DE TRES HORAS TODO EL TEMA DEL EQUIPO, Y POR NO ACCEDER A SUS PRETENSIONES ESCOGIERON A UN EQUIPO DIFERENTE AL PROPUESTO POR NOSOTROS, CON TECNOLOGIA DE HACE MAS DE 25 AÑOS DE RETRASO, CONLLEVANDO AL FRACASO EN ESTA ACTIVIDAD._x000a__x000a_ES DE ANOTAR, QUE EL EQUIPO OFRECIDO POR NUESTRA EMPRESA ES EL MAS EFICIENTE Y SEGURO DEL MUNDO PARA EL RE-PARCHEO PUNTUAL DE AREAS NO SUPERIORES A UN METRO, EVITANDO CUADRILLAS DE OCHO OPERARIOS, PORQUE NUESTRO EQUIPO FUNCIONA CON UN SOLO OPERADOR HACIENDO SEGURA LA ACTIVIDAD CON UNA EFICIENCIA DEL 98% EN SEGURIDAD Y RAPIDEZ Y EN ECONOMIA YA QUE POR SU COSTO, EN DOCE MESES CUBRIRIA EL VALOR REAL DE LA IMPORTACION DEL EQUIPO. EL EQUIPO, LIMPIA, IMPRIMA, DESCARGA EL MATERIAL ASFALTICO EN FRIO O CALIENTE, RE-PARCHEA, EXTIENDE Y COMPACTA EN SOLO EN UNA SOLA OPERACION NO SUPERANDO LOS 5 MINUTOS_x000a__x000a_DE LA MISMA MANERA, CON ESTE EQUIPO SE RECUPERA Y REPARCHEA LAS CICLO RUTAS, APLICAMOS REJUVASEAL PARA ALARGAR LA VIDA DE LAS CICLORUTAS EN CINCO AÑOS MAS._x000a_AGRADECEMOS SU INTERES_x000a__x000a_CORDIAL SALUDO_x000a_FERNANDO LONDOÑO G._x000a_GERENTE GENERAL_x000a_ABC DEL LAVADO LTDA REPRESENTACIONES._x000a_CALLE 106 # 54 - 15 OFICINA 203_x000a_TEL: (57) 5332085_x000a_FAX: (57) 5335978_x000a_CEL: (57) 3108520957_x000a_HTTP://WWW.ABCDELLAVADO.COM_x000a_HTTP://WWW.ABCDELLAVADO-AEROPUERTOS-PETROLERAS.COM"/>
    <d v="2017-03-30T00:00:00"/>
    <d v="2017-03-31T00:00:00"/>
    <d v="2017-04-03T11:02:48"/>
    <d v="2017-04-03T00:00:00"/>
    <m/>
    <m/>
    <m/>
    <m/>
    <m/>
    <m/>
    <d v="2017-04-21T00:00:00"/>
    <m/>
    <m/>
    <d v="2017-05-23T14:58:40"/>
    <d v="2017-05-23T14:58:41"/>
    <s v="Me permito remitir copia de la respuesta emitida a la petición No.643892017 con Oficio No.2908 del 27-04-2017"/>
    <s v="Me permito remitir copia de la respuesta emitida a la petición No.643892017 con Oficio No.2908 del 27-04-2017"/>
    <s v="abcdellavado@yahoo.com"/>
    <m/>
    <s v="3204349352"/>
    <s v="FERNANDO FERNANDO LONDOÑO "/>
    <m/>
    <m/>
    <s v="CLL  63  NO 10   61  PISO 5"/>
    <m/>
    <m/>
    <m/>
    <m/>
    <s v="1"/>
    <s v="Natural"/>
    <s v="En nombre propio"/>
    <m/>
    <m/>
    <s v="   "/>
    <m/>
    <m/>
    <m/>
    <x v="1"/>
    <s v="GESTIONADOS"/>
    <s v="GESTIONADO"/>
    <n v="49"/>
    <n v="32"/>
    <n v="37"/>
  </r>
  <r>
    <s v="668802017"/>
    <x v="0"/>
    <x v="0"/>
    <s v="MOVILIDAD"/>
    <s v="UMV - UNIDAD DE MANTENIMIENTO VIAL"/>
    <s v="SECRETARIA GENERAL"/>
    <s v="MOVILIDAD - TRANSPORTE - MALLA VIAL"/>
    <s v="PAVIMENTACION, RENIVELACION, BACHEO Y PARCHEO, REHABILITACION"/>
    <s v="ANA YUSELY CASALLAS PAEZ"/>
    <s v="1 - USAQUEN"/>
    <s v="13 - LOS CEDROS"/>
    <s v="CEDRITOS"/>
    <s v="4"/>
    <m/>
    <x v="0"/>
    <s v="QUEJA"/>
    <s v="EN TRAMITE - POR TRASLADO"/>
    <s v="SOLUCIONADO - POR RESPUESTA DEFINITIVA"/>
    <s v="BUENAS TARDES, ME HAN ENVIADO UN CORREO VARIAS VECES Y ME DICE QUE SE ME VA A VENCER EL TIEMPO PARA ENVIAR LO SOLICITADO, PERO TENGO EL NUMERO DE RADICADO NUMERO 522742017 Y LO VOY A CONSULTAR Y ME DICE QUE NO EXISTE, ENTONCES NI MODOS DE DAR RESPUESTA A LO SOLICITADO, SIN EMBARGO QUIERO DECIRLES QUE ME ESTAN PIDIENDO LAS DIRECCIONES DE DONDE ESTAN LOS HUECOS, LO CUAL ME PARECE QUE USTEDES DEBEN TENER MEJOR ESOS DATOS, YO NO TENGO LOS RECURSOS PARA SALIR A BUSCAR LAS DIRECCIONES DE DONDE ESTAN UBICADOS LOS HUECOS AUNQUE ME GUSTARIA PODER COLABORAR MEJOR, PUEDO DECIRLES QUE EN LA CALLE 161 ENTRE LAS CARRERAS 15 Y 9 EXISTEN VARIOS HUECOS, EN LA CARRERA 13 CON CALLE 138 TAMBIEN, EN LA 153 CON 17 IMPORTANTE VIA, QUE SI UNO SE SALE DEL CARRIL LE PEGA AL CARRO QUE VIENE POR EL OTRO CARRIL POR SE LA VIA ANGOSTA. COMO LES COMENTO NO SE POR QUE NO APARECE EL NUMERO DE PETICION."/>
    <d v="2017-04-03T00:00:00"/>
    <d v="2017-04-04T00:00:00"/>
    <d v="2017-04-05T08:49:42"/>
    <d v="2017-04-04T00:00:00"/>
    <m/>
    <m/>
    <m/>
    <m/>
    <m/>
    <m/>
    <d v="2017-04-24T00:00:00"/>
    <m/>
    <m/>
    <d v="2017-05-05T08:33:56"/>
    <d v="2017-05-05T08:33:56"/>
    <s v="Me permito remitir copia de la respuesta emitida a la petición No.668802017 con Oficio No.3039 del 04-05-2017"/>
    <s v="Me permito remitir copia de la respuesta emitida a la petición No.668802017 con Oficio No.3039 del 04-05-2017"/>
    <s v="ed.chacon10@hotmail.com"/>
    <m/>
    <s v="3164082563"/>
    <s v="EDGAR   CHACON "/>
    <s v="19391481"/>
    <s v="Cédula de ciudadanía"/>
    <m/>
    <m/>
    <m/>
    <m/>
    <m/>
    <m/>
    <s v="Natural"/>
    <s v="En nombre propio"/>
    <m/>
    <m/>
    <s v="   "/>
    <m/>
    <m/>
    <m/>
    <x v="1"/>
    <s v="GESTIONADOS"/>
    <s v="GESTIONADO"/>
    <n v="29"/>
    <n v="11"/>
    <n v="24"/>
  </r>
  <r>
    <s v="68205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4"/>
    <s v="DERECHO DE PETICIÓN DE INTERÉS GENERAL"/>
    <s v="EN TRAMITE - POR ASIGNACION"/>
    <s v="SOLUCIONADO - POR RESPUESTA DEFINITIVA"/>
    <s v="RAD UMV 20170116005970,  SOLICITUD PROGRAMACION VISITA CONJUNTA BARRIO JUAN PABLO II  "/>
    <d v="2017-04-04T00:00:00"/>
    <d v="2017-04-05T00:00:00"/>
    <d v="2017-04-05T08:58:24"/>
    <d v="2017-04-05T00:00:00"/>
    <s v="20170116005970"/>
    <d v="2017-04-04T00:00:00"/>
    <m/>
    <m/>
    <m/>
    <m/>
    <d v="2017-04-25T00:00:00"/>
    <s v="3167"/>
    <d v="2017-05-11T00:00:00"/>
    <d v="2017-05-11T13:08:26"/>
    <d v="2017-05-11T13:08:27"/>
    <s v="Me permito remitir copia de la respuesta emitida a la petición No.692052017 con Oficio No.3167 del 08-05-2017"/>
    <s v="Me permito remitir copia de la respuesta emitida a la petición No.692052017 con Oficio No.3167 del 08-05-2017"/>
    <s v="milena17821@hotmail.com"/>
    <s v="7902756"/>
    <s v="3143874300"/>
    <s v="JOSE  ISRAEL RIVERA "/>
    <m/>
    <m/>
    <s v=" DIAGONAL 68 B # 18 P - 40 SUR BARRIO JUAN PABLO II PRINCIPAL"/>
    <m/>
    <m/>
    <m/>
    <m/>
    <m/>
    <s v="Natural"/>
    <s v="En nombre propio"/>
    <m/>
    <m/>
    <s v="   "/>
    <m/>
    <m/>
    <m/>
    <x v="1"/>
    <s v="GESTIONADOS"/>
    <s v="GESTIONADO"/>
    <n v="35"/>
    <n v="16"/>
    <n v="27"/>
  </r>
  <r>
    <s v="68378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4"/>
    <s v="DERECHO DE PETICIÓN DE INTERÉS GENERAL"/>
    <s v="EN TRAMITE - POR ASIGNACION"/>
    <s v="SOLUCIONADO - POR RESPUESTA DEFINITIVA"/>
    <s v="RAD UMV 20170116005995,  SOLICITUD DE PAVIMENTACION CRA 69 # 51 - 31 BOSQUE POPULAR   "/>
    <d v="2017-04-04T00:00:00"/>
    <d v="2017-04-05T00:00:00"/>
    <d v="2017-04-05T08:59:06"/>
    <d v="2017-04-05T00:00:00"/>
    <s v="20170116005995"/>
    <d v="2017-04-04T00:00:00"/>
    <m/>
    <m/>
    <m/>
    <m/>
    <d v="2017-04-25T00:00:00"/>
    <s v="3037"/>
    <d v="2017-05-05T00:00:00"/>
    <d v="2017-05-05T08:32:25"/>
    <d v="2017-05-05T08:32:25"/>
    <s v="Me permito remitir copia de la respuesta emitida a la peticion No.683782017 con Oficio No.3037 del 04-05-2017"/>
    <s v="Me permito remitir copia de la respuesta emitida a la peticion No.683782017 con Oficio No.3037 del 04-05-2017"/>
    <s v="juan.chacon@armada.mil.co"/>
    <s v="2952114"/>
    <m/>
    <s v="MAXWELL RIVAS REMOLINA "/>
    <m/>
    <m/>
    <s v="KR 69 51 31 "/>
    <m/>
    <m/>
    <m/>
    <m/>
    <m/>
    <s v="Natural"/>
    <s v="En nombre propio"/>
    <m/>
    <m/>
    <s v="   "/>
    <m/>
    <m/>
    <m/>
    <x v="1"/>
    <s v="GESTIONADOS"/>
    <s v="GESTIONADO"/>
    <n v="29"/>
    <n v="10"/>
    <n v="23"/>
  </r>
  <r>
    <s v="688062017"/>
    <x v="0"/>
    <x v="0"/>
    <s v="MOVILIDAD"/>
    <s v="UMV - UNIDAD DE MANTENIMIENTO VIAL"/>
    <s v="SECRETARIA GENERAL"/>
    <s v="MOVILIDAD - TRANSPORTE - MALLA VIAL"/>
    <s v="PAVIMENTACION, RENIVELACION, BACHEO Y PARCHEO, REHABILITACION"/>
    <s v="ANA YUSELY CASALLAS PAEZ"/>
    <m/>
    <m/>
    <m/>
    <m/>
    <s v="PLATAFORMA SEGURIDAD EN LINEA"/>
    <x v="2"/>
    <s v="DERECHO DE PETICIÓN DE INTERÉS GENERAL"/>
    <s v="EN TRAMITE - POR ASIGNACION"/>
    <s v="SOLUCIONADO - POR RESPUESTA DEFINITIVA"/>
    <s v="HUECOS EN TODOS LOS BARRIOS DE BOGOTA (BARRIOS UNIDOS)_x000a_DIRECCION_x0009_PROBLEMATICA: HUECOS EN LA ( CALLE 74} UBICACION: DESDE LA AV. CARRERA 30 (NQS) HASTA LA CARRERA 15 - LA MAYORIA DE LOS HUECOS DESDE LA LA CARRERA 28 HASTA LA CARRERA 15._x000a_BARRIOS UNIDOS-"/>
    <d v="2017-04-05T00:00:00"/>
    <d v="2017-04-06T00:00:00"/>
    <d v="2017-04-05T10:42:44"/>
    <d v="2017-04-06T00:00:00"/>
    <m/>
    <m/>
    <m/>
    <m/>
    <m/>
    <m/>
    <d v="2017-04-26T00:00:00"/>
    <m/>
    <m/>
    <d v="2017-05-03T16:17:15"/>
    <d v="2017-05-03T16:17:16"/>
    <s v="Me permito remitir copia de la respuesta emitida a la petición No.688062017 con Oficio No.3026 del 03-05-2017"/>
    <s v="Me permito remitir copia de la respuesta emitida a la petición No.688062017 con Oficio No.3026 del 03-05-2017"/>
    <m/>
    <m/>
    <m/>
    <s v="ANÓNIMO"/>
    <m/>
    <m/>
    <m/>
    <m/>
    <m/>
    <m/>
    <m/>
    <m/>
    <m/>
    <s v="En nombre propio"/>
    <m/>
    <m/>
    <s v="   "/>
    <m/>
    <m/>
    <m/>
    <x v="1"/>
    <s v="GESTIONADOS"/>
    <s v="GESTIONADO"/>
    <n v="27"/>
    <n v="7"/>
    <n v="20"/>
  </r>
  <r>
    <s v="689242017"/>
    <x v="0"/>
    <x v="0"/>
    <s v="MOVILIDAD"/>
    <s v="UMV - UNIDAD DE MANTENIMIENTO VIAL"/>
    <s v="SECRETARIA GENERAL"/>
    <s v="MOVILIDAD - TRANSPORTE - MALLA VIAL"/>
    <s v="PAVIMENTACION, RENIVELACION, BACHEO Y PARCHEO, REHABILITACION"/>
    <s v="ANA YUSELY CASALLAS PAEZ"/>
    <m/>
    <m/>
    <m/>
    <m/>
    <s v="PLATAFORMA SEGURIDAD EN LINEA"/>
    <x v="2"/>
    <s v="DERECHO DE PETICIÓN DE INTERÉS GENERAL"/>
    <s v="EN TRAMITE - POR ASIGNACION"/>
    <s v="SOLUCIONADO - POR RESPUESTA DEFINITIVA"/>
    <s v="CADA DIA LOS VEHICULOS QUE PASAN POR LA VIA SE PINCHAN YA QUE HAY UN ENORME BACHE, LA COMUNIDAD ESTA CANSADA QUE ESTE TIPO DE PROBLEMAS EN EL SECTOR, PEDIMOS RESPUESTA. GRACIAS_x000a_DIRECCION_x0009_CALLE 127C #11B 85_x000a_USAQUEN"/>
    <d v="2017-04-05T00:00:00"/>
    <d v="2017-04-06T00:00:00"/>
    <d v="2017-04-05T10:46:41"/>
    <d v="2017-04-06T00:00:00"/>
    <m/>
    <m/>
    <m/>
    <m/>
    <m/>
    <m/>
    <d v="2017-04-26T00:00:00"/>
    <m/>
    <m/>
    <d v="2017-05-02T15:19:12"/>
    <d v="2017-05-02T15:19:13"/>
    <s v="Me permito remitir copia de la respuesta emitida a la petición No.689242017 con Oficio No.2967 del 02-05-2017"/>
    <s v="Me permito remitir copia de la respuesta emitida a la petición No.689242017 con Oficio No.2967 del 02-05-2017"/>
    <m/>
    <m/>
    <m/>
    <s v="ANÓNIMO"/>
    <m/>
    <m/>
    <m/>
    <m/>
    <m/>
    <m/>
    <m/>
    <m/>
    <m/>
    <s v="En nombre propio"/>
    <m/>
    <m/>
    <s v="   "/>
    <m/>
    <m/>
    <m/>
    <x v="1"/>
    <s v="GESTIONADOS"/>
    <s v="GESTIONADO"/>
    <n v="26"/>
    <n v="6"/>
    <n v="19"/>
  </r>
  <r>
    <s v="689472017"/>
    <x v="0"/>
    <x v="0"/>
    <s v="MOVILIDAD"/>
    <s v="UMV - UNIDAD DE MANTENIMIENTO VIAL"/>
    <s v="SECRETARIA GENERAL"/>
    <s v="MOVILIDAD - TRANSPORTE - MALLA VIAL"/>
    <s v="PAVIMENTACION, RENIVELACION, BACHEO Y PARCHEO, REHABILITACION"/>
    <s v="ANA YUSELY CASALLAS PAEZ"/>
    <m/>
    <m/>
    <m/>
    <m/>
    <s v="PLATAFORMA SEGURIDAD EN LINEA"/>
    <x v="2"/>
    <s v="DERECHO DE PETICIÓN DE INTERÉS GENERAL"/>
    <s v="EN TRAMITE - POR ASIGNACION"/>
    <s v="SOLUCIONADO - POR RESPUESTA DEFINITIVA"/>
    <s v="VIA PRINCIPAL EN MUY MAL ESTADO_x000a_DIRECCION_x0009_CARRERA 78 CON 11 C_x000a_VILLA ALSACIA"/>
    <d v="2017-04-05T00:00:00"/>
    <d v="2017-04-06T00:00:00"/>
    <d v="2017-04-05T10:52:30"/>
    <d v="2017-04-06T00:00:00"/>
    <m/>
    <m/>
    <m/>
    <m/>
    <m/>
    <m/>
    <d v="2017-04-26T00:00:00"/>
    <m/>
    <m/>
    <d v="2017-05-03T16:16:09"/>
    <d v="2017-05-03T16:16:09"/>
    <s v="Me permito remitir copia de la respuesta emitida a la petición No.689472017 con Oficio No.3025 del 03-05-2017"/>
    <s v="Me permito remitir copia de la respuesta emitida a la petición No.689472017 con Oficio No.3025 del 03-05-2017"/>
    <m/>
    <m/>
    <m/>
    <s v="ANÓNIMO"/>
    <m/>
    <m/>
    <m/>
    <m/>
    <m/>
    <m/>
    <m/>
    <m/>
    <m/>
    <s v="En nombre propio"/>
    <m/>
    <m/>
    <s v="   "/>
    <m/>
    <m/>
    <m/>
    <x v="1"/>
    <s v="GESTIONADOS"/>
    <s v="GESTIONADO"/>
    <n v="27"/>
    <n v="7"/>
    <n v="20"/>
  </r>
  <r>
    <s v="689482017"/>
    <x v="0"/>
    <x v="0"/>
    <s v="MOVILIDAD"/>
    <s v="UMV - UNIDAD DE MANTENIMIENTO VIAL"/>
    <s v="SECRETARIA GENERAL"/>
    <s v="MOVILIDAD - TRANSPORTE - MALLA VIAL"/>
    <s v="PAVIMENTACION, RENIVELACION, BACHEO Y PARCHEO, REHABILITACION"/>
    <s v="ANA YUSELY CASALLAS PAEZ"/>
    <m/>
    <m/>
    <m/>
    <m/>
    <s v="LINEA 195 - SERVICIO A LA CIUDADANIA"/>
    <x v="1"/>
    <s v="RECLAMO"/>
    <s v="EN TRAMITE - POR ASIGNACION"/>
    <s v="SOLUCIONADO - POR RESPUESTA DEFINITIVA"/>
    <s v="LA CIUDADANA SE COMUNICA  A INTERPONER UNA QUEJA EL DIA DE  HOY 5/04/2017  YA QUE EN LA LOCALIDAD 19 CUIDAD BOLÍVAR EN EL  BARRIO   MADELENA  EN LA DIRECCION   CR 65 60A  33SUR   HASTA  CR 65 60A  27SUR   ES UNA VÍA SECUNDARIA  EN LA CUAL AHI HUECOS Y SE ESTA PRESENTANDO  GRIETA  EN  UN ÁREA  APROXIMADAMENTE 9 METROS   CUADRADOS  CORRIENDO EL RIESGO  QUE SE UNDA UNA  EL PAVIMENTO YA QUE A PESAR DE QUE SEA UNA VIA SECUNDARIA   TRANSITA VEHÍCULOS  GRANDES COMO CAMIONES  SITP Y CARROS PARTICULARES,  NOS ESTA  OBSTACULIZANDO EL ESTACIONAR VEHÍCULOS  AL FRENTE DE  CADA PREDIO  CORRESPONDIENTE Y CORRE EL  PELIGRO DE  QUE  CUANDO ESTEMOS INGRESANDO EL VEHÍCULO  SE UNDA U NO  TENGAMOS INCONVENIENTES.    POR  TAL MOTIVO  INTERPONGO ESTA  QUEJA PARA UNA SOLUCIÓN LO MAS PRONTO POSIBLE  EN  LA  CUAL LA RESPUESTA ES DE 15 DIAS  HÁBILES Y EN ESE LAPSO DE TIEMPO SE PUEDE PRESENTAR   ALGÚN  INCONVENIENTE O ACCIDENTE. "/>
    <d v="2017-04-05T00:00:00"/>
    <d v="2017-04-06T00:00:00"/>
    <d v="2017-04-05T10:55:31"/>
    <d v="2017-04-06T00:00:00"/>
    <m/>
    <m/>
    <m/>
    <m/>
    <m/>
    <m/>
    <d v="2017-04-26T00:00:00"/>
    <m/>
    <m/>
    <d v="2017-05-03T16:18:16"/>
    <d v="2017-05-03T16:18:16"/>
    <s v="Me permito remitir copia de la respuesta emitida a la petición No.689482017 con Oficio No.3027 del 03-05-2017"/>
    <s v="Me permito remitir copia de la respuesta emitida a la petición No.689482017 con Oficio No.3027 del 03-05-2017"/>
    <s v="proveecomidasrapidas@hotmail.com"/>
    <s v="4733574"/>
    <m/>
    <s v="SONIA  RODRIGUEZ "/>
    <s v="51649929"/>
    <s v="Cédula de ciudadanía"/>
    <m/>
    <m/>
    <m/>
    <m/>
    <m/>
    <m/>
    <s v="Natural"/>
    <s v="En nombre propio"/>
    <m/>
    <m/>
    <s v="   "/>
    <m/>
    <m/>
    <m/>
    <x v="1"/>
    <s v="GESTIONADOS"/>
    <s v="GESTIONADO"/>
    <n v="27"/>
    <n v="7"/>
    <n v="20"/>
  </r>
  <r>
    <s v="691462017"/>
    <x v="0"/>
    <x v="0"/>
    <s v="MOVILIDAD"/>
    <s v="UMV - UNIDAD DE MANTENIMIENTO VIAL"/>
    <s v="SECRETARIA GENERAL"/>
    <s v="MOVILIDAD - TRANSPORTE - MALLA VIAL"/>
    <s v="PAVIMENTACION, RENIVELACION, BACHEO Y PARCHEO, REHABILITACION"/>
    <s v="ANA YUSELY CASALLAS PAEZ"/>
    <m/>
    <m/>
    <m/>
    <m/>
    <s v="PUNTO DE ATENCION Y RADICACION - PALACIO LIEVANO"/>
    <x v="2"/>
    <s v="RECLAMO"/>
    <s v="EN TRAMITE - POR ASIGNACION"/>
    <s v="SOLUCIONADO - POR RESPUESTA DEFINITIVA"/>
    <s v="SE RECIBE PETICION A TRAVES DE CORREO ELECTRONICO CORREOALCALDE@ALCALDIABOGOTA.GOV.CO:_x000a_BUEN DIA , SEÑOR ALCALDE AGRADEZCO SU DESEO DE MEJORAR LA CALIDAD DE VIDA DE ESTA CIUDAD , SIN EMBARGO QUISIERA SOLICITARLE AYUDA EN EL BARRIO QUE VIVO, SE LLAMA SAN CARLOS KENNEDY, ESTA SIN PAVIMENTAR Y ABUNDA EL DESORDEN, DELINCUENCIA, MICROTRAFICO, QUEDA CERCA DE UN HUMEDAL EL CUAL ESTA RODEADO DE CALLES SIN PAVIMENTAR, AYUDENOS PARA MEJORAR NUESTRA PERCEPCION DE ESTA ALCALDIA,, EN LA ALCALDIA ANTERIOR PAVIMENTARON LAS CALLES DE LOS BARRIOS ALEDAÑOS Y ESO MEJORO MUCHO, UN ABRAZO Y QUE EL PADRE CELESTIAL LE BENDIGA CON SU GESTION._x000a_"/>
    <d v="2017-04-05T00:00:00"/>
    <d v="2017-04-06T00:00:00"/>
    <d v="2017-04-25T09:15:27"/>
    <d v="2017-04-06T00:00:00"/>
    <m/>
    <m/>
    <m/>
    <m/>
    <m/>
    <m/>
    <d v="2017-05-12T00:00:00"/>
    <m/>
    <m/>
    <d v="2017-05-31T10:20:40"/>
    <d v="2017-05-31T10:20:41"/>
    <s v="Me permito remitir copia de la respuesta emitida a la petición No.691462017 con Oficio NO.3620 del 25-05-2017"/>
    <s v="Me permito remitir copia de la respuesta emitida a la petición No.691462017 con Oficio NO.3620 del 25-05-2017"/>
    <s v="cristiancc87@gmail.com"/>
    <m/>
    <m/>
    <s v="CRISTIAN  OSWALDO  CRISTANCHO  CELIS"/>
    <m/>
    <m/>
    <m/>
    <m/>
    <m/>
    <m/>
    <m/>
    <m/>
    <s v="Natural"/>
    <s v="En nombre propio"/>
    <m/>
    <m/>
    <s v="   "/>
    <m/>
    <m/>
    <m/>
    <x v="1"/>
    <s v="GESTIONADOS"/>
    <s v="GESTIONADO"/>
    <n v="35"/>
    <n v="19"/>
    <n v="40"/>
  </r>
  <r>
    <s v="698962017"/>
    <x v="0"/>
    <x v="0"/>
    <s v="MOVILIDAD"/>
    <s v="UMV - UNIDAD DE MANTENIMIENTO VIAL"/>
    <s v="SECRETARIA GENERAL"/>
    <s v="MOVILIDAD - TRANSPORTE - MALLA VIAL"/>
    <s v="PAVIMENTACION, RENIVELACION, BACHEO Y PARCHEO, REHABILITACION"/>
    <s v="ANA YUSELY CASALLAS PAEZ"/>
    <m/>
    <m/>
    <m/>
    <m/>
    <s v="PLATAFORMA SEGURIDAD EN LINEA"/>
    <x v="2"/>
    <s v="DERECHO DE PETICIÓN DE INTERÉS GENERAL"/>
    <s v="EN TRAMITE - POR ASIGNACION"/>
    <s v="SOLUCIONADO - POR RESPUESTA DEFINITIVA"/>
    <s v="LA VIA SE ENCUENTRA EN MUY MAL ESTADO Y ESO DIFICULTA EL TRANSITO DE LOS VEHICULOS QUE SE DIRIGEN A TOMAR LA AVENIDAD CIUDAD DE CALI; ADEMAS SE PONE EN RIESGO LA VIDA DE LAS PERSONAS QUE TRANSITAN A DIARIO POR ESTA VIA._x000a_DIRECCION_x0009_KRA 88C - CALLE 49A SUR_x000a_BRASIL_x000a_BOGOTA"/>
    <d v="2017-04-06T00:00:00"/>
    <d v="2017-04-07T00:00:00"/>
    <d v="2017-04-06T14:14:42"/>
    <d v="2017-04-07T00:00:00"/>
    <m/>
    <m/>
    <m/>
    <m/>
    <m/>
    <m/>
    <d v="2017-04-27T00:00:00"/>
    <m/>
    <m/>
    <d v="2017-05-03T16:13:45"/>
    <d v="2017-05-03T16:13:46"/>
    <s v="Me permito remitir copia de la respuesta emitida a la petición No.698962017 con Oficio No.3021 del 03-05-2017"/>
    <s v="Me permito remitir copia de la respuesta emitida a la petición No.698962017 con Oficio No.3021 del 03-05-2017"/>
    <m/>
    <m/>
    <m/>
    <s v="ANÓNIMO"/>
    <m/>
    <m/>
    <m/>
    <m/>
    <m/>
    <m/>
    <m/>
    <m/>
    <m/>
    <s v="En nombre propio"/>
    <m/>
    <m/>
    <s v="   "/>
    <m/>
    <m/>
    <m/>
    <x v="1"/>
    <s v="GESTIONADOS"/>
    <s v="GESTIONADO"/>
    <n v="26"/>
    <n v="6"/>
    <n v="19"/>
  </r>
  <r>
    <s v="699072017"/>
    <x v="0"/>
    <x v="0"/>
    <s v="MOVILIDAD"/>
    <s v="UMV - UNIDAD DE MANTENIMIENTO VIAL"/>
    <s v="SECRETARIA GENERAL"/>
    <s v="MOVILIDAD - TRANSPORTE - MALLA VIAL"/>
    <s v="PAVIMENTACION, RENIVELACION, BACHEO Y PARCHEO, REHABILITACION"/>
    <s v="ANA YUSELY CASALLAS PAEZ"/>
    <m/>
    <m/>
    <m/>
    <m/>
    <s v="PLATAFORMA SEGURIDAD EN LINEA"/>
    <x v="2"/>
    <s v="DERECHO DE PETICIÓN DE INTERÉS GENERAL"/>
    <s v="EN TRAMITE - POR ASIGNACION"/>
    <s v="SOLUCIONADO - POR RESPUESTA DEFINITIVA"/>
    <s v="UN DESGASTE EN EL PAVIMENTO PRODUJO UN GRAN HUECO EN UNA VIA DE GRAN FLUJO DE TRAFICO PESADO Y AUTOMOVILES PROVOCANDO UN TRANCON DE APROXIMADAMENTE 10 CUADRAS_x000a_DIRECCION_x0009_CALLE 72 A 20 B_x000a_BARRIO SAN FELIPE"/>
    <d v="2017-04-06T00:00:00"/>
    <d v="2017-04-07T00:00:00"/>
    <d v="2017-04-06T17:20:41"/>
    <d v="2017-04-07T00:00:00"/>
    <m/>
    <m/>
    <m/>
    <m/>
    <m/>
    <m/>
    <d v="2017-04-27T00:00:00"/>
    <m/>
    <m/>
    <d v="2017-05-02T15:23:21"/>
    <d v="2017-05-05T17:13:35"/>
    <s v="Me permito remitir copia de la respuesta emitida a la petición No.699072017 con Oficio No.2968 del 02-05-2017"/>
    <s v="Me permito remitir copia de la respuesta emitida a la petición No.699072017 con Oficio No.2968 del 02-05-2017"/>
    <m/>
    <m/>
    <m/>
    <s v="ANÓNIMO"/>
    <m/>
    <m/>
    <m/>
    <m/>
    <m/>
    <m/>
    <m/>
    <m/>
    <m/>
    <s v="En nombre propio"/>
    <m/>
    <m/>
    <s v="   "/>
    <m/>
    <m/>
    <m/>
    <x v="1"/>
    <s v="GESTIONADOS"/>
    <s v="GESTIONADO"/>
    <n v="25"/>
    <n v="5"/>
    <n v="18"/>
  </r>
  <r>
    <s v="699562017"/>
    <x v="0"/>
    <x v="0"/>
    <s v="MOVILIDAD"/>
    <s v="UMV - UNIDAD DE MANTENIMIENTO VIAL"/>
    <s v="SECRETARIA GENERAL"/>
    <s v="MOVILIDAD - TRANSPORTE - MALLA VIAL"/>
    <s v="PAVIMENTACION, RENIVELACION, BACHEO Y PARCHEO, REHABILITACION"/>
    <s v="ANA YUSELY CASALLAS PAEZ"/>
    <s v="11 - SUBA"/>
    <s v="23 - CASA BLANCA SUBA"/>
    <s v="CASABLANCA SUBA"/>
    <s v="4"/>
    <m/>
    <x v="0"/>
    <s v="DERECHO DE PETICIÓN DE INTERÉS GENERAL"/>
    <s v="EN TRAMITE - POR TRASLADO"/>
    <s v="SOLUCIONADO - POR RESPUESTA DEFINITIVA"/>
    <s v="EL ACCESO PEATONAL Y VEHICULAR AL CONJUNTO DE APARTAMENTOS LOS CUALES SON ESTRATO 4 EN LA CALLE 146F # 73A-20 NO CUENTA CON VIA DE ACCESO POR LA AV. BOYACA CALLE 147. SE SOLICITA ARREGLO Y/O CONSTRUCCION DE LA CALLE Y ANDEN PEATONAL. DESDE AVE. BOYACA -CALLE 147 X CRA 72B- CALLE 146F XCRA 72B- CALLE 146 X CRA 73A."/>
    <d v="2017-04-06T00:00:00"/>
    <d v="2017-04-07T00:00:00"/>
    <d v="2017-04-06T18:08:20"/>
    <d v="2017-04-07T00:00:00"/>
    <m/>
    <m/>
    <m/>
    <m/>
    <m/>
    <m/>
    <d v="2017-04-27T00:00:00"/>
    <m/>
    <m/>
    <d v="2017-05-03T16:14:51"/>
    <d v="2017-05-05T17:04:57"/>
    <s v="Me permito remitir copia de la respuesta emitida a la petición No.699562017 con Oficio No.3022 del 03-05-2017"/>
    <s v="Me permito remitir copia de la respuesta emitida a la petición No.699562017 con Oficio No.3022 del 03-05-2017"/>
    <m/>
    <m/>
    <m/>
    <s v="ANÓNIMO"/>
    <m/>
    <m/>
    <m/>
    <m/>
    <m/>
    <m/>
    <m/>
    <m/>
    <m/>
    <s v="En nombre propio"/>
    <m/>
    <m/>
    <s v="   "/>
    <m/>
    <m/>
    <m/>
    <x v="1"/>
    <s v="GESTIONADOS"/>
    <s v="GESTIONADO"/>
    <n v="26"/>
    <n v="6"/>
    <n v="19"/>
  </r>
  <r>
    <s v="703452017"/>
    <x v="0"/>
    <x v="0"/>
    <s v="MOVILIDAD"/>
    <s v="UMV - UNIDAD DE MANTENIMIENTO VIAL"/>
    <s v="SECRETARIA GENERAL"/>
    <s v="MOVILIDAD - TRANSPORTE - MALLA VIAL"/>
    <s v="PAVIMENTACION, RENIVELACION, BACHEO Y PARCHEO, REHABILITACION"/>
    <s v="ANA YUSELY CASALLAS PAEZ"/>
    <m/>
    <m/>
    <m/>
    <s v="3"/>
    <m/>
    <x v="0"/>
    <s v="QUEJA"/>
    <s v="EN TRAMITE - POR ASIGNACION"/>
    <s v="SOLUCIONADO - POR RESPUESTA DEFINITIVA"/>
    <s v="BUENOS DIAS. AMABLEMENTE PONGO EN SU CONOCIMIENTO UNA SITUACION: VIA CON CRATERES COMO LA LUNA: C. LA MITAD DE LA VIA FUE PAVIMENTADA EN EL AÑO 2015 PERO LA OTRA MITAD, QUE ES JUSTO DONDE DEBEN PARAR ALIMENTADORES DE TM ESTA HECHA UN DESASTRE. CALLE 144 ENTRE KR 127C Y 128 A LA ENTRADA DE BILBAO EN SUBA. FAVOR EL ENTE COMPETENTE VENIR, MIRAR, GESTIONAR COSTOS, CREO ES UNA VIA TIPO IDU PORQUE PASA TRANSPORTE Y BUSES PUBLICOS. MIL GRACIAS"/>
    <d v="2017-04-06T00:00:00"/>
    <d v="2017-04-07T00:00:00"/>
    <d v="2017-04-19T16:20:39"/>
    <d v="2017-04-18T00:00:00"/>
    <m/>
    <m/>
    <m/>
    <m/>
    <m/>
    <m/>
    <d v="2017-05-05T00:00:00"/>
    <m/>
    <m/>
    <d v="2017-05-16T11:32:51"/>
    <d v="2017-05-16T11:32:52"/>
    <s v="Me permito remitir copia de la respuesta emitida a la petición No.703452017 con Oficio No.3261 del 11-05-2017"/>
    <s v="Me permito remitir copia de la respuesta emitida a la petición No.703452017 con Oficio No.3261 del 11-05-2017"/>
    <m/>
    <m/>
    <m/>
    <s v="ANÓNIMO"/>
    <m/>
    <m/>
    <m/>
    <m/>
    <m/>
    <m/>
    <m/>
    <m/>
    <m/>
    <s v="En nombre propio"/>
    <m/>
    <m/>
    <s v="   "/>
    <m/>
    <m/>
    <m/>
    <x v="1"/>
    <s v="GESTIONADOS"/>
    <s v="GESTIONADO"/>
    <n v="26"/>
    <n v="11"/>
    <n v="21"/>
  </r>
  <r>
    <s v="70402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4"/>
    <s v="DERECHO DE PETICIÓN DE INTERÉS GENERAL"/>
    <s v="EN TRAMITE - POR ASIGNACION"/>
    <s v="SOLUCIONADO - POR RESPUESTA DEFINITIVA"/>
    <s v="RAD UMV 20170116006151,  DERECHO DE PETICION REPARACION VIAS EN CIUDAD SALITRE  "/>
    <d v="2017-04-06T00:00:00"/>
    <d v="2017-04-07T00:00:00"/>
    <d v="2017-04-06T17:34:36"/>
    <d v="2017-04-07T00:00:00"/>
    <s v="20170116006151"/>
    <d v="2017-04-06T00:00:00"/>
    <m/>
    <m/>
    <m/>
    <m/>
    <d v="2017-04-27T00:00:00"/>
    <s v="2940"/>
    <d v="2017-05-18T00:00:00"/>
    <d v="2017-05-18T11:44:35"/>
    <d v="2017-05-18T11:44:35"/>
    <s v="Me permito remitir copia de la respuesta emitida a la petición No.704022017 con Oficio No.2940 del 28-04-2017"/>
    <s v="Me permito remitir copia de la respuesta emitida a la petición No.704022017 con Oficio No.2940 del 28-04-2017"/>
    <s v="asosalitregerencia@gmail.com"/>
    <s v="2639413"/>
    <m/>
    <s v="ASOSALITRE  ASOSALITRE "/>
    <m/>
    <m/>
    <s v="CL 23C 69 16  LC 18"/>
    <m/>
    <m/>
    <m/>
    <m/>
    <s v="1"/>
    <s v="Natural"/>
    <s v="En nombre propio"/>
    <m/>
    <m/>
    <s v="   "/>
    <m/>
    <m/>
    <m/>
    <x v="1"/>
    <s v="GESTIONADOS"/>
    <s v="GESTIONADO"/>
    <n v="41"/>
    <n v="21"/>
    <n v="30"/>
  </r>
  <r>
    <s v="704622017"/>
    <x v="0"/>
    <x v="0"/>
    <s v="MOVILIDAD"/>
    <s v="UMV - UNIDAD DE MANTENIMIENTO VIAL"/>
    <s v="SECRETARIA GENERAL"/>
    <s v="MOVILIDAD - TRANSPORTE - MALLA VIAL"/>
    <s v="PAVIMENTACION, RENIVELACION, BACHEO Y PARCHEO, REHABILITACION"/>
    <s v="ANA YUSELY CASALLAS PAEZ"/>
    <m/>
    <m/>
    <m/>
    <m/>
    <s v="AVENIDA CARACAS NO. 53 - 80 PRIMER PISO"/>
    <x v="4"/>
    <s v="DERECHO DE PETICIÓN DE INTERÉS GENERAL"/>
    <s v="EN TRAMITE - POR ASIGNACION"/>
    <s v="SOLUCIONADO - POR RESPUESTA DEFINITIVA"/>
    <s v="ALUMBRADO PUBLICO, LOCALIDAD SUBA, INSTALACION DE LUMINARIAS LED, PAVIMENTACION DE LA VIA ALTERNA UBICADA  EN CARRERA 101 BIS A ENTRE CALLE 156C Y CALLE 158, INSTALACION DE CAMARAS DE SEGURIDAD EN LA CARRERA 101 BIS A, ENTRE LA CALLE 156C Y CALLE 158, SEÑALIZACION HORIZONTAL Y VERTICAL DE LA MISMA DIRECCION, ADOQUINAMIENTO DE LOS ANDENES DE LA MISMA DIRECCION, INSTALACION DE PAPELERAS."/>
    <d v="2017-04-06T00:00:00"/>
    <d v="2017-04-07T00:00:00"/>
    <d v="2017-04-06T18:00:33"/>
    <d v="2017-04-07T00:00:00"/>
    <s v="20177000079062"/>
    <d v="2017-04-05T00:00:00"/>
    <m/>
    <m/>
    <m/>
    <m/>
    <d v="2017-04-27T00:00:00"/>
    <s v="2988"/>
    <d v="2017-05-03T00:00:00"/>
    <d v="2017-05-03T14:49:59"/>
    <m/>
    <s v="Me permito remitir copia de la respuesta emitida a la petición No.704622017 con Oficio No.2988 del 02-05-2017"/>
    <s v="Me permito remitir copia de la respuesta emitida a la petición No.704622017 con Oficio No.2988 del 02-05-2017"/>
    <m/>
    <s v="2088210"/>
    <m/>
    <s v="JAIRO  CARDOZO SALAZAR"/>
    <m/>
    <m/>
    <s v="CLL36Nº28 A41"/>
    <m/>
    <m/>
    <m/>
    <m/>
    <s v="1"/>
    <s v="Natural"/>
    <s v="En nombre propio"/>
    <m/>
    <m/>
    <s v="   "/>
    <m/>
    <m/>
    <m/>
    <x v="1"/>
    <s v="GESTIONADOS"/>
    <s v="PENDIENTE"/>
    <n v="26"/>
    <n v="6"/>
    <n v="19"/>
  </r>
  <r>
    <s v="705132017"/>
    <x v="0"/>
    <x v="0"/>
    <s v="MOVILIDAD"/>
    <s v="UMV - UNIDAD DE MANTENIMIENTO VIAL"/>
    <s v="SECRETARIA GENERAL"/>
    <s v="MOVILIDAD - TRANSPORTE - MALLA VIAL"/>
    <s v="PAVIMENTACION, RENIVELACION, BACHEO Y PARCHEO, REHABILITACION"/>
    <s v="ANA YUSELY CASALLAS PAEZ"/>
    <m/>
    <m/>
    <m/>
    <m/>
    <s v="PLATAFORMA SEGURIDAD EN LINEA"/>
    <x v="2"/>
    <s v="DERECHO DE PETICIÓN DE INTERÉS GENERAL"/>
    <s v="EN TRAMITE - POR ASIGNACION"/>
    <s v="SOLUCIONADO - POR RESPUESTA DEFINITIVA"/>
    <s v="LA VIA QUE PERMITE RETORNAR EN AMBOS SENTIDOS CUANDO UNO SE MOVILIZA POR LA AVENIDA CIRCUNVALAR A LA ALTURA DEL CENTRO DEPORTIVO DE LA UNIVERSIDAD DE LOS ANDES, ES UNA CALLE BASTANTE EMPINADA Y ESTA EN PESIMAS CONDICIONES, CUANDO UNO VIENE DE SUR A NORTE E INTENTA RETOMAR EL SUR NUEVAMENTE SUBIR POR ESA CALLE ES UN ACTO SUICIDA PORQUE JUSTO CUANDO VA A TOMAR LA CIRCUNVALAR AL SUR HAY UNOS HUECOS ENORMES QUE RESULTAN PELIGROSOS HASTA PARA EL MAS EXPERIMENTADO CONDUCTOR, EN DIAS PASADOS UN INCIDENTE AFORTUNADAMENTE NO PASO A MAYORES CUANDO UN CAMION HACIA EL RETORNO QUE LE COMENTO, SE IMPULSO , ESTUVO A PUNTO DE VOLCARSE PERO LA PERICIA DEL CONDUCTOR HIZO QUE ESTE QUEDARA ATRAVESADO EN LA CIRCUNVALAR GENERANDO EL CONSABIDO CAOS VEHICULAR DE ESA ZONA, POR FORTUNA LOS CARROS QUE IBAN POR LA CIRCUNVALAR HACIA EL SUR NO LLEVABAN DEMAIADA VELOCIDAD PORQUE JUSTO ALLI SOBRE LA CIRCUNVALAR DONDE SUCEDIO EL HECHO QUEDAN UNOS REDUCTORES DE VELOCIDAD Y; ALCANZARON A FRENAR. NO DEBEMOS ESPERAR QUE SUCEDA UN ACCIDENTE PARA TOMAR MEDIDAS, SON SOLUCIONES QUE ESTAN AL ALCANCE DE LA MANO CUANDO SE TAPAN UNOS HUECOS PARA MEJORAR LA MOVILIDAD TODOS GANAMOS CONDUCTORE DE AUTOMOVILES, DE MOTOS, PEATONES, EL MISMO ESTADO AL NO TENER QUE INDEMNIZAR VICTIMAS DE ACCIDENTES POR CAUSA DEL MAL ESTADO DE LAS VIAS, NO SE TRATA DE GRANDES OBRAS ES TAPAR UNOS HUECOS PARA MEJORAR LA MOVILIDAD, PARA MEJORAR EL ENTORNO, PARA DARLE SEGURIDAD A LOS QUE POR ALLI SE MOVILIZAN PARA VER LA CONTRA PRESTACION DE LO QUE YO COMO CIUDADANO PAGO DE IMPUESTOS. OJALA NO SOLO TAPEN ESTOS HUECOS SINO SERIA BUENO QUE TAPEN LOS QUE HAY A LO LARGO DE LA CIRCUNVALAR QUE DEBERIA SER UNA VIA EN OPTIMAS CONDICIONES PARA QUE EL TRAFICO FLUYA Y DESCONGESTIONE EL CENTRO._x000a_DIRECCION_x0009_AVENIDA CIRCUNVALAR DONDE SE HACE EL RETORNO DE LA CIRCUNVALAR DE SUR A NORTE A LA ALTURA DEL CENTRO DEPORTIVO DE LA UNIVERSIDAD DE LOS ANDES_x000a_AVENIDA CIRCUNVALAR"/>
    <d v="2017-04-06T00:00:00"/>
    <d v="2017-04-07T00:00:00"/>
    <d v="2017-04-06T17:46:12"/>
    <d v="2017-04-07T00:00:00"/>
    <m/>
    <m/>
    <m/>
    <m/>
    <m/>
    <m/>
    <d v="2017-04-27T00:00:00"/>
    <m/>
    <m/>
    <d v="2017-05-02T15:01:28"/>
    <d v="2017-05-02T15:01:29"/>
    <s v="Me permito remitir copia de la respuesta emitida a la petición No.705132017 con Oficio No.2944 del 28-04-2017"/>
    <s v="Me permito remitir copia de la respuesta emitida a la petición No.705132017 con Oficio No.2944 del 28-04-2017"/>
    <m/>
    <m/>
    <m/>
    <s v="ANÓNIMO"/>
    <m/>
    <m/>
    <m/>
    <m/>
    <m/>
    <m/>
    <m/>
    <m/>
    <m/>
    <s v="En nombre propio"/>
    <m/>
    <m/>
    <s v="   "/>
    <m/>
    <m/>
    <m/>
    <x v="1"/>
    <s v="GESTIONADOS"/>
    <s v="GESTIONADO"/>
    <n v="25"/>
    <n v="5"/>
    <n v="18"/>
  </r>
  <r>
    <s v="705192017"/>
    <x v="0"/>
    <x v="0"/>
    <s v="MOVILIDAD"/>
    <s v="UMV - UNIDAD DE MANTENIMIENTO VIAL"/>
    <s v="SECRETARIA GENERAL"/>
    <s v="MOVILIDAD - TRANSPORTE - MALLA VIAL"/>
    <s v="PAVIMENTACION, RENIVELACION, BACHEO Y PARCHEO, REHABILITACION"/>
    <s v="ANA YUSELY CASALLAS PAEZ"/>
    <m/>
    <m/>
    <m/>
    <m/>
    <m/>
    <x v="4"/>
    <s v="DERECHO DE PETICIÓN DE INTERÉS PARTICULAR"/>
    <s v="EN TRAMITE - POR ASIGNACION"/>
    <s v="SOLUCIONADO - POR RESPUESTA DEFINITIVA"/>
    <s v="DA A CONOCER PROBLEMATICA DE LA LOCALIDAD DE CUIDAD BOLIVAR EN CUANTO A COBRO DE IMPUESTOS"/>
    <d v="2017-04-06T00:00:00"/>
    <d v="2017-04-07T00:00:00"/>
    <d v="2017-04-10T13:52:30"/>
    <d v="2017-04-10T00:00:00"/>
    <s v="1-2017-8141"/>
    <d v="2017-04-06T00:00:00"/>
    <m/>
    <m/>
    <m/>
    <m/>
    <d v="2017-04-28T00:00:00"/>
    <s v="2947"/>
    <d v="2017-05-02T00:00:00"/>
    <d v="2017-05-02T14:59:09"/>
    <d v="2017-05-26T15:35:16"/>
    <s v="Me permito remitir copia de la respuesta emitida a la petición No.705192017 con Oficio No.2947 del 28-04-2017"/>
    <s v="Me permito remitir copia de la respuesta emitida a la petición No.705192017 con Oficio No.2947 del 28-04-2017"/>
    <m/>
    <s v="7619676"/>
    <s v="3112565627"/>
    <s v="ISAAC  MONTOYA PITA"/>
    <s v="19212254"/>
    <s v="Cédula de ciudadanía"/>
    <s v="KR 21A 67 15 SUR  BARRIO SAN FRANCISCO  SEGUNDO SECTOR"/>
    <m/>
    <m/>
    <m/>
    <m/>
    <m/>
    <s v="Natural"/>
    <s v="En nombre propio"/>
    <m/>
    <m/>
    <s v="   "/>
    <m/>
    <m/>
    <m/>
    <x v="1"/>
    <s v="GESTIONADOS"/>
    <s v="GESTIONADO"/>
    <n v="21"/>
    <n v="4"/>
    <n v="17"/>
  </r>
  <r>
    <s v="707012017"/>
    <x v="0"/>
    <x v="0"/>
    <s v="MOVILIDAD"/>
    <s v="UMV - UNIDAD DE MANTENIMIENTO VIAL"/>
    <s v="SECRETARIA GENERAL"/>
    <s v="MOVILIDAD - TRANSPORTE - MALLA VIAL"/>
    <s v="PAVIMENTACION, RENIVELACION, BACHEO Y PARCHEO, REHABILITACION"/>
    <s v="ANA YUSELY CASALLAS PAEZ"/>
    <m/>
    <m/>
    <m/>
    <m/>
    <s v="PLATAFORMA SEGURIDAD EN LINEA"/>
    <x v="2"/>
    <s v="DERECHO DE PETICIÓN DE INTERÉS GENERAL"/>
    <s v="EN TRAMITE - POR ASIGNACION"/>
    <s v="SOLUCIONADO - POR RESPUESTA DEFINITIVA"/>
    <s v="SE NECESITA ARREGLAR LA VIA LLENA DE HUECOS_x000a_DIRECCION_x0009_CALLE 74 ENTRE AV. CARACAS Y CRA. 24_x000a_CHAPINERO"/>
    <d v="2017-04-06T00:00:00"/>
    <d v="2017-04-07T00:00:00"/>
    <d v="2017-04-06T17:52:12"/>
    <d v="2017-04-07T00:00:00"/>
    <m/>
    <m/>
    <m/>
    <m/>
    <m/>
    <m/>
    <d v="2017-04-27T00:00:00"/>
    <m/>
    <m/>
    <d v="2017-05-02T15:27:41"/>
    <d v="2017-05-05T17:46:24"/>
    <s v="Me permito remitir copia de la respuesta emitida a la petición No.707012017 con Oficio No.2965 del 02-05-2017"/>
    <s v="Me permito remitir copia de la respuesta emitida a la petición No.707012017 con Oficio No.2965 del 02-05-2017"/>
    <m/>
    <m/>
    <m/>
    <s v="ANÓNIMO"/>
    <m/>
    <m/>
    <m/>
    <m/>
    <m/>
    <m/>
    <m/>
    <m/>
    <m/>
    <s v="En nombre propio"/>
    <m/>
    <m/>
    <s v="   "/>
    <m/>
    <m/>
    <m/>
    <x v="1"/>
    <s v="GESTIONADOS"/>
    <s v="GESTIONADO"/>
    <n v="25"/>
    <n v="5"/>
    <n v="18"/>
  </r>
  <r>
    <s v="712042017"/>
    <x v="0"/>
    <x v="0"/>
    <s v="MOVILIDAD"/>
    <s v="UMV - UNIDAD DE MANTENIMIENTO VIAL"/>
    <s v="SECRETARIA GENERAL"/>
    <s v="MOVILIDAD - TRANSPORTE - MALLA VIAL"/>
    <s v="PAVIMENTACION, RENIVELACION, BACHEO Y PARCHEO, REHABILITACION"/>
    <s v="ANA YUSELY CASALLAS PAEZ"/>
    <m/>
    <m/>
    <m/>
    <m/>
    <s v="PLATAFORMA SEGURIDAD EN LINEA"/>
    <x v="2"/>
    <s v="DERECHO DE PETICIÓN DE INTERÉS GENERAL"/>
    <s v="EN TRAMITE - POR ASIGNACION"/>
    <s v="SOLUCIONADO - POR RESPUESTA DEFINITIVA"/>
    <s v="SE ENCUENTRA UN HUECO EN UNA VIA PRINCIPAL DONDE FRECUENTEMENTE CAEN LOS CARROS , TIENE BASTANTE PROBABLIDAD DE GENERAR UN ACCIDENTE_x000a_DIRECCION_x0009_CLL 86A # 49D-03_x000a_BARRIO PATRIA"/>
    <d v="2017-04-07T00:00:00"/>
    <d v="2017-04-10T00:00:00"/>
    <d v="2017-04-07T12:08:33"/>
    <d v="2017-04-10T00:00:00"/>
    <m/>
    <m/>
    <m/>
    <m/>
    <m/>
    <m/>
    <d v="2017-04-28T00:00:00"/>
    <m/>
    <m/>
    <d v="2017-05-05T08:39:56"/>
    <d v="2017-05-05T08:39:57"/>
    <s v="Me permito remitir copia de la respuesta emitida a la petición No.712042017 con Oficio No.3064 del 04-05-2017"/>
    <s v="Me permito remitir copia de la respuesta emitida a la petición No.712042017 con Oficio No.3064 del 04-05-2017"/>
    <m/>
    <m/>
    <m/>
    <s v="ANÓNIMO"/>
    <m/>
    <m/>
    <m/>
    <m/>
    <m/>
    <m/>
    <m/>
    <m/>
    <m/>
    <s v="En nombre propio"/>
    <m/>
    <m/>
    <s v="   "/>
    <m/>
    <m/>
    <m/>
    <x v="1"/>
    <s v="GESTIONADOS"/>
    <s v="GESTIONADO"/>
    <n v="27"/>
    <n v="7"/>
    <n v="20"/>
  </r>
  <r>
    <s v="721442017"/>
    <x v="0"/>
    <x v="0"/>
    <s v="MOVILIDAD"/>
    <s v="UMV - UNIDAD DE MANTENIMIENTO VIAL"/>
    <s v="SECRETARIA GENERAL"/>
    <s v="MOVILIDAD - TRANSPORTE - MALLA VIAL"/>
    <s v="PAVIMENTACION, RENIVELACION, BACHEO Y PARCHEO, REHABILITACION"/>
    <s v="ANA YUSELY CASALLAS PAEZ"/>
    <s v="11 - SUBA"/>
    <s v="27 - SUBA"/>
    <s v="PINOS DE LOMBARDIA"/>
    <s v="2"/>
    <m/>
    <x v="0"/>
    <s v="DERECHO DE PETICIÓN DE INTERÉS GENERAL"/>
    <s v="EN TRAMITE - POR ASIGNACION"/>
    <s v="SOLUCIONADO - POR RESPUESTA DEFINITIVA"/>
    <s v="DESDE HACE 4 AÑOS CURSE MUCHAS CARTAS A LOS ENTES DE GOBIERNO Y PARTICULARES PARA QUE NOS ARREGLEN LA CALLE DONDE PASA EL ALIMENTADOR DE TRANSMILENIO, PERO CADA UNO SE ECHO A PELOTA DE UN LADO A OTRO MANIFESTANDO QUE A NINGUNO LE COMPETIA ESTE ARREGLO. EL SEÑOR ALCALDE ENVIA UNA CARTA FECHADA EL 27 DE FEBRERO DE 2017 AGRADECIENDO EL PAGO DE IMPUESTOS. POR MEDIO DE EL QUIERO SABER SI ES POSIBLE EL ARREGLO DE ESTA CALLE QUE LLEVAMOS SI NO ESTOY MAL 4 O 5 AÑOS, RECIBIENDO POLVO, Y SUMADO A ESTO ENFERMANDOME DE GRIPE POR LA POLUCION QUE LEVANTA NO SOLO EL ALIMENTADOR, SINO LOS CARROS PARTICULARES Y VOLQUETAS QUE TRANSITAN POR ESTE SITIO. ENTRE MAS PASE EL TIEMPO MAS SE AGUDIZA ESTA SITUACION."/>
    <d v="2017-04-07T00:00:00"/>
    <d v="2017-04-10T00:00:00"/>
    <d v="2017-04-11T15:17:04"/>
    <d v="2017-04-12T00:00:00"/>
    <m/>
    <m/>
    <m/>
    <m/>
    <m/>
    <m/>
    <d v="2017-05-03T00:00:00"/>
    <m/>
    <m/>
    <d v="2017-05-05T13:06:50"/>
    <d v="2017-05-12T16:22:43"/>
    <s v="Me permito remitir copia de la respuesta emitida a la petición No.721442017 con Oficio No.2860 del 26-04-2017"/>
    <s v="Me permito remitir copia de la respuesta emitida a la petición No.721442017 con Oficio No.2860 del 26-04-2017"/>
    <m/>
    <m/>
    <m/>
    <s v="ANÓNIMO"/>
    <m/>
    <m/>
    <m/>
    <m/>
    <m/>
    <m/>
    <m/>
    <m/>
    <m/>
    <s v="En nombre propio"/>
    <m/>
    <m/>
    <s v="   "/>
    <m/>
    <m/>
    <m/>
    <x v="1"/>
    <s v="GESTIONADOS"/>
    <s v="GESTIONADO"/>
    <n v="23"/>
    <n v="2"/>
    <n v="18"/>
  </r>
  <r>
    <s v="722702017"/>
    <x v="0"/>
    <x v="0"/>
    <s v="MOVILIDAD"/>
    <s v="UMV - UNIDAD DE MANTENIMIENTO VIAL"/>
    <s v="SECRETARIA GENERAL"/>
    <s v="MOVILIDAD - TRANSPORTE - MALLA VIAL"/>
    <s v="PAVIMENTACION, RENIVELACION, BACHEO Y PARCHEO, REHABILITACION"/>
    <s v="ANA YUSELY CASALLAS PAEZ"/>
    <s v="1 - USAQUEN"/>
    <s v="14 - USAQUEN"/>
    <s v="USAQUEN"/>
    <s v="3"/>
    <m/>
    <x v="0"/>
    <s v="SUGERENCIA"/>
    <s v="EN TRAMITE - POR ASIGNACION"/>
    <s v="SOLUCIONADO - POR RESPUESTA DEFINITIVA"/>
    <s v="_x000a_RESPETUOSAMENTE ME DIRIJO, CON EL  FIN DE PONER EN SU CONOCIMIENTO EL MAL ESTADO  DE LA MALLA  VIAL  EN LA   CALLE 186  BIS   CON CARRERA  5, BARRIO CHAPARRAL - LOCALIDAD  DE USAQUEN, CABE RESALTAR QUE MENCIONADA SITUACION PODRIA CAUSAR GRAVES ACCIDENTES DE TRANSITO Y DAÑOS A VEHICULOS GENERANDO UN GRAN RIESGO E INCONFORMISMO DE LOS CIUDADANOS QUE TRANSITAN POR ESTE SECTOR Y LOS QUE HABITAN EN EL MISMO._x000a_"/>
    <d v="2017-04-08T00:00:00"/>
    <d v="2017-04-10T00:00:00"/>
    <d v="2017-04-19T16:46:59"/>
    <d v="2017-04-19T00:00:00"/>
    <m/>
    <m/>
    <m/>
    <m/>
    <m/>
    <m/>
    <d v="2017-05-08T00:00:00"/>
    <m/>
    <m/>
    <d v="2017-05-16T11:42:22"/>
    <d v="2017-05-16T11:42:23"/>
    <s v="Me permito remitir copia de la respuesta emitida a la petición No.722702017 con Oficio No.3260 del 11-05-2017"/>
    <s v="Me permito remitir copia de la respuesta emitida a la petición No.722702017 con Oficio No.3260 del 11-05-2017"/>
    <s v="juan.nivia4651@correo.policia.gov.co"/>
    <m/>
    <s v="3123272388"/>
    <s v="JUAN  SEBASTIAN  NIVIA  GUTIERREZ"/>
    <s v="1118551827"/>
    <s v="Cédula de ciudadanía"/>
    <s v="CL 186 BIS 5 "/>
    <m/>
    <s v="1 - USAQUEN"/>
    <s v="14 - USAQUEN"/>
    <s v="USAQUEN"/>
    <s v="3"/>
    <s v="Natural"/>
    <s v="En nombre propio"/>
    <m/>
    <m/>
    <s v="   "/>
    <m/>
    <m/>
    <m/>
    <x v="1"/>
    <s v="GESTIONADOS"/>
    <s v="GESTIONADO"/>
    <n v="26"/>
    <n v="8"/>
    <n v="20"/>
  </r>
  <r>
    <s v="722742017"/>
    <x v="0"/>
    <x v="0"/>
    <s v="MOVILIDAD"/>
    <s v="UMV - UNIDAD DE MANTENIMIENTO VIAL"/>
    <s v="SECRETARIA GENERAL"/>
    <s v="MOVILIDAD - TRANSPORTE - MALLA VIAL"/>
    <s v="PAVIMENTACION, RENIVELACION, BACHEO Y PARCHEO, REHABILITACION"/>
    <s v="ANA YUSELY CASALLAS PAEZ"/>
    <s v="14 - LOS MARTIRES"/>
    <s v="37 - SANTA ISABEL"/>
    <s v="EL PROGRESO"/>
    <s v="3"/>
    <m/>
    <x v="0"/>
    <s v="DERECHO DE PETICIÓN DE INTERÉS GENERAL"/>
    <s v="EN TRAMITE - POR ASIGNACION"/>
    <s v="SOLUCIONADO - POR RESPUESTA DEFINITIVA"/>
    <s v="AL CONSEJO DE BOGOTA AL INSTITUTO DE DESARROLLO URBANO SOLICITAMOS A USTEDES LA APERTURA DE LA CALLE 5 B CARRERA 19 A BARRIO EL PROGRESO LOCALIDAD DE MARTIRES YA QUE PARA ENTRAR AL BARRIO TOCA DAR MUCHAS VUELTAS ADEMAS LA CIUDAD ESTA CRECIENDO NECESITA VIAS PARA EVITAR CONGESTIONES EN LAS AVENIDAS PRINCIPALES ESTA VIA FUE CERRADA HACE 27 AÑOS CON UN OBJETO DIFERENTE PARA LO DE HOY SE REFIERE HOY ES MAS CONVEBIENTE TENER LA CALLE ABIERTSA PASO VEHICULAR QUE UNAS MATERAS QUE LO UNICO QUE SIRVE ES PARA CONSUMO DE DROGAS BAÑO PUBLICO BASURERO NOSOTROS PAGAMOS UN IMPUESTO PARA MEJORAR NUESTRA CALIDAD DE VIDA PORLOTANTO SE LES SOLICITA LA APERTURA VEHICULAR DE ESTE SITIO"/>
    <d v="2017-04-08T00:00:00"/>
    <d v="2017-04-10T00:00:00"/>
    <d v="2017-04-20T09:46:11"/>
    <d v="2017-04-20T00:00:00"/>
    <m/>
    <m/>
    <m/>
    <m/>
    <m/>
    <m/>
    <d v="2017-05-09T00:00:00"/>
    <m/>
    <m/>
    <d v="2017-05-31T11:38:48"/>
    <d v="2017-05-31T11:38:48"/>
    <s v="Me permito remitir copia de la respuesta emitida a la petición No.722742017 con Oficio No.3671 del 26-05-2017"/>
    <s v="Me permito remitir copia de la respuesta emitida a la petición No.722742017 con Oficio No.3671 del 26-05-2017"/>
    <m/>
    <m/>
    <m/>
    <s v="ANÓNIMO"/>
    <m/>
    <m/>
    <m/>
    <m/>
    <m/>
    <m/>
    <m/>
    <m/>
    <m/>
    <s v="En nombre propio"/>
    <m/>
    <m/>
    <s v="   "/>
    <m/>
    <m/>
    <m/>
    <x v="1"/>
    <s v="GESTIONADOS"/>
    <s v="GESTIONADO"/>
    <n v="40"/>
    <n v="22"/>
    <n v="30"/>
  </r>
  <r>
    <s v="723732017"/>
    <x v="0"/>
    <x v="0"/>
    <s v="MOVILIDAD"/>
    <s v="UMV - UNIDAD DE MANTENIMIENTO VIAL"/>
    <s v="SECRETARIA GENERAL"/>
    <s v="MOVILIDAD - TRANSPORTE - MALLA VIAL"/>
    <s v="PAVIMENTACION, RENIVELACION, BACHEO Y PARCHEO, REHABILITACION"/>
    <s v="ANA YUSELY CASALLAS PAEZ"/>
    <m/>
    <m/>
    <m/>
    <m/>
    <s v="LINEA 195 - SERVICIO A LA CIUDADANIA"/>
    <x v="1"/>
    <s v="RECLAMO"/>
    <s v="EN TRAMITE - POR ASIGNACION"/>
    <s v="SOLUCIONADO - POR RESPUESTA DEFINITIVA"/>
    <s v="EL CIUDADANA FELIPE PULIDO SE COMUNICA INFORMANDO QUE RECIBIO UNA NOTIFICACION DE RESPUESTA SOBRE UNA QUEJA QUE INTERPUSO EL DIA 14 DE MARZO CON NUMERO DE RADICADO 516432017, EN ESTA RESPUESTA LE ESPECIFICAN QUE ES NECESARIO AMPLIAR LA INFORMACION Y LA RESPUESTA QUE DESEA OBTENER, POR LO TANTO EL CIUDADANO ESPECIFICA QUE EL ACCIDENTE OCURRIO EL 13 DE MARZO DEL 2016 A LAS 9:57 AM POR UN HUECO UBICADO EN LA AUTOPISTA NORTE A LA ALTURA DE LA CALLE 220 SENTIDO SUR NORTE EN EL COSTADO IZQUIERDO DEL CARRIL CENTRAL EN LA MOTO DE PLACAS GWQ33E, AL INGRESAR AL HUECO QUE POR CIERTO NO SE PODIA ESQUIVAR Y POR NO COLISIONAR CON LOS VEHICULOS QUE HABIAN EN AMBOS COSTADOS, ADEMAS DE SU GRAN DIAMETRO; LA LLANTA DELANTERA INGRESO AL HUECO Y OCASIONO EL DAÑO EN EL RIN DELANTERO DOBLANDOLO Y FISURANDOLO Y LA SUSPENSION DELANTERO SUFRIO TAMBIEN; POSTERIORMENTE INGRESA AL HUECO LA LLANTA TRASERA Y DOBLA EL RIN, DAÑA LA LLANTA, OCASIONA UN DAÑO EN LA SUSPENSION DE LA MOTO Y CAUSO EN EL DAÑO EN EL CHASIS. EL CIUDADANO AFECTADO PIERDE EL CONTROL Y POR POCO SUFRE DAÑOS EN SU INTEGRIDAD FISICA Y EN LA SALUD. NO HUBO OTRA SOLUCION QUE DETENERSE Y LLEVAR LA MOTO AL LADO ARRASTRARLA HASTA LA ESTACION DE SERVICIO TERPEL UBICADA JUSTO ANTES DE INGRESAR A LA CONCESION DE LOS ANDES (JURIDISCCION Y COMPETENCIA DE BOGOTA), EL CIUDADANO CAMINO CON LA MOTO UN KILOMETRO Y MEDIO APROXIMADAMENTE. EN LA ESTACION DE SERVICIO YA MENCIONADA SE ENCUENTRA UN MONTALLANTAS EN EL CUAL LE PRESTAN TOTAL AYUDA Y LO AYUDAN A DESVARAR; NO HAY OTRA SOLUCION PARA PODER FINALIZAR EL TRAYECTO EN MOTO, LLEGAR A SU HOGAR Y COMPRAR UNA MANGUERA PARA EL RIN DELANTERO, Y SEGUIR ANDANDO CON LOS RINES EN MAL ESTADO. EL CIUDADANO SOLICITA UNA INDEMNIZACION POR LOS DAÑOS Y PERJUICIOS CAUSADOS EN ESA EVENTUALIDAD, E INDICA QUE ADJUNTARA LAS PRUEBAS NECESARIAS EN EL MOMENTO SOLICITADO."/>
    <d v="2017-04-09T00:00:00"/>
    <d v="2017-04-10T00:00:00"/>
    <d v="2017-04-10T18:14:41"/>
    <d v="2017-04-10T00:00:00"/>
    <m/>
    <m/>
    <m/>
    <m/>
    <m/>
    <m/>
    <d v="2017-04-28T00:00:00"/>
    <m/>
    <m/>
    <d v="2017-05-05T08:38:10"/>
    <d v="2017-05-05T18:49:03"/>
    <s v="Me permito remitir copia de la respuesta emitida a la petición No.703732017 con Oficio No.3062 del 04-05-2017"/>
    <s v="Me permito remitir copia de la respuesta emitida a la petición No.703732017 con Oficio No.3062 del 04-05-2017"/>
    <s v="f.a.p.d@hotmail.com"/>
    <s v="3183878145"/>
    <s v="3187619030"/>
    <s v="FELIPE  ARTURO PULIDO  DIAZ"/>
    <s v="1072703461"/>
    <s v="Cédula de ciudadanía"/>
    <s v="CL 9 7 110  CA 5"/>
    <m/>
    <m/>
    <m/>
    <m/>
    <s v="5"/>
    <s v="Natural"/>
    <s v="En nombre propio"/>
    <m/>
    <m/>
    <s v="   "/>
    <m/>
    <m/>
    <m/>
    <x v="1"/>
    <s v="GESTIONADOS"/>
    <s v="GESTIONADO"/>
    <n v="24"/>
    <n v="7"/>
    <n v="20"/>
  </r>
  <r>
    <s v="72850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4"/>
    <s v="DERECHO DE PETICIÓN DE INTERÉS GENERAL"/>
    <s v="EN TRAMITE - POR ASIGNACION"/>
    <s v="SOLUCIONADO - POR RESPUESTA DEFINITIVA"/>
    <s v="RAD UMV 20170116006280,  DERECHO DE PETICION HUNDIMIENTO CALZADA Y ANDEN FRENTE A LA CLL 68 # 5 - 19 EN EL INGRESO VEHICULAR DEL EDIFICFIO ALCAZAR  "/>
    <d v="2017-04-10T00:00:00"/>
    <d v="2017-04-11T00:00:00"/>
    <d v="2017-04-11T08:42:17"/>
    <d v="2017-04-11T00:00:00"/>
    <s v="20170116006280"/>
    <d v="2017-04-10T00:00:00"/>
    <m/>
    <m/>
    <m/>
    <m/>
    <d v="2017-05-02T00:00:00"/>
    <s v="2964"/>
    <d v="2017-05-02T00:00:00"/>
    <d v="2017-05-02T15:29:06"/>
    <d v="2017-05-02T15:29:07"/>
    <s v="Me permito remitir copia de la respuesta emitida a la petición No.728502017 con Oficio No.2964 del 02-05-2017"/>
    <s v="Me permito remitir copia de la respuesta emitida a la petición No.728502017 con Oficio No.2964 del 02-05-2017"/>
    <s v="edificioalcazar69@gmail.com"/>
    <s v="3102154"/>
    <m/>
    <s v="CAROLINA HURTADO NIÑO "/>
    <m/>
    <m/>
    <s v="CL 69 5 39 "/>
    <m/>
    <m/>
    <m/>
    <m/>
    <m/>
    <s v="Natural"/>
    <s v="En nombre propio"/>
    <m/>
    <m/>
    <s v="   "/>
    <m/>
    <m/>
    <m/>
    <x v="1"/>
    <s v="GESTIONADOS"/>
    <s v="GESTIONADO"/>
    <n v="20"/>
    <m/>
    <n v="16"/>
  </r>
  <r>
    <s v="728552017"/>
    <x v="0"/>
    <x v="0"/>
    <s v="MOVILIDAD"/>
    <s v="UMV - UNIDAD DE MANTENIMIENTO VIAL"/>
    <s v="SECRETARIA GENERAL"/>
    <s v="MOVILIDAD - TRANSPORTE - MALLA VIAL"/>
    <s v="PAVIMENTACION, RENIVELACION, BACHEO Y PARCHEO, REHABILITACION"/>
    <s v="ANA YUSELY CASALLAS PAEZ"/>
    <m/>
    <m/>
    <m/>
    <m/>
    <m/>
    <x v="4"/>
    <s v="DERECHO DE PETICIÓN DE INTERÉS PARTICULAR"/>
    <s v="EN TRAMITE - POR ASIGNACION"/>
    <s v="SOLUCIONADO - POR RESPUESTA DEFINITIVA"/>
    <s v="PRESENTA PROBLEMATICA DE EL SECTOR DE CIUDAD BOLIVAR"/>
    <d v="2017-04-10T00:00:00"/>
    <d v="2017-04-11T00:00:00"/>
    <d v="2017-04-11T15:32:22"/>
    <d v="2017-04-12T00:00:00"/>
    <s v="1-2017-8354"/>
    <d v="2017-04-10T00:00:00"/>
    <m/>
    <m/>
    <m/>
    <m/>
    <d v="2017-05-03T00:00:00"/>
    <s v="2947"/>
    <d v="2017-05-02T00:00:00"/>
    <d v="2017-05-02T15:00:17"/>
    <m/>
    <s v="Me permito remitir copia de la respuesta emitida a la petición No.728552017 con Oficio No.2947 del 28-04-2017"/>
    <s v="Me permito remitir copia de la respuesta emitida a la petición No.728552017 con Oficio No.2947 del 28-04-2017"/>
    <m/>
    <s v="7619676"/>
    <s v="3112565627"/>
    <s v="ISAAC  MONTOYA PITA"/>
    <s v="19212254"/>
    <s v="Cédula de ciudadanía"/>
    <s v="KR 21A 67 15 SUR  BARRIO SAN FRANCISCO  SEGUNDO SECTOR"/>
    <m/>
    <m/>
    <m/>
    <m/>
    <m/>
    <s v="Natural"/>
    <s v="En nombre propio"/>
    <m/>
    <m/>
    <s v="   "/>
    <m/>
    <m/>
    <m/>
    <x v="1"/>
    <s v="GESTIONADOS"/>
    <s v="PENDIENTE"/>
    <n v="20"/>
    <m/>
    <n v="15"/>
  </r>
  <r>
    <s v="728732017"/>
    <x v="0"/>
    <x v="0"/>
    <s v="MOVILIDAD"/>
    <s v="UMV - UNIDAD DE MANTENIMIENTO VIAL"/>
    <s v="SECRETARIA GENERAL"/>
    <s v="MOVILIDAD - TRANSPORTE - MALLA VIAL"/>
    <s v="PAVIMENTACION, RENIVELACION, BACHEO Y PARCHEO, REHABILITACION"/>
    <s v="ANA YUSELY CASALLAS PAEZ"/>
    <m/>
    <m/>
    <m/>
    <m/>
    <m/>
    <x v="0"/>
    <s v="RECLAMO"/>
    <s v="EN TRAMITE - POR TRASLADO"/>
    <s v="SOLUCIONADO - POR RESPUESTA DEFINITIVA"/>
    <s v="SOLICITUD DE PAVIMENTACION VIAL"/>
    <d v="2017-04-10T00:00:00"/>
    <d v="2017-04-11T00:00:00"/>
    <d v="2017-04-11T08:48:45"/>
    <d v="2017-04-11T00:00:00"/>
    <m/>
    <m/>
    <m/>
    <m/>
    <m/>
    <m/>
    <d v="2017-05-02T00:00:00"/>
    <m/>
    <m/>
    <d v="2017-05-03T16:19:19"/>
    <d v="2017-05-03T16:19:19"/>
    <s v="Me permito remitir copia de la respuesta emitida a la petición No.728732017 con Oficio No.3028 del 03-05-2017"/>
    <s v="Me permito remitir copia de la respuesta emitida a la petición No.728732017 con Oficio No.3028 del 03-05-2017"/>
    <m/>
    <m/>
    <m/>
    <s v="ANÓNIMO"/>
    <m/>
    <m/>
    <m/>
    <m/>
    <m/>
    <m/>
    <m/>
    <m/>
    <m/>
    <s v="En nombre propio"/>
    <m/>
    <m/>
    <s v="   "/>
    <m/>
    <m/>
    <m/>
    <x v="1"/>
    <s v="GESTIONADOS"/>
    <s v="GESTIONADO"/>
    <n v="21"/>
    <n v="1"/>
    <n v="17"/>
  </r>
  <r>
    <s v="733582017"/>
    <x v="0"/>
    <x v="0"/>
    <s v="MOVILIDAD"/>
    <s v="UMV - UNIDAD DE MANTENIMIENTO VIAL"/>
    <s v="SECRETARIA GENERAL"/>
    <s v="MOVILIDAD - TRANSPORTE - MALLA VIAL"/>
    <s v="PAVIMENTACION, RENIVELACION, BACHEO Y PARCHEO, REHABILITACION"/>
    <s v="ANA YUSELY CASALLAS PAEZ"/>
    <s v="19 - CIUDAD BOLIVAR"/>
    <s v="65 - ARBORIZADORA"/>
    <s v="LA CORUNA"/>
    <s v="2"/>
    <m/>
    <x v="0"/>
    <s v="DERECHO DE PETICIÓN DE INTERÉS GENERAL"/>
    <s v="EN TRAMITE - POR ASIGNACION"/>
    <s v="SOLUCIONADO - POR RESPUESTA DEFINITIVA"/>
    <s v="LA CARRERA 46 A ENTRE CALLE 59 A BIS SUR Y CALLE 59 B SUR HAY HUNDIMIENTO DEL ADOQUIN, LA PETICION ES HACER MANTENIMIENTO DE LA VIA, PUES CON LOS HUNDIMIENTOS SE CORRE EL RIESGO Y EL PELIGRO DE LA AFECTACION DE LOS SISTEMAS DE LOS SERVICIOS PUBLICOS, GAS, ACUEDUCTO Y ALCANTARILLADO Y ASI PONER EN PELIGRO A LA COMUNIDAD."/>
    <d v="2017-04-10T00:00:00"/>
    <d v="2017-04-11T00:00:00"/>
    <d v="2017-04-20T08:45:17"/>
    <d v="2017-04-20T00:00:00"/>
    <m/>
    <m/>
    <m/>
    <m/>
    <m/>
    <m/>
    <d v="2017-05-09T00:00:00"/>
    <m/>
    <m/>
    <d v="2017-05-18T11:48:30"/>
    <d v="2017-05-18T11:48:31"/>
    <s v="Me permito remitir copia de la respuesta emitida a la petición No.733582017 con Oficio No.3374 del 16-05-2017"/>
    <s v="Me permito remitir copia de la respuesta emitida a la petición No.733582017 con Oficio No.3374 del 16-05-2017"/>
    <m/>
    <m/>
    <m/>
    <s v="ANÓNIMO"/>
    <m/>
    <m/>
    <m/>
    <m/>
    <m/>
    <m/>
    <m/>
    <m/>
    <m/>
    <s v="En nombre propio"/>
    <m/>
    <m/>
    <s v="   "/>
    <m/>
    <m/>
    <m/>
    <x v="1"/>
    <s v="GESTIONADOS"/>
    <s v="GESTIONADO"/>
    <n v="27"/>
    <n v="9"/>
    <n v="21"/>
  </r>
  <r>
    <s v="735862017"/>
    <x v="0"/>
    <x v="0"/>
    <s v="MOVILIDAD"/>
    <s v="UMV - UNIDAD DE MANTENIMIENTO VIAL"/>
    <s v="SECRETARIA GENERAL"/>
    <s v="MOVILIDAD - TRANSPORTE - MALLA VIAL"/>
    <s v="PAVIMENTACION, RENIVELACION, BACHEO Y PARCHEO, REHABILITACION"/>
    <s v="ANA YUSELY CASALLAS PAEZ"/>
    <m/>
    <m/>
    <m/>
    <m/>
    <s v="SECRETARIA DISTRITAL DE GOBIERNO - NIVEL CENTRAL"/>
    <x v="2"/>
    <s v="DERECHO DE PETICIÓN DE INTERÉS PARTICULAR"/>
    <s v="EN TRAMITE - POR ASIGNACION"/>
    <s v="SOLUCIONADO - POR RESPUESTA DEFINITIVA"/>
    <s v=" ACLARACION RADICADO 20170998001957"/>
    <d v="2017-04-11T00:00:00"/>
    <d v="2017-04-12T00:00:00"/>
    <d v="2017-04-19T15:35:52"/>
    <d v="2017-04-12T00:00:00"/>
    <m/>
    <m/>
    <m/>
    <m/>
    <m/>
    <m/>
    <d v="2017-05-03T00:00:00"/>
    <m/>
    <m/>
    <d v="2017-05-11T13:10:37"/>
    <d v="2017-05-11T13:10:38"/>
    <s v="Me permito remitir copia de la respuesta emitida a la petición No.735862017 con Oficio No.3238 del 10-05-2017"/>
    <s v="Me permito remitir copia de la respuesta emitida a la petición No.735862017 con Oficio No.3238 del 10-05-2017"/>
    <m/>
    <m/>
    <m/>
    <s v="LUIS  BOHORQUEZ "/>
    <m/>
    <m/>
    <s v="KR 69P 77 91 "/>
    <m/>
    <m/>
    <m/>
    <m/>
    <m/>
    <s v="Natural"/>
    <s v="En nombre propio"/>
    <m/>
    <m/>
    <s v="   "/>
    <m/>
    <m/>
    <m/>
    <x v="1"/>
    <s v="GESTIONADOS"/>
    <s v="GESTIONADO"/>
    <n v="21"/>
    <n v="8"/>
    <n v="22"/>
  </r>
  <r>
    <s v="739022017"/>
    <x v="0"/>
    <x v="0"/>
    <s v="MOVILIDAD"/>
    <s v="UMV - UNIDAD DE MANTENIMIENTO VIAL"/>
    <s v="SECRETARIA GENERAL"/>
    <s v="MOVILIDAD - TRANSPORTE - MALLA VIAL"/>
    <s v="PAVIMENTACION, RENIVELACION, BACHEO Y PARCHEO, REHABILITACION"/>
    <s v="ANA YUSELY CASALLAS PAEZ"/>
    <s v="12 - BARRIOS UNIDOS"/>
    <s v="98 - LOS ALCAZARES"/>
    <s v="POLO CLUB"/>
    <s v="4"/>
    <m/>
    <x v="0"/>
    <s v="DERECHO DE PETICIÓN DE INTERÉS PARTICULAR"/>
    <s v="EN TRAMITE - POR ASIGNACION"/>
    <s v="SOLUCIONADO - POR RESPUESTA DEFINITIVA"/>
    <s v="POR MEDIO DE LA PRESENTE QUIERO MANIFESTAR MI INCONFORMIDAD CON UN GIGANTESCO HUECO QUE SE ENCUENTRA UBICADO EN LA AVENIDA CALLE 80 CON CARRERA 27 SENTIDO ORIENTE-OCCIDENTE. AL PARECER, CONTRATISTAS DE EMPRESAS PUBLICAS ABRIERON EL HUECO, HICIERON SUS RESPECTIVOS TRABAJOS, Y DEJARON EL HUECO NADA MAS RELLENO CON ARENA... DEBIDO A LOS DIAS DE LLUVIA ESA ARENA SE HA VUELTO BARRO Y SE HA ESCAPADO DEL HUECO._x000a_QUIERO ACLARAR QUE ESE BENDITO HUECO DAÑO EN DIAS PASADOS MI VEHICULO, Y AHORA QUIEN ME VA A RESPONDER POR LOS DAÑOS Y LA NEGLIGENCIA DE UN CONTRATISTA????_x000a_ESPERO PRONTA RESPUESTA_x000a_CORDIALMENTE,_x000a_JUAN CAMILO GONZALEZ"/>
    <d v="2017-04-11T00:00:00"/>
    <d v="2017-04-12T00:00:00"/>
    <d v="2017-04-18T11:42:06"/>
    <d v="2017-04-12T00:00:00"/>
    <m/>
    <m/>
    <m/>
    <m/>
    <m/>
    <m/>
    <d v="2017-05-03T00:00:00"/>
    <m/>
    <m/>
    <d v="2017-05-05T08:35:13"/>
    <d v="2017-05-05T08:35:14"/>
    <s v="Me permito remitir copia de la respuesta emitida a la petición No.739022017 con Oficio No.3057 del 04-05-2017"/>
    <s v="Me permito remitir copia de la respuesta emitida a la petición No.739022017 con Oficio No.3057 del 04-05-2017"/>
    <s v="jugonzalezc2014@gmail.com"/>
    <s v="3102680921"/>
    <s v="3102680921"/>
    <s v="JUAN CAMILO GONZALEZ CHVEZ"/>
    <s v="1032457161"/>
    <s v="Cédula de ciudadanía"/>
    <s v="CL 86 24 26 "/>
    <m/>
    <s v="12 - BARRIOS UNIDOS"/>
    <s v="98 - LOS ALCAZARES"/>
    <s v="POLO CLUB"/>
    <s v="4"/>
    <s v="Natural"/>
    <s v="En nombre propio"/>
    <m/>
    <m/>
    <s v="   "/>
    <m/>
    <m/>
    <m/>
    <x v="1"/>
    <s v="GESTIONADOS"/>
    <s v="GESTIONADO"/>
    <n v="16"/>
    <n v="2"/>
    <n v="18"/>
  </r>
  <r>
    <s v="739262017"/>
    <x v="0"/>
    <x v="0"/>
    <s v="MOVILIDAD"/>
    <s v="UMV - UNIDAD DE MANTENIMIENTO VIAL"/>
    <s v="SECRETARIA GENERAL"/>
    <s v="MOVILIDAD - TRANSPORTE - MALLA VIAL"/>
    <s v="PAVIMENTACION, RENIVELACION, BACHEO Y PARCHEO, REHABILITACION"/>
    <s v="ANA YUSELY CASALLAS PAEZ"/>
    <s v="2 - CHAPINERO"/>
    <s v="90 - PARDO RUBIO"/>
    <s v="GRANADA"/>
    <s v="3"/>
    <m/>
    <x v="0"/>
    <s v="DERECHO DE PETICIÓN DE INTERÉS GENERAL"/>
    <s v="EN TRAMITE - POR TRASLADO"/>
    <s v="SOLUCIONADO - POR RESPUESTA DEFINITIVA"/>
    <s v="HUECOS CADA VEZ MAS GRANDES EN LA CRA 5 ENTRE CALLES 71BIS Y CALLE 68, CRA 4A ENTRE CALLE 68 Y CALLE 65, CRA 3B ENTRE CALLE 65 Y 62. MUCHO TRAVIFO PASA POR ESA VIA.ARREGLEN O SE VA A DAÑAR MAS. YA HA HABIDO ACCIDENTES EN VARIOS TRAMOS POR ESQUIVAR HUECOS."/>
    <d v="2017-04-11T00:00:00"/>
    <d v="2017-04-12T00:00:00"/>
    <d v="2017-04-11T15:20:50"/>
    <d v="2017-04-12T00:00:00"/>
    <m/>
    <m/>
    <m/>
    <m/>
    <m/>
    <m/>
    <d v="2017-05-03T00:00:00"/>
    <m/>
    <m/>
    <d v="2017-05-11T13:59:06"/>
    <d v="2017-05-11T13:59:06"/>
    <s v="Me permito remitir copia de la respuesta emitida a la petición No.739262017 con Oficio No.3140 del 08-05-2017"/>
    <s v="Me permito remitir copia de la respuesta emitida a la petición No.739262017 con Oficio No.3140 del 08-05-2017"/>
    <m/>
    <m/>
    <m/>
    <s v="ANÓNIMO"/>
    <m/>
    <m/>
    <m/>
    <m/>
    <m/>
    <m/>
    <m/>
    <m/>
    <m/>
    <s v="En nombre propio"/>
    <m/>
    <m/>
    <s v="   "/>
    <m/>
    <m/>
    <m/>
    <x v="1"/>
    <s v="GESTIONADOS"/>
    <s v="GESTIONADO"/>
    <n v="29"/>
    <n v="8"/>
    <n v="22"/>
  </r>
  <r>
    <s v="739432017"/>
    <x v="0"/>
    <x v="0"/>
    <s v="MOVILIDAD"/>
    <s v="UMV - UNIDAD DE MANTENIMIENTO VIAL"/>
    <s v="SECRETARIA GENERAL"/>
    <s v="MOVILIDAD - TRANSPORTE - MALLA VIAL"/>
    <s v="PAVIMENTACION, RENIVELACION, BACHEO Y PARCHEO, REHABILITACION"/>
    <s v="ANA YUSELY CASALLAS PAEZ"/>
    <m/>
    <m/>
    <m/>
    <m/>
    <m/>
    <x v="4"/>
    <s v="DERECHO DE PETICIÓN DE INTERÉS GENERAL"/>
    <s v="EN TRAMITE - POR ASIGNACION"/>
    <s v="SOLUCIONADO - POR RESPUESTA DEFINITIVA"/>
    <s v="SOLICITUD DE COLABORACION DE REVISION Y DESARROLLO DE LAS OBRAS CONDUCENTES A SOLUCIONAR LA GRAVE SITUACION DE MOVILIDAD"/>
    <d v="2017-04-11T00:00:00"/>
    <d v="2017-04-12T00:00:00"/>
    <d v="2017-04-19T16:06:45"/>
    <d v="2017-04-18T00:00:00"/>
    <s v="1-2017-8519"/>
    <d v="2017-04-11T00:00:00"/>
    <m/>
    <m/>
    <m/>
    <m/>
    <d v="2017-05-05T00:00:00"/>
    <s v="3099"/>
    <d v="2017-05-08T00:00:00"/>
    <d v="2017-05-08T08:04:19"/>
    <d v="2017-05-08T08:04:19"/>
    <s v="Me permito remitir copia de la respuesta emitida a la petición No.739432017 con Oficio NO.3099 del 05-05-2017"/>
    <s v="Me permito remitir copia de la respuesta emitida a la petición No.739432017 con Oficio NO.3099 del 05-05-2017"/>
    <s v="luisjorgeortiz18@yahoo.com.mx"/>
    <s v="7009179"/>
    <s v="3108191905"/>
    <s v="LUIS JORGE ORTIZ BARAHONA"/>
    <m/>
    <m/>
    <s v="CL 40 SUR 9B 25 "/>
    <m/>
    <m/>
    <m/>
    <m/>
    <m/>
    <s v="Natural"/>
    <s v="En nombre propio"/>
    <m/>
    <m/>
    <s v="   "/>
    <m/>
    <m/>
    <m/>
    <x v="1"/>
    <s v="GESTIONADOS"/>
    <s v="GESTIONADO"/>
    <n v="18"/>
    <n v="3"/>
    <n v="15"/>
  </r>
  <r>
    <s v="742612017"/>
    <x v="0"/>
    <x v="0"/>
    <s v="MOVILIDAD"/>
    <s v="UMV - UNIDAD DE MANTENIMIENTO VIAL"/>
    <s v="SECRETARIA GENERAL"/>
    <s v="MOVILIDAD - TRANSPORTE - MALLA VIAL"/>
    <s v="PAVIMENTACION, RENIVELACION, BACHEO Y PARCHEO, REHABILITACION"/>
    <s v="ANA YUSELY CASALLAS PAEZ"/>
    <m/>
    <m/>
    <m/>
    <m/>
    <s v="PUNTO DE ATENCION Y RADICACION - PALACIO LIEVANO"/>
    <x v="4"/>
    <s v="CONSULTA"/>
    <s v="EN TRAMITE - POR ASIGNACION"/>
    <s v="SOLUCIONADO - POR RESPUESTA DEFINITIVA"/>
    <s v="LA SECRETARIA GENERAL DEL LA ALCALDÍA MAYOR DE BOGOTÁ, RECIBIÓ DERECHO DE PETICIÓN ELEVADO POR EL PROGRAMA BOGOTÁ COMOVAMOS MEDIANTE RADICADO NO. 1-2017-7188 DE LA SECRETARIA GENERAL, LA CUAL SE HACE EXTENSIVA LA COMUNICACIÓN A TODAS LAS ENTIDADES DEL DISTRITO CON COMPETENCIA O FUNCIONES RELACIONADAS CON LAS TEMÁTICAS PROPUESTAS, PARA SU CONOCIMIENTO Y TRAMITE PERTINENTE, PARA DAR RESPUESTA DIRECTA CON COPIA A ESA ENTIDAD. VER PETICIÓN _x000a_"/>
    <d v="2017-04-12T00:00:00"/>
    <d v="2017-04-17T00:00:00"/>
    <d v="2017-04-18T11:55:49"/>
    <d v="2017-04-17T00:00:00"/>
    <s v="1-2017-7188"/>
    <d v="2017-03-28T00:00:00"/>
    <m/>
    <m/>
    <m/>
    <m/>
    <d v="2017-04-26T00:00:00"/>
    <s v="20170998003316"/>
    <d v="2017-05-12T00:00:00"/>
    <d v="2017-05-12T17:55:35"/>
    <m/>
    <s v="LA UMV DA RESPUESTA DEFINITIVA A LA PETICION CON RADICADO 20170998003316"/>
    <s v="LA UMV DA RESPUESTA DEFINITIVA A LA PETICIÓN CON RADICADO 20170998003316"/>
    <s v="bogota@bogotacomovamos.org"/>
    <s v="2558005"/>
    <m/>
    <s v="OMAR  OROSTEGUI RESTREPO"/>
    <m/>
    <m/>
    <s v="CL 71 11 10  OF 703"/>
    <m/>
    <m/>
    <m/>
    <m/>
    <m/>
    <s v="Natural"/>
    <s v="En nombre propio"/>
    <m/>
    <m/>
    <s v="   "/>
    <m/>
    <m/>
    <m/>
    <x v="1"/>
    <s v="GESTIONADOS"/>
    <s v="PENDIENTE"/>
    <n v="23"/>
    <n v="16"/>
    <n v="20"/>
  </r>
  <r>
    <s v="746072017"/>
    <x v="0"/>
    <x v="0"/>
    <s v="MOVILIDAD"/>
    <s v="UMV - UNIDAD DE MANTENIMIENTO VIAL"/>
    <s v="SECRETARIA GENERAL"/>
    <s v="MOVILIDAD - TRANSPORTE - MALLA VIAL"/>
    <s v="PAVIMENTACION, RENIVELACION, BACHEO Y PARCHEO, REHABILITACION"/>
    <s v="ANA YUSELY CASALLAS PAEZ"/>
    <m/>
    <m/>
    <m/>
    <m/>
    <s v="LINEA 195 - SERVICIO A LA CIUDADANIA"/>
    <x v="1"/>
    <s v="RECLAMO"/>
    <s v="EN TRAMITE - POR TRASLADO"/>
    <s v="SOLUCIONADO - POR RESPUESTA DEFINITIVA"/>
    <s v="LA CIUDADANA SE COMUNICA EL DIA DE HOY 12 DE ABRIL DEL 2017, MANIFESTANDO QUE DESEA INTERPONER UN RECLAMO, POR EL DIRECCION CARRERA 19 ENTRE CALLES 183 Y 185 DEL BARRIO VERBENAL DE LA LOCALIDAD DE USAQUEN, SE SOLICITA UNA INTERVENTORIA  YA QUE LA NOCHE DEL AYER 11 DE ABRIL REALIZAR UN REPARCHEO PARA LA DIRECCIÓN EN MENCION CUANDO REUNION SE ESTABLECIÓ QUE SE REALIZARÍA UNA PAVIMENTACIÓN GENERAL._x000a_SOLICITA QUE SE TOMEN LOS CORRECTIVOS PORQUE ESE ARREGLO QUE SE HIZO NO DURA Y PASAN VEHÍCULOS PESADOS Y DE INMEDIATO LA VIA QUEDA NUEVAMENTE PARA PAVIMENTAR. "/>
    <d v="2017-04-12T00:00:00"/>
    <d v="2017-04-17T00:00:00"/>
    <d v="2017-04-18T11:30:21"/>
    <d v="2017-04-17T00:00:00"/>
    <m/>
    <m/>
    <m/>
    <m/>
    <m/>
    <m/>
    <d v="2017-05-04T00:00:00"/>
    <m/>
    <m/>
    <d v="2017-05-23T15:03:54"/>
    <d v="2017-05-23T15:03:55"/>
    <s v="Me permito remitir copia de la respuesta emitida a la petición No.746072017 con Oficio No.3512 del 19-05-2017"/>
    <s v="Me permito remitir copia de la respuesta emitida a la petición No.746072017 con Oficio No.3512 del 19-05-2017"/>
    <s v="Luzstella-cruz@hotmail.es"/>
    <s v="4975211"/>
    <s v="3138170908"/>
    <s v="LUZ  STELLA  CRUZ "/>
    <s v="51820825"/>
    <s v="Cédula de ciudadanía"/>
    <s v="KR 19 183 30  IN 5 AP 102"/>
    <m/>
    <m/>
    <m/>
    <m/>
    <m/>
    <s v="Natural"/>
    <s v="En nombre propio"/>
    <m/>
    <m/>
    <s v="   "/>
    <m/>
    <m/>
    <m/>
    <x v="1"/>
    <s v="GESTIONADOS"/>
    <s v="GESTIONADO"/>
    <n v="34"/>
    <n v="19"/>
    <n v="27"/>
  </r>
  <r>
    <s v="754002017"/>
    <x v="0"/>
    <x v="0"/>
    <s v="MOVILIDAD"/>
    <s v="UMV - UNIDAD DE MANTENIMIENTO VIAL"/>
    <s v="SECRETARIA GENERAL"/>
    <s v="MOVILIDAD - TRANSPORTE - MALLA VIAL"/>
    <s v="PAVIMENTACION, RENIVELACION, BACHEO Y PARCHEO, REHABILITACION"/>
    <s v="ANA YUSELY CASALLAS PAEZ"/>
    <m/>
    <m/>
    <m/>
    <m/>
    <s v="PLATAFORMA SEGURIDAD EN LINEA"/>
    <x v="2"/>
    <s v="DERECHO DE PETICIÓN DE INTERÉS GENERAL"/>
    <s v="EN TRAMITE - POR ASIGNACION"/>
    <s v="SOLUCIONADO - POR RESPUESTA DEFINITIVA"/>
    <s v="VIA DESTROZADA, EN TEMPORADA DE LLUVIA SE DETERIORA MAS_x000a_DIRECCION_x0009_SALIDA DE LA CARRERA 50 A CALLE 53_x000a_PABLO VL"/>
    <d v="2017-04-17T00:00:00"/>
    <d v="2017-04-18T00:00:00"/>
    <d v="2017-04-19T15:34:14"/>
    <d v="2017-04-18T00:00:00"/>
    <m/>
    <m/>
    <m/>
    <m/>
    <m/>
    <m/>
    <d v="2017-05-05T00:00:00"/>
    <m/>
    <m/>
    <d v="2017-05-08T08:02:29"/>
    <d v="2017-05-08T08:02:30"/>
    <s v="Me permito remitir copia de la respuesta emitida a la petición No.754002017 con Oficio NO.3102 del 05-05-2017"/>
    <s v="Me permito remitir copia de la respuesta emitida a la petición No.754002017 con Oficio NO.3102 del 05-05-2017"/>
    <m/>
    <m/>
    <m/>
    <s v="ANÓNIMO"/>
    <m/>
    <m/>
    <m/>
    <m/>
    <m/>
    <m/>
    <m/>
    <m/>
    <m/>
    <s v="En nombre propio"/>
    <m/>
    <m/>
    <s v="   "/>
    <m/>
    <m/>
    <m/>
    <x v="1"/>
    <s v="GESTIONADOS"/>
    <s v="GESTIONADO"/>
    <n v="18"/>
    <n v="3"/>
    <n v="15"/>
  </r>
  <r>
    <s v="754592017"/>
    <x v="0"/>
    <x v="0"/>
    <s v="MOVILIDAD"/>
    <s v="UMV - UNIDAD DE MANTENIMIENTO VIAL"/>
    <s v="SECRETARIA GENERAL"/>
    <s v="MOVILIDAD - TRANSPORTE - MALLA VIAL"/>
    <s v="PAVIMENTACION, RENIVELACION, BACHEO Y PARCHEO, REHABILITACION"/>
    <s v="ANA YUSELY CASALLAS PAEZ"/>
    <s v="1 - USAQUEN"/>
    <s v="11 - SAN CRISTOBAL NORTE"/>
    <s v="SAN CRISTOBAL NORTE"/>
    <s v="2"/>
    <m/>
    <x v="0"/>
    <s v="DERECHO DE PETICIÓN DE INTERÉS GENERAL"/>
    <s v="EN TRAMITE - POR ASIGNACION"/>
    <s v="SOLUCIONADO - POR RESPUESTA DEFINITIVA"/>
    <s v="SE ENCUENTRA EN MAL ESTADO LA MALLA VIAL DONDE SE OBSERVA UN HUECO QUE ESTA AFECTANDO LA LIBRE  LOCOMOCIÓN DE VEHÍCULOS Y PEATONES OCASIONANDO ACCIDENTES DE TRANSITO "/>
    <d v="2017-04-17T00:00:00"/>
    <d v="2017-04-18T00:00:00"/>
    <d v="2017-04-20T10:34:38"/>
    <d v="2017-04-18T00:00:00"/>
    <m/>
    <m/>
    <m/>
    <m/>
    <m/>
    <m/>
    <d v="2017-05-05T00:00:00"/>
    <m/>
    <m/>
    <d v="2017-05-15T15:14:44"/>
    <d v="2017-05-15T15:14:45"/>
    <s v="Me permito remitir copia de la respuesta emitida a la petición No.754592017 con Oficio No.3301 del 12-05-2017"/>
    <s v="Me permito remitir copia de la respuesta emitida a la petición No.754592017 con Oficio No.3301 del 12-05-2017"/>
    <m/>
    <m/>
    <m/>
    <s v="ANÓNIMO"/>
    <m/>
    <m/>
    <m/>
    <m/>
    <m/>
    <m/>
    <m/>
    <m/>
    <m/>
    <s v="En nombre propio"/>
    <m/>
    <m/>
    <s v="   "/>
    <m/>
    <m/>
    <m/>
    <x v="1"/>
    <s v="GESTIONADOS"/>
    <s v="GESTIONADO"/>
    <n v="24"/>
    <n v="10"/>
    <n v="20"/>
  </r>
  <r>
    <s v="754772017"/>
    <x v="0"/>
    <x v="0"/>
    <s v="MOVILIDAD"/>
    <s v="UMV - UNIDAD DE MANTENIMIENTO VIAL"/>
    <s v="SECRETARIA GENERAL"/>
    <s v="MOVILIDAD - TRANSPORTE - MALLA VIAL"/>
    <s v="PAVIMENTACION, RENIVELACION, BACHEO Y PARCHEO, REHABILITACION"/>
    <s v="ANA YUSELY CASALLAS PAEZ"/>
    <s v="1 - USAQUEN"/>
    <s v="11 - SAN CRISTOBAL NORTE"/>
    <s v="BARRANCAS NORTE"/>
    <s v="2"/>
    <m/>
    <x v="0"/>
    <s v="QUEJA"/>
    <s v="EN TRAMITE - POR ASIGNACION"/>
    <s v="SOLUCIONADO - POR RESPUESTA DEFINITIVA"/>
    <s v="SE OBSERVA UN HUECO DONDE ESTA AFECTANDO LA LIBRE LOCOMOCIÓN DE VEHÍCULOS Y PEATONES GENERANDO ASÍ ACCIDENTES DE TRANSITO"/>
    <d v="2017-04-17T00:00:00"/>
    <d v="2017-04-18T00:00:00"/>
    <d v="2017-04-20T10:38:31"/>
    <d v="2017-04-18T00:00:00"/>
    <m/>
    <m/>
    <m/>
    <m/>
    <m/>
    <m/>
    <d v="2017-05-05T00:00:00"/>
    <m/>
    <m/>
    <d v="2017-05-15T15:30:00"/>
    <d v="2017-05-15T15:30:01"/>
    <s v="Me permito remitir copia de la respuesta emitida a la petición No.754772017 con Oficio No.3307 del 12-05-2017"/>
    <s v="Me permito remitir copia de la respuesta emitida a la petición No.754772017 con Oficio No.3307 del 12-05-2017"/>
    <m/>
    <m/>
    <m/>
    <s v="ANÓNIMO"/>
    <m/>
    <m/>
    <m/>
    <m/>
    <m/>
    <m/>
    <m/>
    <m/>
    <m/>
    <s v="En nombre propio"/>
    <m/>
    <m/>
    <s v="   "/>
    <m/>
    <m/>
    <m/>
    <x v="1"/>
    <s v="GESTIONADOS"/>
    <s v="GESTIONADO"/>
    <n v="24"/>
    <n v="10"/>
    <n v="20"/>
  </r>
  <r>
    <s v="754912017"/>
    <x v="0"/>
    <x v="0"/>
    <s v="MOVILIDAD"/>
    <s v="UMV - UNIDAD DE MANTENIMIENTO VIAL"/>
    <s v="SECRETARIA GENERAL"/>
    <s v="MOVILIDAD - TRANSPORTE - MALLA VIAL"/>
    <s v="PAVIMENTACION, RENIVELACION, BACHEO Y PARCHEO, REHABILITACION"/>
    <s v="ANA YUSELY CASALLAS PAEZ"/>
    <m/>
    <m/>
    <m/>
    <m/>
    <s v="LINEA 195 - SERVICIO A LA CIUDADANIA"/>
    <x v="1"/>
    <s v="RECLAMO"/>
    <s v="EN TRAMITE - POR ASIGNACION"/>
    <s v="SOLUCIONADO - POR RESPUESTA DEFINITIVA"/>
    <s v="LA CIUDADANA SE COMUNICA   A  INTERPONER UNA QUEJA YA QUE EN LA LOCALIDAD   USME EN EL  BARRIO  CHUNIZA      EN  LA DIREECION CALL 87 SUR 5B 20  ES UNA  CUADRA PEATONAL  SECUNDARIA   YA QUE DESDE  HACE 4 AÑOS  ESTÁN ARREGLANDO  ESA CALLE  Y   HASTA  EL MOMENTO NO LA  HAN TERMINADO DE ARREGLAR _x000a_ LA OBRA LA VOLVIERON A RETOMAR  HACE 15 DÍAS APROXIMADAMENTE   EN LA  CUAL SOLO VINIERON  A TRAER VOLQUEADAS E TIERRA  A AMARILLA  PASARON UNA  MAQUINA  APLANADORA CADA VEZ QUE  LLUEVE  COMO ESA CALLE ES  LOMA   CADA   VEZ  QUE  LLUEVE  LA TIERRA BAJA   Y SE ESCURRE TODA  LA TIERRA A  LOS  CONTADORES DEL AGUA    POR ESE  MOTIVO MI INCONFORMIDAD ES QUE  MI CONTADOR ESTA ENTERRADO DE ARENA  Y LOS DE LA ENTIDAD  DE LA EMPRESA DE ALCANTARILLADO   NO PUEDE VERIFICAR EL CONTADOR PARA TOMAR EL  CONSUMO  Y  ELLOS  TOMAN  CUALQUIERA POR LO TANTO EL CONSUMO QUE SE GENERA ES MUY ALTO  CUANDO EN MI VIVIENDA SOLO VIVE MI HIJO Y YO,  TRADICIONALMENTE  LAS PERSONAS QUE  CONTRATARON  PARA ESA  OBRA  ME PARTIERON LA TAPA  YO LLAME  A LA ENTIDAD DEL ACUEDUCTO ME INDICAN QUE  DEBO  PAGAR  LA TAPA DE MI CONTADOR   EN AL CUESTA $185.000 PESOS  YO LE  DIJE A LOS MUCHACHOS QUE ESTÁN LABORANDO EN LA OBRA Y ME INDICAN QUE ESO LO REPONEN DESPUÉS  Y QUE NO SE PREOCUPE  MI  PREOCUPACIÓN ES QUE  DESDE HACE 8 DÍAS  NO VOLVIERON  LAS PERSONAS QUE ESTABAN TRABAJANDO EN LA OBRA. _x000a_ SOLICITO LA ENTIDAD UNIDAD DE REHABILITACIÓN DE MANTENIMIENTO VIAL   QUE SE HAGA RESPONSABLE  DE ESTA  TAPA   YA QUE  ELLOS REALIZARON ESA  OBRA  Y SOLICITO QUE  ME SAQUE  MI CONTADOR PARA  QUE LA ENTIDAD DEL  ACUEDUCTO Y ALCANTARILLADO PUEDA VERIFICAR CORRECTAMENTE MI CONSUMO."/>
    <d v="2017-04-17T00:00:00"/>
    <d v="2017-04-18T00:00:00"/>
    <d v="2017-04-19T15:43:13"/>
    <d v="2017-04-18T00:00:00"/>
    <m/>
    <m/>
    <m/>
    <m/>
    <m/>
    <m/>
    <d v="2017-05-05T00:00:00"/>
    <m/>
    <m/>
    <d v="2017-05-15T14:59:37"/>
    <d v="2017-05-15T14:59:37"/>
    <s v="Me permito remitir copia de la respuesta emitida a la petición No.754912017 con Oficio No.3331 del 15-05-2017"/>
    <s v="Me permito remitir copia de la respuesta emitida a la petición No.754912017 con Oficio No.3331 del 15-05-2017"/>
    <s v="CIMARY.JO62@HOTAIL.ES"/>
    <m/>
    <s v="3003027889"/>
    <s v="LUZ MARINA  FORERO "/>
    <s v="51673421"/>
    <s v="Cédula de ciudadanía"/>
    <m/>
    <m/>
    <m/>
    <m/>
    <m/>
    <m/>
    <s v="Natural"/>
    <s v="En nombre propio"/>
    <m/>
    <m/>
    <s v="   "/>
    <m/>
    <m/>
    <m/>
    <x v="1"/>
    <s v="GESTIONADOS"/>
    <s v="GESTIONADO"/>
    <n v="25"/>
    <n v="10"/>
    <n v="20"/>
  </r>
  <r>
    <s v="755952017"/>
    <x v="0"/>
    <x v="0"/>
    <s v="MOVILIDAD"/>
    <s v="UMV - UNIDAD DE MANTENIMIENTO VIAL"/>
    <s v="SECRETARIA GENERAL"/>
    <s v="MOVILIDAD - TRANSPORTE - MALLA VIAL"/>
    <s v="PAVIMENTACION, RENIVELACION, BACHEO Y PARCHEO, REHABILITACION"/>
    <s v="ANA YUSELY CASALLAS PAEZ"/>
    <m/>
    <m/>
    <m/>
    <m/>
    <s v="PUNTO DE ATENCION Y RADICACION - PALACIO LIEVANO"/>
    <x v="4"/>
    <s v="DERECHO DE PETICIÓN DE INTERÉS PARTICULAR"/>
    <s v="EN TRAMITE - POR ASIGNACION"/>
    <s v="SOLUCIONADO - POR RESPUESTA DEFINITIVA"/>
    <s v="A CONTINUACIÓN DE DAMOS A CONOCER UNA PARTE DE NUESTRA PROBLEMÁTICA, EN 6 PUNTOS....VER ADJUNTO."/>
    <d v="2017-04-17T00:00:00"/>
    <d v="2017-04-18T00:00:00"/>
    <d v="2017-04-19T16:16:39"/>
    <d v="2017-04-18T00:00:00"/>
    <s v="1-2017-8613"/>
    <d v="2017-04-12T00:00:00"/>
    <m/>
    <m/>
    <m/>
    <m/>
    <d v="2017-05-05T00:00:00"/>
    <s v="3305"/>
    <d v="2017-05-15T00:00:00"/>
    <d v="2017-05-15T15:27:13"/>
    <m/>
    <s v="Me permito remitir copia de la respuesta emitida a la petición No.755952017 con Oficio No.3304 del 12-05-2017"/>
    <s v="Me permito remitir copia de la respuesta emitida a la petición No.755952017 con Oficio No.3304 del 12-05-2017"/>
    <m/>
    <m/>
    <m/>
    <s v="ISAAC  MONTOYA PITA"/>
    <m/>
    <m/>
    <s v="CARRERA 21 A Nro 67  15 SUR"/>
    <m/>
    <m/>
    <m/>
    <m/>
    <m/>
    <s v="Natural"/>
    <s v="En nombre propio"/>
    <m/>
    <m/>
    <s v="   "/>
    <m/>
    <m/>
    <m/>
    <x v="1"/>
    <s v="GESTIONADOS"/>
    <s v="PENDIENTE"/>
    <n v="25"/>
    <n v="10"/>
    <n v="20"/>
  </r>
  <r>
    <s v="762042017"/>
    <x v="0"/>
    <x v="0"/>
    <s v="MOVILIDAD"/>
    <s v="UMV - UNIDAD DE MANTENIMIENTO VIAL"/>
    <s v="SECRETARIA GENERAL"/>
    <s v="MOVILIDAD - TRANSPORTE - MALLA VIAL"/>
    <s v="PAVIMENTACION, RENIVELACION, BACHEO Y PARCHEO, REHABILITACION"/>
    <s v="ANA YUSELY CASALLAS PAEZ"/>
    <m/>
    <m/>
    <m/>
    <m/>
    <s v="PUNTO DE ATENCION Y RADICACION - PALACIO LIEVANO"/>
    <x v="2"/>
    <s v="SUGERENCIA"/>
    <s v="EN TRAMITE - POR ASIGNACION"/>
    <s v="SOLUCIONADO - POR RESPUESTA DEFINITIVA"/>
    <s v="SE RECIBE RECLAMO A TRAVES DE CORREO ELECTRONICO CORREOALCALDE@ALCALDIABOGOTA.GOV.CO:_x000a_ESTIMADO Y DISTINGUIDO ALCALDE CONGRATULACIONES, NO ES FASIL RECUPERAR 12 AÑOS DE ESTANCAMIENTO DE UNA CUIDAD, DISCULPE TAL DISCREPANCIA._x000a__x000a_COMO USUARIO BOGOTA, MOSQUERA, MADRID, FACATATIVA, ES IMPORTANTE PARA ESTE CORREDOR VIAL CONTAR CON LA AMPLIACION Y RESTAURACION VIAL, CALLE 17, RIO BOGOTA, AV CIUDAD DE CALI CON DIGNIDAD Y CALIDAD VIAL. LA PROVINCIA SABANA DE OCCIDENTE CLAMA ESTA SOLUCION._x000a__x000a_EXITOS SR ALCALDE ES MUCHO LO QUE TIENE QUE RECUPERAR.   _x000a__x000a_"/>
    <d v="2017-04-17T00:00:00"/>
    <d v="2017-04-18T00:00:00"/>
    <d v="2017-04-20T08:36:07"/>
    <d v="2017-04-20T00:00:00"/>
    <m/>
    <m/>
    <m/>
    <m/>
    <m/>
    <m/>
    <d v="2017-05-09T00:00:00"/>
    <m/>
    <m/>
    <d v="2017-05-15T13:55:51"/>
    <d v="2017-05-15T13:55:52"/>
    <s v="Me permito remitir copia de la respuesta emitida a la petición No.762042017 con Oficio No.3333 del 15-05-2017"/>
    <s v="Me permito remitir copia de la respuesta emitida a la petición No.762042017 con Oficio No.3333 del 15-05-2017"/>
    <s v="joseolaveg@gmail.com"/>
    <m/>
    <m/>
    <s v="JOSE  ANTONIO  OLAVE  GONZALEZ"/>
    <m/>
    <m/>
    <m/>
    <m/>
    <m/>
    <m/>
    <m/>
    <m/>
    <s v="Natural"/>
    <s v="En nombre propio"/>
    <m/>
    <m/>
    <s v="   "/>
    <m/>
    <m/>
    <m/>
    <x v="1"/>
    <s v="GESTIONADOS"/>
    <s v="GESTIONADO"/>
    <n v="24"/>
    <n v="6"/>
    <n v="18"/>
  </r>
  <r>
    <s v="762732017"/>
    <x v="0"/>
    <x v="0"/>
    <s v="MOVILIDAD"/>
    <s v="UMV - UNIDAD DE MANTENIMIENTO VIAL"/>
    <s v="SECRETARIA GENERAL"/>
    <s v="MOVILIDAD - TRANSPORTE - MALLA VIAL"/>
    <s v="PAVIMENTACION, RENIVELACION, BACHEO Y PARCHEO, REHABILITACION"/>
    <s v="ANA YUSELY CASALLAS PAEZ"/>
    <s v="4 - SAN CRISTOBAL"/>
    <s v="34 - 20 DE JULIO"/>
    <s v="VILLA DE LOS ALPES"/>
    <s v="2"/>
    <m/>
    <x v="0"/>
    <s v="RECLAMO"/>
    <s v="EN TRAMITE - POR ASIGNACION"/>
    <s v="SOLUCIONADO - POR RESPUESTA DEFINITIVA"/>
    <s v="SEÑOR ALCALDE VEMOS CON EXTRAÑEZA EL ABANDONO  EN SE  ENCUENTRA LA CIRCUNVALAR ZONA SUR , SIENDO ESTA UNA VIA QUE HACE MAS DE 4 AÑOS SE CAYO Y NADIE HASTA EL MOMENTO A INVERTIDO EN PESO PARA SU RECUPERACION,  ALLI NO HAY LIDERES  COMUNALES QUE LIDEREN NADA , ESTO ES UN TOTAL ABANDONO , COMO ME GUSTARIA QUE USTED  VISITARA ESTA ZONA Y CON SU PODER VISIONARIO LE DIERA UN VUELCO A ESTE LUGAR , POR EJE: LA CARRERA 9 ESTE SUR  DONDE TERMINA ESTA CARRETERA EN EL SECTOR DE LOS ALPES  , NO HAY  SENDEROS PEATONALES Y LA VIA ESTA EN PESIMO ESTADO AYUDENOS D OCTOR "/>
    <d v="2017-04-18T00:00:00"/>
    <d v="2017-04-19T00:00:00"/>
    <d v="2017-04-20T10:07:27"/>
    <d v="2017-04-20T00:00:00"/>
    <m/>
    <m/>
    <m/>
    <m/>
    <m/>
    <m/>
    <d v="2017-05-09T00:00:00"/>
    <m/>
    <m/>
    <d v="2017-05-11T13:21:11"/>
    <d v="2017-05-11T13:21:12"/>
    <s v="Me permito remitir copia de la respuesta emitida a la petición No.762732017 con Oficio No.3240 del 10-05-2017"/>
    <s v="Me permito remitir copia de la respuesta emitida a la petición No.762732017 con Oficio No.3240 del 10-05-2017"/>
    <m/>
    <m/>
    <m/>
    <s v="ANÓNIMO"/>
    <m/>
    <m/>
    <m/>
    <m/>
    <m/>
    <m/>
    <m/>
    <m/>
    <m/>
    <s v="En nombre propio"/>
    <m/>
    <m/>
    <s v="   "/>
    <m/>
    <m/>
    <m/>
    <x v="1"/>
    <s v="GESTIONADOS"/>
    <s v="GESTIONADO"/>
    <n v="20"/>
    <n v="2"/>
    <n v="16"/>
  </r>
  <r>
    <s v="763282017"/>
    <x v="0"/>
    <x v="0"/>
    <s v="MOVILIDAD"/>
    <s v="UMV - UNIDAD DE MANTENIMIENTO VIAL"/>
    <s v="SECRETARIA GENERAL"/>
    <s v="MOVILIDAD - TRANSPORTE - MALLA VIAL"/>
    <s v="PAVIMENTACION, RENIVELACION, BACHEO Y PARCHEO, REHABILITACION"/>
    <s v="ANA YUSELY CASALLAS PAEZ"/>
    <m/>
    <m/>
    <m/>
    <m/>
    <s v="PLATAFORMA SEGURIDAD EN LINEA"/>
    <x v="2"/>
    <s v="DERECHO DE PETICIÓN DE INTERÉS GENERAL"/>
    <s v="EN TRAMITE - POR ASIGNACION"/>
    <s v="SOLUCIONADO - POR RESPUESTA DEFINITIVA"/>
    <s v="EXISTE UN HUECO YA DESDE HACE VARIAS SEMANAS QUE CADA DIA VA CRECIENDO Y CRECIENDO YA SE LE CREARON UNOS HUECOS MAS PEQUEÑOS AL LADO QUE YA ES MUY DIFICIL TRANSITAR POR ESA VIA, ES DE TENER EN CUENTA QUE ESTA VIA ES UN ACCESO DIRECTO A LA CLINICA SHAIO Y LA MOVILIDAD DEBIDO A ESTE HUECO ES MUY LENTA Y AVECES NULA PORQUE SE VEN AFECTADOS LOS VEHICULOS, MOTOS Y CICLISTAS, VECINOS O PERSONAS DEL COMUN VIERTEN LOS DESECHOS DE CONSTRUCCION ALLI, Y CON LA TEMPORADA DE LLUVIAS EL HUECO NO SE VE OCASIONANDO UN SIN NUMERO DE ACCIDENTES, LES AGRADECERIA PUEDAN TOMAR ESTA DENUNCIA Y PUEDAN HACER ALGO AL RESPECTO._x000a__x000a_GRACIAS._x000a_DIRECCION_x0009_CALLE 112 #70-25_x000a_MORATO"/>
    <d v="2017-04-18T00:00:00"/>
    <d v="2017-04-19T00:00:00"/>
    <d v="2017-04-19T16:37:51"/>
    <d v="2017-04-19T00:00:00"/>
    <m/>
    <m/>
    <m/>
    <m/>
    <m/>
    <m/>
    <d v="2017-05-08T00:00:00"/>
    <m/>
    <m/>
    <d v="2017-05-16T11:38:57"/>
    <d v="2017-05-16T11:38:58"/>
    <s v="Me permito remitir copia de la respuesta emitida a la petición No.763282017 con Oficio No.3259 del 11-05-2017"/>
    <s v="Me permito remitir copia de la respuesta emitida a la petición No.763282017 con Oficio No.3259 del 11-05-2017"/>
    <m/>
    <m/>
    <m/>
    <s v="ANÓNIMO"/>
    <m/>
    <m/>
    <m/>
    <m/>
    <m/>
    <m/>
    <m/>
    <m/>
    <m/>
    <s v="En nombre propio"/>
    <m/>
    <m/>
    <s v="   "/>
    <m/>
    <m/>
    <m/>
    <x v="1"/>
    <s v="GESTIONADOS"/>
    <s v="GESTIONADO"/>
    <n v="26"/>
    <n v="8"/>
    <n v="20"/>
  </r>
  <r>
    <s v="763462017"/>
    <x v="0"/>
    <x v="0"/>
    <s v="MOVILIDAD"/>
    <s v="UMV - UNIDAD DE MANTENIMIENTO VIAL"/>
    <s v="SECRETARIA GENERAL"/>
    <s v="MOVILIDAD - TRANSPORTE - MALLA VIAL"/>
    <s v="PAVIMENTACION, RENIVELACION, BACHEO Y PARCHEO, REHABILITACION"/>
    <s v="ANA YUSELY CASALLAS PAEZ"/>
    <m/>
    <m/>
    <m/>
    <m/>
    <s v="PLATAFORMA SEGURIDAD EN LINEA"/>
    <x v="2"/>
    <s v="DERECHO DE PETICIÓN DE INTERÉS GENERAL"/>
    <s v="EN TRAMITE - POR ASIGNACION"/>
    <s v="SOLUCIONADO - POR RESPUESTA DEFINITIVA"/>
    <s v="VIA EN MAL ESTADO, INGRESO A CONJUNTOS ESTRATO 4_x000a_DIRECCION_x0009_CALLE 147 CRA 72 A HASTA CRA 72 B / CALLE 146F 72 B HASTA CRA 73A_x000a_CASA BLANCA NORTE"/>
    <d v="2017-04-18T00:00:00"/>
    <d v="2017-04-19T00:00:00"/>
    <d v="2017-04-19T16:41:15"/>
    <d v="2017-04-19T00:00:00"/>
    <m/>
    <m/>
    <m/>
    <m/>
    <m/>
    <m/>
    <d v="2017-05-08T00:00:00"/>
    <m/>
    <m/>
    <d v="2017-05-11T13:14:16"/>
    <d v="2017-05-11T13:14:17"/>
    <s v="Me permito remitir copia de la respuesta emitida a la petición No.763462017 con Oficio No.3169 del 08-05-2017"/>
    <s v="Me permito remitir copia de la respuesta emitida a la petición No.763462017 con Oficio No.3169 del 08-05-2017"/>
    <m/>
    <m/>
    <m/>
    <s v="ANÓNIMO"/>
    <m/>
    <m/>
    <m/>
    <m/>
    <m/>
    <m/>
    <m/>
    <m/>
    <m/>
    <s v="En nombre propio"/>
    <m/>
    <m/>
    <s v="   "/>
    <m/>
    <m/>
    <m/>
    <x v="1"/>
    <s v="GESTIONADOS"/>
    <s v="GESTIONADO"/>
    <n v="21"/>
    <n v="3"/>
    <n v="17"/>
  </r>
  <r>
    <s v="765912017"/>
    <x v="0"/>
    <x v="0"/>
    <s v="MOVILIDAD"/>
    <s v="UMV - UNIDAD DE MANTENIMIENTO VIAL"/>
    <s v="SECRETARIA GENERAL"/>
    <s v="MOVILIDAD - TRANSPORTE - MALLA VIAL"/>
    <s v="PAVIMENTACION, RENIVELACION, BACHEO Y PARCHEO, REHABILITACION"/>
    <s v="ANA YUSELY CASALLAS PAEZ"/>
    <m/>
    <m/>
    <m/>
    <m/>
    <s v="PUNTO DE ATENCION Y RADICACION - PALACIO LIEVANO"/>
    <x v="2"/>
    <s v="DERECHO DE PETICIÓN DE INTERÉS GENERAL"/>
    <s v="EN TRAMITE - POR ASIGNACION"/>
    <s v="SOLUCIONADO - POR RESPUESTA DEFINITIVA"/>
    <s v="SE RECIBE PETICION A TRAVES DE CORREO ELECTRONICO CORREOALCALDE@ALCALDIABOGOTA.GOV.CO:_x000a_DOCTOR PEÑALOSA BUENOS DIAS._x000a__x000a_QUIERO FELCITARLO POR SU GESTION._x000a_ADEMAS MANIFESTARLE QUE LA ZONA DE ENGATIVA SE ENCUENTRA ABANDONADA EN LA PARTE VIAL Y LA ALCALDESA MENOS NO HA REALIZADO GESTION ALGUNA PARA DESEMBOTELLAR LA ZONA._x000a_LE HEMOS SUGERIDO ALGUNAS OBRAS COMO LA TERMINACION DE LA CALLE 53 ENTRE LAS CARRERAS 84 Y AVENIDA CIUDAD DE CALI QUE POR DOS CUADRAS HAY QUE CONGESTIONAR Y DAR UNA CANTIDAD DE VUELTAS EN ESTE SECTOR; LA PAVIMENTACION DE LA CALLE 66 A O AVENIDA DE LOS ANGELES ENTRE LA TRANSVERSAL 96 Y AVENIDA CIUDAD DE CALI QUE TAMBIEN DESCONGESTIONARIA NOTABLEMENTE ESTE SECTOR Y LA PARTE OCCIDENTAL DE LA ZONA DE ENGATIVA Y OTRAS OBRAS LAS CUALES NO HA REALIZADO LA MAS MINIMA GESTION._x000a__x000a_ESPERO QUE MEDIANTE ESTE CORREO SEAN ATENDIDAS NUESTRAS SOLICITUDES DIRECTAMENTE CON LA ALCALDIA MAYOR DE BOGOTA._x000a__x000a_MUCHAS GRACIAS POR SU ATENCION._x000a_ _x000a_WILLIAM H. HERNANDEZ PEÑA_x000a_INGENIERO INDUSTRIAL UNILIBRE_x000a_ESPECIALISTA EN SST_x000a_MOVIL 3115304070_x000a__x000a_"/>
    <d v="2017-04-18T00:00:00"/>
    <d v="2017-04-19T00:00:00"/>
    <d v="2017-04-20T10:23:52"/>
    <d v="2017-04-20T00:00:00"/>
    <m/>
    <m/>
    <m/>
    <m/>
    <m/>
    <m/>
    <d v="2017-05-09T00:00:00"/>
    <m/>
    <m/>
    <d v="2017-05-11T13:22:52"/>
    <d v="2017-05-11T13:22:53"/>
    <s v="Me permito remitir copia de la respuesta emitida a la petición No.765912017 con Oficio No.3171 del 08-05-2017"/>
    <s v="Me permito remitir copia de la respuesta emitida a la petición No.765912017 con Oficio No.3171 del 08-05-2017"/>
    <s v="williamhernandezpena@yahoo.es"/>
    <s v="2245910"/>
    <s v="3115304070"/>
    <s v="WILLIAM HUMBERTO HERNANDEZ PEÑA"/>
    <s v="79277230"/>
    <s v="Cédula de ciudadanía"/>
    <s v="KR 96 71A 64 "/>
    <m/>
    <m/>
    <m/>
    <m/>
    <m/>
    <s v="Natural"/>
    <s v="En nombre propio"/>
    <m/>
    <m/>
    <s v="   "/>
    <m/>
    <m/>
    <m/>
    <x v="1"/>
    <s v="GESTIONADOS"/>
    <s v="GESTIONADO"/>
    <n v="20"/>
    <n v="2"/>
    <n v="16"/>
  </r>
  <r>
    <s v="766322017"/>
    <x v="0"/>
    <x v="0"/>
    <s v="MOVILIDAD"/>
    <s v="UMV - UNIDAD DE MANTENIMIENTO VIAL"/>
    <s v="SECRETARIA GENERAL"/>
    <s v="MOVILIDAD - TRANSPORTE - MALLA VIAL"/>
    <s v="PAVIMENTACION, RENIVELACION, BACHEO Y PARCHEO, REHABILITACION"/>
    <s v="ANA YUSELY CASALLAS PAEZ"/>
    <m/>
    <m/>
    <m/>
    <m/>
    <s v="PUNTO DE ATENCION Y RADICACION - PALACIO LIEVANO"/>
    <x v="2"/>
    <s v="RECLAMO"/>
    <s v="EN TRAMITE - POR ASIGNACION"/>
    <s v="SOLUCIONADO - POR RESPUESTA DEFINITIVA"/>
    <s v="SE RECIBE RECLAMO A TRAVES DE CORREO ELECTRONICO CORREOALCALDE@ALCALDIABOGOTA.GOV.CO:_x000a_BUENAS NOCHES LE AGRADEZCO TODA LA GESTION QUE USTED Y SU EQUIPO REALIZA PARA HACER DE BOGOTA UNA MEJOR CIUDAD. SIN EMBARGO QUISIERA INFORMARLE DE UN INCONVENIENTE QUE TENEMOS, VIVO EN LA LOCALIDAD DE ENGATIVA CUANDO TOMAMOS LA  CLLE 68  PARA TOMAR LA AVENIDA 68 ( A DOS CUADRAS DE LA CRUZ ROJA) EL TRAMO ESTAREA TOTALMENTE DESTROZADO ES A PENAS 1 CUADRA PERO LOS BUSES PARECE QUE SE VOLCARAN._x000a__x000a_GRACIAS POR PONERME AL TANTO DE SU Y QUEDAMOS ATENTOS  A SU RESPUESTA. _x000a_"/>
    <d v="2017-04-18T00:00:00"/>
    <d v="2017-04-19T00:00:00"/>
    <d v="2017-05-04T10:13:34"/>
    <d v="2017-05-04T00:00:00"/>
    <m/>
    <m/>
    <m/>
    <m/>
    <m/>
    <m/>
    <d v="2017-05-22T00:00:00"/>
    <m/>
    <m/>
    <d v="2017-05-19T11:22:02"/>
    <d v="2017-05-19T11:22:03"/>
    <s v="Me permito remitir copia de la respuesta emitida a la petición No.766322017 con Oficio No.3454 del 17-05-2017"/>
    <s v="Me permito remitir copia de la respuesta emitida a la petición No.766322017 con Oficio No.3454 del 17-05-2017"/>
    <s v="faytorres2011@hotmail.com"/>
    <m/>
    <m/>
    <s v="FAYSULI  TORRES OCAMPO"/>
    <m/>
    <m/>
    <m/>
    <m/>
    <m/>
    <m/>
    <m/>
    <m/>
    <s v="Natural"/>
    <s v="En nombre propio"/>
    <m/>
    <m/>
    <s v="   "/>
    <m/>
    <m/>
    <m/>
    <x v="1"/>
    <s v="GESTIONADOS"/>
    <s v="GESTIONADO"/>
    <n v="14"/>
    <m/>
    <n v="12"/>
  </r>
  <r>
    <s v="766372017"/>
    <x v="0"/>
    <x v="0"/>
    <s v="MOVILIDAD"/>
    <s v="UMV - UNIDAD DE MANTENIMIENTO VIAL"/>
    <s v="SECRETARIA GENERAL"/>
    <s v="MOVILIDAD - TRANSPORTE - MALLA VIAL"/>
    <s v="PAVIMENTACION, RENIVELACION, BACHEO Y PARCHEO, REHABILITACION"/>
    <s v="ANA YUSELY CASALLAS PAEZ"/>
    <m/>
    <m/>
    <m/>
    <m/>
    <s v="PUNTO DE ATENCION Y RADICACION - PALACIO LIEVANO"/>
    <x v="2"/>
    <s v="RECLAMO"/>
    <s v="EN TRAMITE - POR ASIGNACION"/>
    <s v="SOLUCIONADO - POR RESPUESTA DEFINITIVA"/>
    <s v="SE RECIBE RECLAMO A TRAVES DE CORREO ELECTRONICO CORREOALCALDE@ALCALDIABOGOTA.GOV.CO:_x000a_PARECIERA TODO MUY BONITO, PERO SE LE  OLVIDA SEÑOR  PEÑALOSA QUE  LAS  CLASES POPULARES ES DECIR USME , (QUE ES MI LOCALIDAD) 1O SOMOS  LOS QUE  CONSTRUIMOS LA  CIUDAD, AFDEMAS   ESTA MI LOCALIDAD COMPLETAMENTE OLVIDADA, PARECIERA QUE  NO FUERAMOS  DE BOGOTA SINO PARA QUITARNOS  NUESTROS  DINEROS, NO TENEMOS  VIAS  EN USME  PARECIERA QUE QUE PARA UD NO VALEMOS LA  PENA, _x000a_NUESTRA PLATA SE VA ARREGLARLE LA VIDA A LOS  DEL NORTE???? _x000a__x000a_Y UD QUEDANDOLE  BIEN SOLO A  LOS QUE MAS TIENEN. ¿A ESTO LE  LLAMA LA  BOGOTA MEJOR? _x000a_QUE  VERGÜENZA DE POLITICO. NOSOTROS NO ESTAMOS POR SU REVOCATORIA, NI ESTAMOS  EN SU CONTRA PERO AVIERTAMENTE VEMOS  COMO UD SI ESTA EN NUESTRA CONTRA._x000a_ATTE JOSE GONZALEZ_x000a_LE HE  ENVIADO MUCHAS NOTAS MOSTRANDO LE  POSIBLES SOLUCIONES PERO PARECIERA QUE ES SORDO..._x000a_MAGAZIN INTEGRACION_x000a_"/>
    <d v="2017-04-18T00:00:00"/>
    <d v="2017-04-19T00:00:00"/>
    <d v="2017-04-20T08:54:06"/>
    <d v="2017-04-20T00:00:00"/>
    <m/>
    <m/>
    <m/>
    <m/>
    <m/>
    <m/>
    <d v="2017-05-09T00:00:00"/>
    <m/>
    <m/>
    <d v="2017-05-16T11:44:56"/>
    <d v="2017-05-16T11:44:56"/>
    <s v="Me permito remitir copia de la respuesta emitida a la petición No.766372017 con Oficio No.3253 del 11-05-2017"/>
    <s v="Me permito remitir copia de la respuesta emitida a la petición No.766372017 con Oficio No.3253 del 11-05-2017"/>
    <s v="publisaray@hotmail.com"/>
    <m/>
    <m/>
    <s v="JOSE  GONZALEZ "/>
    <m/>
    <m/>
    <m/>
    <m/>
    <m/>
    <m/>
    <m/>
    <m/>
    <s v="Natural"/>
    <s v="En nombre propio"/>
    <m/>
    <m/>
    <s v="   "/>
    <m/>
    <m/>
    <m/>
    <x v="1"/>
    <s v="GESTIONADOS"/>
    <s v="GESTIONADO"/>
    <n v="25"/>
    <n v="7"/>
    <n v="19"/>
  </r>
  <r>
    <s v="76642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4"/>
    <s v="DERECHO DE PETICIÓN DE INTERÉS GENERAL"/>
    <s v="EN TRAMITE - POR ASIGNACION"/>
    <s v="SOLUCIONADO - POR RESPUESTA DEFINITIVA"/>
    <s v="RAD UMV 20170116006535, SOLICITUD INFORMACION DE REHABILITACION DE LA CL 180 ENTRE CR 67 Y CR 68 "/>
    <d v="2017-04-18T00:00:00"/>
    <d v="2017-04-19T00:00:00"/>
    <d v="2017-04-19T16:41:49"/>
    <d v="2017-04-19T00:00:00"/>
    <s v="20170116006535"/>
    <d v="2017-04-18T00:00:00"/>
    <m/>
    <m/>
    <m/>
    <m/>
    <d v="2017-05-08T00:00:00"/>
    <s v="3023"/>
    <d v="2017-05-05T00:00:00"/>
    <d v="2017-05-05T12:01:51"/>
    <d v="2017-05-05T12:01:52"/>
    <s v="Me permito remitir copia de la respuesta emitida a la petición No.766422017 con Oficio No.3023 del 03-05-2017"/>
    <s v="Me permito remitir copia de la respuesta emitida a la petición No.766422017 con Oficio No.3023 del 03-05-2017"/>
    <m/>
    <s v="7462900"/>
    <m/>
    <s v="FERNANDO  ACEVEDO ANGEL"/>
    <m/>
    <m/>
    <s v="CL 180 67 80 "/>
    <m/>
    <m/>
    <m/>
    <m/>
    <m/>
    <s v="Natural"/>
    <s v="En nombre propio"/>
    <m/>
    <m/>
    <s v="   "/>
    <m/>
    <m/>
    <m/>
    <x v="1"/>
    <s v="GESTIONADOS"/>
    <s v="GESTIONADO"/>
    <n v="15"/>
    <m/>
    <n v="13"/>
  </r>
  <r>
    <s v="769552017"/>
    <x v="0"/>
    <x v="0"/>
    <s v="MOVILIDAD"/>
    <s v="UMV - UNIDAD DE MANTENIMIENTO VIAL"/>
    <s v="SECRETARIA GENERAL"/>
    <s v="MOVILIDAD - TRANSPORTE - MALLA VIAL"/>
    <s v="PAVIMENTACION, RENIVELACION, BACHEO Y PARCHEO, REHABILITACION"/>
    <s v="ANA YUSELY CASALLAS PAEZ"/>
    <m/>
    <m/>
    <m/>
    <m/>
    <s v="AVENIDA CARACAS NO. 53 - 80 PRIMER PISO"/>
    <x v="4"/>
    <s v="DERECHO DE PETICIÓN DE INTERÉS GENERAL"/>
    <s v="EN TRAMITE - POR ASIGNACION"/>
    <s v="SOLUCIONADO - POR RESPUESTA DEFINITIVA"/>
    <s v="ALUMBRADO PUBLICO, LOCALIDAD FONTIBON, BARRIO ARBORIZADORA BAJA, KR 45 58A 12 SUR, DONDE SOLICITAN REVISION DEL ALUMBRADO PUBLICO, AL  IGUAL QUE MANTENIMIENTO Y MEJORAMIENTO DE VIAS EN CARRERA 44A ENTRE CALLES 58A C SUR Y 59 SUR."/>
    <d v="2017-04-18T00:00:00"/>
    <d v="2017-04-19T00:00:00"/>
    <d v="2017-04-19T16:52:23"/>
    <d v="2017-04-19T00:00:00"/>
    <s v="20177000086932"/>
    <d v="2017-04-17T00:00:00"/>
    <m/>
    <m/>
    <m/>
    <m/>
    <d v="2017-05-08T00:00:00"/>
    <s v="3367"/>
    <d v="2017-05-18T00:00:00"/>
    <d v="2017-05-18T11:46:35"/>
    <d v="2017-05-18T11:46:35"/>
    <s v="Me permito remitir copia de la respuesta emitida a la petición No.769552017 con Oficio No.3367 del 16-05-2017"/>
    <s v="Me permito remitir copia de la respuesta emitida a la petición No.769552017 con Oficio No.3367 del 16-05-2017"/>
    <s v="hernajimenes23@yahoo.com"/>
    <m/>
    <s v="3125018034"/>
    <s v="LUIS HERNAN JIMENEZ ESPINOZA"/>
    <s v="11296757"/>
    <s v="Cédula de ciudadanía"/>
    <s v="KR 45 58A 12 SUR"/>
    <m/>
    <m/>
    <m/>
    <m/>
    <m/>
    <s v="Natural"/>
    <s v="En nombre propio"/>
    <m/>
    <m/>
    <s v="   "/>
    <m/>
    <m/>
    <m/>
    <x v="1"/>
    <s v="GESTIONADOS"/>
    <s v="GESTIONADO"/>
    <n v="28"/>
    <n v="10"/>
    <n v="22"/>
  </r>
  <r>
    <s v="770672017"/>
    <x v="0"/>
    <x v="0"/>
    <s v="MOVILIDAD"/>
    <s v="UMV - UNIDAD DE MANTENIMIENTO VIAL"/>
    <s v="SECRETARIA GENERAL"/>
    <s v="MOVILIDAD - TRANSPORTE - MALLA VIAL"/>
    <s v="PAVIMENTACION, RENIVELACION, BACHEO Y PARCHEO, REHABILITACION"/>
    <s v="ANA YUSELY CASALLAS PAEZ"/>
    <m/>
    <m/>
    <m/>
    <m/>
    <m/>
    <x v="0"/>
    <s v="RECLAMO"/>
    <s v="EN TRAMITE - POR ASIGNACION"/>
    <s v="SOLUCIONADO - POR RESPUESTA DEFINITIVA"/>
    <s v="EXISTEN HUECOS QUE SE ESTAN HACIENDO MAS PROFUNDOS SOBRE LA INTERSECCION CON LA CARRERA 68_x000a_DIRECCION_x0009_CALLE 169A # 67 - 81_x000a_PORTALES DEL NORTE"/>
    <d v="2017-04-18T00:00:00"/>
    <d v="2017-04-19T00:00:00"/>
    <d v="2017-04-20T09:14:12"/>
    <d v="2017-04-20T00:00:00"/>
    <m/>
    <m/>
    <m/>
    <m/>
    <m/>
    <m/>
    <d v="2017-05-09T00:00:00"/>
    <m/>
    <m/>
    <d v="2017-05-11T13:18:33"/>
    <d v="2017-05-11T13:18:34"/>
    <s v="Me permito remitir copia de la respuesta emitida a la petición No.770672017 con Oficio No.3241 del 10-05-2017"/>
    <s v="Me permito remitir copia de la respuesta emitida a la petición No.770672017 con Oficio No.3241 del 10-05-2017"/>
    <m/>
    <m/>
    <m/>
    <s v="ANÓNIMO"/>
    <m/>
    <m/>
    <m/>
    <m/>
    <m/>
    <m/>
    <m/>
    <m/>
    <m/>
    <s v="En nombre propio"/>
    <m/>
    <m/>
    <s v="   "/>
    <m/>
    <m/>
    <m/>
    <x v="1"/>
    <s v="GESTIONADOS"/>
    <s v="GESTIONADO"/>
    <n v="20"/>
    <n v="2"/>
    <n v="16"/>
  </r>
  <r>
    <s v="77080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4"/>
    <s v="DERECHO DE PETICIÓN DE INTERÉS GENERAL"/>
    <s v="EN TRAMITE - POR ASIGNACION"/>
    <s v="SOLUCIONADO - POR RESPUESTA DEFINITIVA"/>
    <s v="RAD UMV 20170116006579, INTERVNECION CL 70B VILLA TERESITA ENGATIVA "/>
    <d v="2017-04-18T00:00:00"/>
    <d v="2017-04-19T00:00:00"/>
    <d v="2017-04-20T08:16:06"/>
    <d v="2017-04-19T00:00:00"/>
    <s v="20170116006579"/>
    <d v="2017-04-18T00:00:00"/>
    <m/>
    <m/>
    <m/>
    <m/>
    <d v="2017-05-08T00:00:00"/>
    <s v="3239"/>
    <d v="2017-05-23T00:00:00"/>
    <d v="2017-05-23T15:36:53"/>
    <d v="2017-05-23T15:36:54"/>
    <s v="Me permito remitir copia de la respuesta emitida a la petición No.770802017 con Oficio No.3239 del 10-05-2017"/>
    <s v="Me permito remitir copia de la respuesta emitida a la petición No.770802017 con Oficio No.3239 del 10-05-2017"/>
    <m/>
    <m/>
    <s v="3203439155"/>
    <s v="ARISTERIO  AGUILAR OSORIO"/>
    <m/>
    <m/>
    <s v="KR 116 69B 67 "/>
    <m/>
    <m/>
    <m/>
    <m/>
    <m/>
    <s v="Natural"/>
    <s v="En nombre propio"/>
    <m/>
    <m/>
    <s v="   "/>
    <m/>
    <m/>
    <m/>
    <x v="1"/>
    <s v="GESTIONADOS"/>
    <s v="GESTIONADO"/>
    <n v="32"/>
    <n v="15"/>
    <n v="25"/>
  </r>
  <r>
    <s v="770922017"/>
    <x v="0"/>
    <x v="0"/>
    <s v="MOVILIDAD"/>
    <s v="UMV - UNIDAD DE MANTENIMIENTO VIAL"/>
    <s v="SECRETARIA GENERAL"/>
    <s v="MOVILIDAD - TRANSPORTE - MALLA VIAL"/>
    <s v="PAVIMENTACION, RENIVELACION, BACHEO Y PARCHEO, REHABILITACION"/>
    <s v="ANA YUSELY CASALLAS PAEZ"/>
    <m/>
    <m/>
    <m/>
    <m/>
    <m/>
    <x v="0"/>
    <s v="RECLAMO"/>
    <s v="EN TRAMITE - POR ASIGNACION"/>
    <s v="SOLUCIONADO - POR RESPUESTA DEFINITIVA"/>
    <s v="HUECOS MUY GRANDES QUE AFECTAN LA SEGURIDAD DE TODAS LAS PERSONAS Y VEHICULOS QUE PASAN POR LA CALLE_x000a_DIRECCION_x0009_CARRERA 69B # 19A -47_x000a_ZONA INDUSTRIAL MONTEVIDEO_x000a_BOGOTA"/>
    <d v="2017-04-18T00:00:00"/>
    <d v="2017-04-19T00:00:00"/>
    <d v="2017-04-20T09:10:57"/>
    <d v="2017-04-20T00:00:00"/>
    <m/>
    <m/>
    <m/>
    <m/>
    <m/>
    <m/>
    <d v="2017-05-09T00:00:00"/>
    <m/>
    <m/>
    <d v="2017-05-11T13:16:47"/>
    <d v="2017-05-11T13:16:48"/>
    <s v="Me permito remitir copia de la respuesta emitida a la petición No.770922017 con Oficio No.3137 del 08-05-2017"/>
    <s v="Me permito remitir copia de la respuesta emitida a la petición No.770922017 con Oficio No.3137 del 08-05-2017"/>
    <m/>
    <m/>
    <m/>
    <s v="ANÓNIMO"/>
    <m/>
    <m/>
    <m/>
    <m/>
    <m/>
    <m/>
    <m/>
    <m/>
    <m/>
    <s v="En nombre propio"/>
    <m/>
    <m/>
    <s v="   "/>
    <m/>
    <m/>
    <m/>
    <x v="1"/>
    <s v="GESTIONADOS"/>
    <s v="GESTIONADO"/>
    <n v="20"/>
    <n v="2"/>
    <n v="16"/>
  </r>
  <r>
    <s v="771182017"/>
    <x v="0"/>
    <x v="0"/>
    <s v="MOVILIDAD"/>
    <s v="UMV - UNIDAD DE MANTENIMIENTO VIAL"/>
    <s v="SECRETARIA GENERAL"/>
    <s v="MOVILIDAD - TRANSPORTE - MALLA VIAL"/>
    <s v="PAVIMENTACION, RENIVELACION, BACHEO Y PARCHEO, REHABILITACION"/>
    <s v="ANA YUSELY CASALLAS PAEZ"/>
    <m/>
    <m/>
    <m/>
    <m/>
    <s v="PUNTO DE ATENCION Y RADICACION - PALACIO LIEVANO"/>
    <x v="2"/>
    <s v="SUGERENCIA"/>
    <s v="EN TRAMITE - POR ASIGNACION"/>
    <s v="SOLUCIONADO - POR RESPUESTA DEFINITIVA"/>
    <s v="SE RECIBE SUGERENCIA A TRAVES DE CORREO ELECTRONICO CORREOALCALDE@ALCALDIABOGOTA.GOV.CO:_x000a_CORDIAL SALUDO_x000a_DR. PEÑALOSA, AGRADEZCO LA GESTION QUE ESTA REALIZANDO POR BOGOTA Y POR EL BARRIO DONDE VIVO, PERO QUISIERA PEDIRLE EL FAVOR QUE ANTES DE QUE SE HAGA UN GASTO MARCANDO LAS LINEAS DE LAS VIAS DEL BARRIO JULIO FLORES- ALBORADA (CALLE 95 ENTRE CRA 68 Y CRA 70) SE LE DE UNA SOLUCION DEFINITIVA AL PROBLEMA DE LOS HUECOS QUE ABUNDAN EN ESTA VIA Y, QUE ME PARECE COMO CIUDADANO Y COMO HABITANTE DE ESTA ZONA, NO SERIA JUSTO HACER UN DOBLE GASTO DE MARCACION O ¿EN ESTE TRABAJO DE MARCACION ESTA INCLUIDO EL REPARCHEO? NO SE VERIA BIEN QUE DESPUES DE ESTAR PINTADAS LAS CALLES (SEÑALIZADAS) SE COMIENCE A ROMPER EL ASFALTO O SENCILLAMENTE ¿SE ESTA SEÑALIZANDO PARA QUE SE VEA BONITO Y NO SE VA A REPARCHAR?_x000a__x000a_ADJUNTO ENVIO REGISTRO FOTOGRAFICO REALIZADO EN LA MAÑANA DE HOY._x000a__x000a_NUEVAMENTE AGRADEZCO SU GESTION Y POR FAVOR EVITE QUE SE HAGAN GASTOS INNECESARIOS EN LAS OBRAS YA QUE ESTO AFECTA DIRECTAMENTE EL BOLSILLO DE TODOS HABITANTES QUE PAGAMOS IMPUESTOS._x000a_"/>
    <d v="2017-04-18T00:00:00"/>
    <d v="2017-04-19T00:00:00"/>
    <d v="2017-04-24T12:38:31"/>
    <d v="2017-04-24T00:00:00"/>
    <m/>
    <m/>
    <m/>
    <m/>
    <m/>
    <m/>
    <d v="2017-05-11T00:00:00"/>
    <m/>
    <m/>
    <d v="2017-05-18T13:30:12"/>
    <d v="2017-05-18T13:30:13"/>
    <s v="Me permito remitir copia de la respuesta emitida a la petición No.771182017 con Oficio No.3420 del 17-05-2017"/>
    <s v="Me permito remitir copia de la respuesta emitida a la petición No.771182017 con Oficio No.3420 del 17-05-2017"/>
    <s v="chaijo_87@hotmail.com"/>
    <m/>
    <m/>
    <s v="JORDY  FRANZ CHIMBÍ  GUTIÉRREZ"/>
    <m/>
    <m/>
    <m/>
    <m/>
    <m/>
    <m/>
    <m/>
    <m/>
    <s v="Natural"/>
    <s v="En nombre propio"/>
    <m/>
    <m/>
    <s v="   "/>
    <m/>
    <m/>
    <m/>
    <x v="1"/>
    <s v="GESTIONADOS"/>
    <s v="GESTIONADO"/>
    <n v="23"/>
    <n v="7"/>
    <n v="19"/>
  </r>
  <r>
    <s v="771422017"/>
    <x v="0"/>
    <x v="0"/>
    <s v="MOVILIDAD"/>
    <s v="UMV - UNIDAD DE MANTENIMIENTO VIAL"/>
    <s v="SECRETARIA GENERAL"/>
    <s v="MOVILIDAD - TRANSPORTE - MALLA VIAL"/>
    <s v="PAVIMENTACION, RENIVELACION, BACHEO Y PARCHEO, REHABILITACION"/>
    <s v="ANA YUSELY CASALLAS PAEZ"/>
    <m/>
    <m/>
    <m/>
    <m/>
    <s v="LINEA 195 - SERVICIO A LA CIUDADANIA"/>
    <x v="1"/>
    <s v="DERECHO DE PETICIÓN DE INTERÉS GENERAL"/>
    <s v="EN TRAMITE - POR TRASLADO"/>
    <s v="SOLUCIONADO - POR RESPUESTA DEFINITIVA"/>
    <s v="_x000a_LA CIUDADANA  JULIA INES DIAZ IDENTIFICADA CON  C.C  51576605 EL DIA DE HOY 18/04/2017  INTERPONE SU QUEJA DEBIDO A QUE EN LA (DIRECCION CRA 10A # 23A - 47 SUR BARRIO SOSIEGO SUR LOCALIDAD DE RAFAEL URIBE URIBE) SE HA FORMADO UN AGUJERO EN LA VIA CON UNAS DIMENSIONES DE 2.00MTS APROXIMADAMENTE  DE PROFUNDIDAD Y 1 MT DE DIAMETRO EL DIA 30/03/2017  RADICO UN DERECHO DE PETICION  EN LA  ALCALDIA LOCAL CON RADICADO (2017-681-002886-2) DONDE NO SE LE HA DADO RESPUESTA , EL ENCARGADO DE LA UNIDAD Y MANTENIMIENTO VIAL DE LA LOCALIDAD HECTOR ARIRA HACE PRESENCIA EL DIA 6 DE ABRIL CON EL ASESOR DEL ALCALDE (TOMARON FOTOS Y MANIFIESTAN QUE SE HARIA LA SEÑALIZACION PERO AL DIA DE HOY NO SE HA REALIZADO DICHO PROCEDIMIENTO)PARA EL DIA DE HOY SE COMUNICA LA CIUDADANA CON EL SEÑOR ENVIANDOLE FOTOS DONDE SE EVIDENCIA LA SITUACION YA QUE SE HA AGRANDADO ESTE AGUJERO POR LO QUE EL FUNCIONARIO LE DA UN INFORME DONDE LE INDICA QUE YA SE REMITIO LA SOLICITUD AL ENCARGO DE LA UNIDAD DE MANTENIMIENTO VIAL DEL IDU_x000a_SIN EMBARGO LA PREOCUPACION DE LA CIUDADANA ES QUE SU VIVIENDA SE ESTA VIENDO AFECTADA YA QUE EL TERRENO SE ESTA ABSORBIENDO LAS AGUAS LLUVIAS POR LO CUAL LA VIA CADA VEZ ES MAS VULNERABLE A QUE SE GENEREN MAS RIESGOS PARA LOS CIUDADANOS Y LOS CONDUCTORES QUE PASAN POR LA ZONA ADICIONALMENTE SE ESTA EVIDENCIANDO HUMEDAD EN SU VIVIENDA. COMO MEDIDA PREVENTIVA SE INSTALO UN PALO GRUESO DE APROXIMADAMENTE 3 MTS DE LARGO PARA DESVIAR LOS VEHICULOS Y QUE NO AFECTE LA SITUACION YA QUE EN ESTE MOMENTO PODRIA CABER UN VEHICULO EN ESTE AGUJERO, TENIENDO EN CUENTA QUE A UNA DISTANCIA DE APROXIMADAMENTE 50 METROS ESTA EL INSTITUTO LA SALLE Y A 3 METROS ESTA EL PARQUE INFANTIL._x000a_SE SOLICITA QUE SE TOMEN MEDIDAS DE MANERA URGENTE PARA EVITAR QUE SUCEDA UNA TRAGEDIA."/>
    <d v="2017-04-18T00:00:00"/>
    <d v="2017-04-19T00:00:00"/>
    <d v="2017-04-20T08:21:29"/>
    <d v="2017-04-19T00:00:00"/>
    <m/>
    <m/>
    <m/>
    <m/>
    <m/>
    <m/>
    <d v="2017-05-08T00:00:00"/>
    <m/>
    <m/>
    <d v="2017-05-25T09:01:51"/>
    <d v="2017-05-25T09:01:52"/>
    <s v="Me permito remitir copia de la respuesta emitida a la petición No.771422017 con oficio No.2905 del 27-04-2017"/>
    <s v="Me permito remitir copia de la respuesta emitida a la petición No.771422017 con oficio No.2905 del 27-04-2017"/>
    <m/>
    <s v="3664480"/>
    <s v="3112921343"/>
    <s v="JULIA INES DIAZ SARMIENTO"/>
    <s v="51576605"/>
    <s v="Cédula de ciudadanía"/>
    <s v="CR  10 A  Nº 23 A   47 SUR"/>
    <m/>
    <m/>
    <m/>
    <m/>
    <s v="1"/>
    <s v="Natural"/>
    <s v="En nombre propio"/>
    <m/>
    <m/>
    <s v="   "/>
    <m/>
    <m/>
    <m/>
    <x v="1"/>
    <s v="GESTIONADOS"/>
    <s v="GESTIONADO"/>
    <n v="34"/>
    <n v="17"/>
    <n v="27"/>
  </r>
  <r>
    <s v="771552017"/>
    <x v="0"/>
    <x v="0"/>
    <s v="MOVILIDAD"/>
    <s v="UMV - UNIDAD DE MANTENIMIENTO VIAL"/>
    <s v="SECRETARIA GENERAL"/>
    <s v="MOVILIDAD - TRANSPORTE - MALLA VIAL"/>
    <s v="PAVIMENTACION, RENIVELACION, BACHEO Y PARCHEO, REHABILITACION"/>
    <s v="ANA YUSELY CASALLAS PAEZ"/>
    <s v="2 - CHAPINERO"/>
    <s v="90 - PARDO RUBIO"/>
    <s v="GRANADA"/>
    <s v="5"/>
    <m/>
    <x v="0"/>
    <s v="RECLAMO"/>
    <s v="EN TRAMITE - POR ASIGNACION"/>
    <s v="SOLUCIONADO - POR RESPUESTA DEFINITIVA"/>
    <s v="ANDENES DE LA CARERRA 5 ENTRE CALLES 73 Y 65 CON HUECOS, DESNIVELES, OBRAS SIN TERMINAR, CADA VEZ MAS PELIGROSOS, EN AMBOS COSTADOS. PERSONAS MAYORES SE TROPIEZAN. LAS EMPRESAS DE SERVICIOS PUBLICOS HACEN OBRAS Y NO LAS TERMINAN, ESPECIALMENTE ACUEDUCTO DE BOGOTA. ARREGLEN ANDENES YA."/>
    <d v="2017-04-18T00:00:00"/>
    <d v="2017-04-19T00:00:00"/>
    <d v="2017-04-20T08:25:54"/>
    <d v="2017-04-20T00:00:00"/>
    <m/>
    <m/>
    <m/>
    <m/>
    <m/>
    <m/>
    <d v="2017-05-09T00:00:00"/>
    <m/>
    <m/>
    <d v="2017-05-02T13:41:48"/>
    <d v="2017-05-04T16:37:57"/>
    <s v="Me permito remitir copia de la respuesta emitida a la petición No.771552017 con Oficio No.2904 del 27-04-2017"/>
    <s v="Me permito remitir copia de la respuesta emitida a la petición No.771552017 con Oficio No.2904 del 27-04-2017"/>
    <m/>
    <m/>
    <m/>
    <s v="ANÓNIMO"/>
    <m/>
    <m/>
    <m/>
    <m/>
    <m/>
    <m/>
    <m/>
    <m/>
    <m/>
    <s v="En nombre propio"/>
    <m/>
    <m/>
    <s v="   "/>
    <m/>
    <m/>
    <m/>
    <x v="1"/>
    <s v="GESTIONADOS"/>
    <s v="GESTIONADO"/>
    <n v="11"/>
    <m/>
    <n v="9"/>
  </r>
  <r>
    <s v="77752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4"/>
    <s v="DERECHO DE PETICIÓN DE INTERÉS GENERAL"/>
    <s v="EN TRAMITE - POR ASIGNACION"/>
    <s v="SOLUCIONADO - POR RESPUESTA DEFINITIVA"/>
    <s v="RAD UMV 20170116006619, SOLICITUD ARREGLO DE ANDEN EN LA CL 27 SUR 8A 22 "/>
    <d v="2017-04-19T00:00:00"/>
    <d v="2017-04-20T00:00:00"/>
    <d v="2017-04-20T09:17:18"/>
    <d v="2017-04-20T00:00:00"/>
    <s v="20170116006619"/>
    <d v="2017-04-19T00:00:00"/>
    <m/>
    <m/>
    <m/>
    <m/>
    <d v="2017-05-09T00:00:00"/>
    <s v="3061"/>
    <d v="2017-05-05T00:00:00"/>
    <d v="2017-05-05T08:36:44"/>
    <d v="2017-05-05T08:36:45"/>
    <s v="Me permito remitir copia de la respuesta emitida a la petición No.777522017 con Oficio No.3061 del 04-05-2017"/>
    <s v="Me permito remitir copia de la respuesta emitida a la petición No.777522017 con Oficio No.3061 del 04-05-2017"/>
    <s v="sarmientoricardo20@yahoo.es"/>
    <m/>
    <m/>
    <s v="RICARDO  SARMIENTO "/>
    <m/>
    <m/>
    <m/>
    <m/>
    <m/>
    <m/>
    <m/>
    <m/>
    <s v="Natural"/>
    <s v="En nombre propio"/>
    <m/>
    <m/>
    <s v="   "/>
    <m/>
    <m/>
    <m/>
    <x v="1"/>
    <s v="GESTIONADOS"/>
    <s v="GESTIONADO"/>
    <n v="14"/>
    <m/>
    <n v="12"/>
  </r>
  <r>
    <s v="778132017"/>
    <x v="0"/>
    <x v="0"/>
    <s v="MOVILIDAD"/>
    <s v="UMV - UNIDAD DE MANTENIMIENTO VIAL"/>
    <s v="SECRETARIA GENERAL"/>
    <s v="MOVILIDAD - TRANSPORTE - MALLA VIAL"/>
    <s v="PAVIMENTACION, RENIVELACION, BACHEO Y PARCHEO, REHABILITACION"/>
    <s v="ANA YUSELY CASALLAS PAEZ"/>
    <m/>
    <m/>
    <m/>
    <m/>
    <m/>
    <x v="0"/>
    <s v="DERECHO DE PETICIÓN DE INTERÉS GENERAL"/>
    <s v="EN TRAMITE - POR ASIGNACION"/>
    <s v="SOLUCIONADO - POR RESPUESTA DEFINITIVA"/>
    <s v="BUEN DIA, ANEXO ENVIO SOLICITUD EN DOCUMENTO PDF, SOBRE LA URGENCIA DE PROGRAMAR EL CAMBIO DE LOSAS DE LA AVENIDA CARACAS HASTA LA AUTOPISTA NORTE, POR CONCRETO Y VARILLAS, QUE GARANTICE UNA DURABILIDAD APROXIMADA DE 10 AÑOS, SIENDO MAS AMIGABLE CON EL PLANETA Y EVITANDO EL DETRIMENTOS DE LOS DINEROS DE LOS BOGOTANOS. POR FAVOR COPIE A LA ENTIDAD QUE CONSIDERE COMPETENTES Y ANEXE EL PDF. GRACIAS. "/>
    <d v="2017-04-19T00:00:00"/>
    <d v="2017-04-20T00:00:00"/>
    <d v="2017-04-20T10:02:53"/>
    <d v="2017-04-20T00:00:00"/>
    <m/>
    <m/>
    <m/>
    <m/>
    <m/>
    <m/>
    <d v="2017-05-09T00:00:00"/>
    <m/>
    <m/>
    <d v="2017-05-02T13:45:16"/>
    <d v="2017-05-09T17:55:17"/>
    <s v="Me permito remitir copia de la respuesta emitida a la petición No.778132017 con Oficio No.2907 del 27-04-2017"/>
    <s v="Me permito remitir copia de la respuesta emitida a la petición No.778132017 con Oficio No.2907 del 27-04-2017"/>
    <s v="carobarahona123@hotmail.com"/>
    <s v="2344000"/>
    <s v="3204770490"/>
    <s v="CAROLINA  BARAHONA GOMEZ"/>
    <s v="52885264"/>
    <s v="Cédula de ciudadanía"/>
    <s v=" Respuesta via Email, unicamente por favor. "/>
    <m/>
    <m/>
    <m/>
    <m/>
    <s v="1"/>
    <s v="Natural"/>
    <s v="En nombre propio"/>
    <m/>
    <m/>
    <s v="   "/>
    <m/>
    <m/>
    <m/>
    <x v="1"/>
    <s v="GESTIONADOS"/>
    <s v="GESTIONADO"/>
    <n v="11"/>
    <m/>
    <n v="9"/>
  </r>
  <r>
    <s v="778202017"/>
    <x v="0"/>
    <x v="0"/>
    <s v="MOVILIDAD"/>
    <s v="UMV - UNIDAD DE MANTENIMIENTO VIAL"/>
    <s v="SECRETARIA GENERAL"/>
    <s v="MOVILIDAD - TRANSPORTE - MALLA VIAL"/>
    <s v="PAVIMENTACION, RENIVELACION, BACHEO Y PARCHEO, REHABILITACION"/>
    <s v="ANA YUSELY CASALLAS PAEZ"/>
    <m/>
    <m/>
    <m/>
    <m/>
    <m/>
    <x v="0"/>
    <s v="DERECHO DE PETICIÓN DE INTERÉS GENERAL"/>
    <s v="EN TRAMITE - POR ASIGNACION"/>
    <s v="SOLUCIONADO - POR RESPUESTA DEFINITIVA"/>
    <s v="BUEN DIA, ANEXO ENVIO SOLICITUD EN DOCUMENTO PDF, SOBRE LA URGENCIA DE PROGRAMAR EL CAMBIO DE LOSAS DE LA AVENIDA CARACAS HASTA LA AUTOPISTA NORTE, POR CONCRETO Y VARILLAS, QUE GARANTICE UNA DURABILIDAD APROXIMADA DE 10 AÑOS, SIENDO MAS AMIGABLE CON EL PLANETA Y EVITANDO EL DETRIMENTOS DE LOS DINEROS DE LOS BOGOTANOS. POR FAVOR COPIE A LA ENTIDAD QUE CONSIDERE COMPETENTES Y ANEXE EL PDF. GRACIAS. "/>
    <d v="2017-04-19T00:00:00"/>
    <d v="2017-04-20T00:00:00"/>
    <d v="2017-04-20T10:31:18"/>
    <d v="2017-04-21T00:00:00"/>
    <m/>
    <m/>
    <m/>
    <m/>
    <m/>
    <m/>
    <d v="2017-05-10T00:00:00"/>
    <m/>
    <m/>
    <d v="2017-05-02T13:48:28"/>
    <d v="2017-05-10T17:01:10"/>
    <s v="Me permito remitir copia de la respuesta emitida a la petición No.778202017 con Oficio No.2907 del 27-04-2017"/>
    <s v="Me permito remitir copia de la respuesta emitida a la petición No.778202017 con Oficio No.2907 del 27-04-2017"/>
    <s v="carobarahona123@hotmail.com"/>
    <s v="2344000"/>
    <s v="3204770490"/>
    <s v="CAROLINA  BARAHONA GOMEZ"/>
    <s v="52885264"/>
    <s v="Cédula de ciudadanía"/>
    <s v=" Respuesta via Email, unicamente por favor. "/>
    <m/>
    <m/>
    <m/>
    <m/>
    <s v="1"/>
    <s v="Natural"/>
    <s v="En nombre propio"/>
    <m/>
    <m/>
    <s v="   "/>
    <m/>
    <m/>
    <m/>
    <x v="1"/>
    <s v="GESTIONADOS"/>
    <s v="GESTIONADO"/>
    <n v="11"/>
    <m/>
    <n v="8"/>
  </r>
  <r>
    <s v="779102017"/>
    <x v="0"/>
    <x v="0"/>
    <s v="MOVILIDAD"/>
    <s v="UMV - UNIDAD DE MANTENIMIENTO VIAL"/>
    <s v="SECRETARIA GENERAL"/>
    <s v="MOVILIDAD - TRANSPORTE - MALLA VIAL"/>
    <s v="PAVIMENTACION, RENIVELACION, BACHEO Y PARCHEO, REHABILITACION"/>
    <s v="ANA YUSELY CASALLAS PAEZ"/>
    <m/>
    <m/>
    <m/>
    <m/>
    <s v="SUPERCADE SUBA"/>
    <x v="3"/>
    <s v="DERECHO DE PETICIÓN DE INTERÉS GENERAL"/>
    <s v="EN TRAMITE - POR ASIGNACION"/>
    <s v="SOLUCIONADO - POR RESPUESTA DEFINITIVA"/>
    <s v="DENUNCIA QUE EN LA CALLE 125 N° 56 97 INTERIOR 7  ESQUINA NO SE ENCUENTRA  UN HUECO DE GRAN TAMAÑO EN  LA VIA , POR LO CUAL EL TRAFICO VEHICULAR POR ESTE SECTOR SE DIFICULTA ADEMAS  DE CONSTITUIRSE EN  UN PELIGRO PARA TODOS LOS PEATONES EN ESPACIAL LOS NIÑOS Y LAS PERSONAS DE LA TERCERA EDAD, POR CONSIGUIENTE PIDO A LAS AUTORIDADES  CORRESPONDIENTES SUBSANAR Y TAPAR EH HUECO "/>
    <d v="2017-04-19T00:00:00"/>
    <d v="2017-04-20T00:00:00"/>
    <d v="2017-04-20T09:58:01"/>
    <d v="2017-04-20T00:00:00"/>
    <m/>
    <m/>
    <m/>
    <m/>
    <m/>
    <m/>
    <d v="2017-05-09T00:00:00"/>
    <m/>
    <m/>
    <d v="2017-05-15T15:17:08"/>
    <d v="2017-05-15T15:17:08"/>
    <s v="Me permito remitir copia de la respuesta emitida a la petición No.779102017 con Oficio No.3304 del 11-05-2017"/>
    <s v="Me permito remitir copia de la respuesta emitida a la petición No.779102017 con Oficio No.3304 del 11-05-2017"/>
    <s v="hildadetrespalacios@gmail.com"/>
    <s v="3056071"/>
    <s v="3132422279"/>
    <s v="HILDA CECILIA TORRES  DE TRESPALACIOS"/>
    <s v="41374205"/>
    <s v="Cédula de ciudadanía"/>
    <s v="CL 125 56 97   INTERIOR 7  NIZA CORDOBA"/>
    <m/>
    <m/>
    <m/>
    <m/>
    <m/>
    <s v="Natural"/>
    <s v="En nombre propio"/>
    <m/>
    <m/>
    <s v="   "/>
    <m/>
    <m/>
    <m/>
    <x v="1"/>
    <s v="GESTIONADOS"/>
    <s v="GESTIONADO"/>
    <n v="24"/>
    <n v="6"/>
    <n v="18"/>
  </r>
  <r>
    <s v="781202017"/>
    <x v="0"/>
    <x v="0"/>
    <s v="MOVILIDAD"/>
    <s v="UMV - UNIDAD DE MANTENIMIENTO VIAL"/>
    <s v="SECRETARIA GENERAL"/>
    <s v="MOVILIDAD - TRANSPORTE - MALLA VIAL"/>
    <s v="PAVIMENTACION, RENIVELACION, BACHEO Y PARCHEO, REHABILITACION"/>
    <s v="ANA YUSELY CASALLAS PAEZ"/>
    <s v="2 - CHAPINERO"/>
    <s v="97 - CHICO LAGO"/>
    <s v="CHICO NORTE"/>
    <s v="6"/>
    <m/>
    <x v="0"/>
    <s v="DERECHO DE PETICIÓN DE INTERÉS PARTICULAR"/>
    <s v="EN TRAMITE - POR ASIGNACION"/>
    <s v="SOLUCIONADO - POR RESPUESTA DEFINITIVA"/>
    <s v="ACTUALMENTE TENEMOS APROBADO POR CURADURIA URBANA LA CONSTRUCCION DE UN PROYECTO EN LA AV. CARRERA 11 CON CALLE 93, CUYO ANDEN NO CUENTA CON RAMPA DE ACCESO VEHICULAR, Y TENEMOS COMO LIMITANTE PARA EL INGRESO DE LOS VEHICULOS DE CARGA UNOS MALETINES EN CONCRETO QUE DELIMITAN LA CICLORUTA DE LA VIA Y A LA VEZ PROTEGEN LOS CICLO USUARIOS, HEMOS SOLICITADO EN DOS OPORTUNIDADES A LA SECRETARIA DE MOVILIDAD LA APROBACION DEL PLAN DE MANEJO, PARA LA ENTRADA Y SALIDA DE VOLQUETAS, LA CUAL HA SIDO NEGADA POR NO CONTAR CON EL PERMISO PARA REEMPLAZAR LOS MALETINES EN CONCRETO POR TACHES PLASTICOS TAL Y COMO SE ENCUENTRA FRENTE AL PARKING QUE ESTA A DOS CASAS DEL PROYECTO. A LA FECHA DESCONOCEMOS LA ENTIDAD ENCARGA DE AUTORIZAR EL RETIRO DE LOS MALETINES O REALICE EL RETIRO PARA PODER OBTENER EL PERMISO Y PROCEDER CON LA CONSTRUCCION DEL PROYECTO QUE A LA FECHA LLEVA 3 MESES QUIETO SIN PODER REALIZAR ALGUNA ACTIVIDAD DE ENTRADA Y SALIDA DE VEHICULOS  DE CARGA"/>
    <d v="2017-04-19T00:00:00"/>
    <d v="2017-04-20T00:00:00"/>
    <d v="2017-04-21T09:31:21"/>
    <d v="2017-04-24T00:00:00"/>
    <m/>
    <m/>
    <m/>
    <m/>
    <m/>
    <m/>
    <d v="2017-05-11T00:00:00"/>
    <m/>
    <m/>
    <d v="2017-05-15T15:28:36"/>
    <d v="2017-05-24T09:02:51"/>
    <s v="Me permito remitir copia de la respuesta emitida a la petición No.781202017 con Oficio No.3306 del 12-05-2017"/>
    <s v="Me permito remitir copia de la respuesta emitida a la petición No.781202017 con Oficio No.3306 del 12-05-2017"/>
    <s v="DIANARODOTERO@HOTMAIL.COM"/>
    <m/>
    <s v="3185873689"/>
    <s v="LA TROCHA LTDA   "/>
    <s v="800120131"/>
    <s v="NIT"/>
    <s v="KR 136A 151 02  BL 2 AP 501"/>
    <m/>
    <s v="11 - SUBA"/>
    <s v="27 - SUBA"/>
    <s v="TIBABUYES"/>
    <s v="3"/>
    <s v="Juridica"/>
    <s v="En nombre propio"/>
    <m/>
    <m/>
    <s v="   "/>
    <m/>
    <m/>
    <m/>
    <x v="1"/>
    <s v="GESTIONADOS"/>
    <s v="GESTIONADO"/>
    <n v="23"/>
    <n v="4"/>
    <n v="16"/>
  </r>
  <r>
    <s v="782382017"/>
    <x v="0"/>
    <x v="0"/>
    <s v="MOVILIDAD"/>
    <s v="UMV - UNIDAD DE MANTENIMIENTO VIAL"/>
    <s v="SECRETARIA GENERAL"/>
    <s v="MOVILIDAD - TRANSPORTE - MALLA VIAL"/>
    <s v="PAVIMENTACION, RENIVELACION, BACHEO Y PARCHEO, REHABILITACION"/>
    <s v="ANA YUSELY CASALLAS PAEZ"/>
    <s v="1 - USAQUEN"/>
    <s v="14 - USAQUEN"/>
    <s v="USAQUEN"/>
    <s v="4"/>
    <m/>
    <x v="0"/>
    <s v="DERECHO DE PETICIÓN DE INTERÉS GENERAL"/>
    <s v="EN TRAMITE - POR TRASLADO"/>
    <s v="SOLUCIONADO - POR RESPUESTA DEFINITIVA"/>
    <s v="POR MEDIO DE LA PRESENTE QUEREMOS SOLICITAR A QUIEN CORRESPONDA REALIZAR LA INTERVENCIÓN DEL ANDEN Y LA CALLE UBICADAS EN EL BARRIO CEDRITOS, EN ESPECIFICO AL ANDEN UBICADO FRENTE A LA SIGUIENTE DIRECCIÓN CALLE 150 NO. 19-26. _x000a_DURANTE VARIOS AÑOS HEMOS OBSERVADO QUE ESTE ANDEN SE ENCUENTRA TOTALMENTE DESTRUIDO, SON CASI 7 METROS CUADRADOS DE ANDEN QUE SOLO TIENE PIEDRAS Y MATORRALES, SUMADO A ESTO CADA VEZ QUE LLUEVE SE INUNDA. TAMBIEN HEMOS OBSERVADO QUE MUCHAS PERSONAS NO VEN EL HUECO AL CAMINAR Y SE CAEN CAUSANDOSE LESIONES IMPORTANTES. _x000a_ESTA CALLE ES UN CORREDOR IMPORTANTE DE TRANSMILENIO, TODOS LOS DÍAS TANTO EN LAS MAÑANAS COMO EN LAS TARDES CIENTOS DE PERSONAS TRANSITAN DESDE O HACIA EL TRANSMILENIO (ESTACIÓN CALLE 146) POR ESTE ANDEN, Y MUCHAS VECES SE OBLIGAN A UTILIZAR LA CALLE POR FALTA DE ESPACIO O POR MIEDO A CAERSE."/>
    <d v="2017-04-19T00:00:00"/>
    <d v="2017-04-20T00:00:00"/>
    <d v="2017-04-21T09:07:36"/>
    <d v="2017-04-21T00:00:00"/>
    <m/>
    <m/>
    <m/>
    <m/>
    <m/>
    <m/>
    <d v="2017-05-10T00:00:00"/>
    <m/>
    <m/>
    <d v="2017-05-16T11:47:24"/>
    <d v="2017-05-16T11:47:25"/>
    <s v="Me permito remitir copia de la respuesta emitida a la petición No.782382017 con Oficio No.3262 del 11-05-2017"/>
    <s v="Me permito remitir copia de la respuesta emitida a la petición No.782382017 con Oficio No.3262 del 11-05-2017"/>
    <s v="luis27sam@hotmail.com"/>
    <s v="3004571"/>
    <s v="3168653973"/>
    <s v="LUIS  GABRIEL SAMUDIO GOMEZ"/>
    <s v="79944048"/>
    <s v="Cédula de ciudadanía"/>
    <s v="CL 150 19 26 "/>
    <m/>
    <s v="1 - USAQUEN"/>
    <s v="14 - USAQUEN"/>
    <s v="USAQUEN"/>
    <s v="4"/>
    <s v="Natural"/>
    <s v="En nombre propio"/>
    <m/>
    <m/>
    <s v="   "/>
    <m/>
    <m/>
    <m/>
    <x v="1"/>
    <s v="GESTIONADOS"/>
    <s v="GESTIONADO"/>
    <n v="24"/>
    <n v="6"/>
    <n v="18"/>
  </r>
  <r>
    <s v="782662017"/>
    <x v="0"/>
    <x v="0"/>
    <s v="MOVILIDAD"/>
    <s v="UMV - UNIDAD DE MANTENIMIENTO VIAL"/>
    <s v="SECRETARIA GENERAL"/>
    <s v="MOVILIDAD - TRANSPORTE - MALLA VIAL"/>
    <s v="PAVIMENTACION, RENIVELACION, BACHEO Y PARCHEO, REHABILITACION"/>
    <s v="ANA YUSELY CASALLAS PAEZ"/>
    <s v="8 - KENNEDY"/>
    <s v="79 - CALANDAIMA"/>
    <s v="CALANDAIMA"/>
    <s v="2"/>
    <m/>
    <x v="0"/>
    <s v="SUGERENCIA"/>
    <s v="EN TRAMITE - POR ASIGNACION"/>
    <s v="SOLUCIONADO - POR RESPUESTA DEFINITIVA"/>
    <s v="EN GUE FECHA ESTA PROGAMADA LA PAVIMENTACION DE LA CARRERA91 C# 32 06 DEL BARRIO UNIR UNO DE CALANDAYMA"/>
    <d v="2017-04-20T00:00:00"/>
    <d v="2017-04-21T00:00:00"/>
    <d v="2017-04-24T13:16:49"/>
    <d v="2017-04-24T00:00:00"/>
    <m/>
    <m/>
    <m/>
    <m/>
    <m/>
    <m/>
    <d v="2017-05-11T00:00:00"/>
    <m/>
    <m/>
    <d v="2017-05-18T13:34:38"/>
    <d v="2017-05-18T13:34:38"/>
    <s v="Me permito remitir copia de la respuesta emitida a la petición No.782662017 con Oficio No.3421 del 17-05-2017"/>
    <s v="Me permito remitir copia de la respuesta emitida a la petición No.782662017 con Oficio No.3421 del 17-05-2017"/>
    <m/>
    <m/>
    <m/>
    <s v="ANÓNIMO"/>
    <m/>
    <m/>
    <m/>
    <m/>
    <m/>
    <m/>
    <m/>
    <m/>
    <m/>
    <s v="En nombre propio"/>
    <m/>
    <m/>
    <s v="   "/>
    <m/>
    <m/>
    <m/>
    <x v="1"/>
    <s v="GESTIONADOS"/>
    <s v="GESTIONADO"/>
    <n v="23"/>
    <n v="7"/>
    <n v="19"/>
  </r>
  <r>
    <s v="785412017"/>
    <x v="0"/>
    <x v="0"/>
    <s v="MOVILIDAD"/>
    <s v="UMV - UNIDAD DE MANTENIMIENTO VIAL"/>
    <s v="SECRETARIA GENERAL"/>
    <s v="MOVILIDAD - TRANSPORTE - MALLA VIAL"/>
    <s v="PAVIMENTACION, RENIVELACION, BACHEO Y PARCHEO, REHABILITACION"/>
    <s v="ANA YUSELY CASALLAS PAEZ"/>
    <s v="4 - SAN CRISTOBAL"/>
    <s v="34 - 20 DE JULIO"/>
    <s v="VILLA DE LOS ALPES"/>
    <s v="2"/>
    <m/>
    <x v="0"/>
    <s v="DERECHO DE PETICIÓN DE INTERÉS GENERAL"/>
    <s v="EN TRAMITE - POR TRASLADO"/>
    <s v="SOLUCIONADO - POR RESPUESTA DEFINITIVA"/>
    <s v="EN LA LOCALIDAD DE SAN CRISTOBAL EL ESTADO DE LAS VIAS ES MUY CRITICO, EN ESTE DERECHO DE PETICION PIDO AMABLEMENTE A EL SEÑOR ALCALDE LA LOCALIDAD UNA RESPUESTA AH ESTA PROBLEMATICA."/>
    <d v="2017-04-20T00:00:00"/>
    <d v="2017-04-21T00:00:00"/>
    <d v="2017-04-21T09:43:21"/>
    <d v="2017-04-24T00:00:00"/>
    <m/>
    <m/>
    <m/>
    <m/>
    <m/>
    <m/>
    <d v="2017-05-11T00:00:00"/>
    <m/>
    <m/>
    <d v="2017-05-15T15:04:27"/>
    <d v="2017-05-15T15:04:28"/>
    <s v="Me permito remitir copia de la respuesta emitida a la petición No.785412017 con Oficio No.3328 del 15-05-2017"/>
    <s v="Me permito remitir copia de la respuesta emitida a la petición No.785412017 con Oficio No.3328 del 15-05-2017"/>
    <s v="sjperezh@libertadores.edu.co"/>
    <s v="3626081"/>
    <s v="3144315363"/>
    <s v="SILVIA JULIANA PEREZ HERNANDEZ"/>
    <s v="1023961709"/>
    <s v="Cédula de ciudadanía"/>
    <s v="CL 35B SUR 1C 18 "/>
    <m/>
    <s v="4 - SAN CRISTOBAL"/>
    <s v="34 - 20 DE JULIO"/>
    <s v="VILLA DE LOS ALPES"/>
    <s v="2"/>
    <s v="Natural"/>
    <s v="En nombre propio"/>
    <m/>
    <m/>
    <s v="   "/>
    <m/>
    <m/>
    <m/>
    <x v="1"/>
    <s v="GESTIONADOS"/>
    <s v="GESTIONADO"/>
    <n v="23"/>
    <n v="4"/>
    <n v="16"/>
  </r>
  <r>
    <s v="787342017"/>
    <x v="0"/>
    <x v="0"/>
    <s v="MOVILIDAD"/>
    <s v="UMV - UNIDAD DE MANTENIMIENTO VIAL"/>
    <s v="SECRETARIA GENERAL"/>
    <s v="MOVILIDAD - TRANSPORTE - MALLA VIAL"/>
    <s v="PAVIMENTACION, RENIVELACION, BACHEO Y PARCHEO, REHABILITACION"/>
    <s v="ANA YUSELY CASALLAS PAEZ"/>
    <m/>
    <m/>
    <m/>
    <m/>
    <s v="LINEA 195 - SERVICIO A LA CIUDADANIA"/>
    <x v="1"/>
    <s v="DERECHO DE PETICIÓN DE INTERÉS GENERAL"/>
    <s v="EN TRAMITE - POR ASIGNACION"/>
    <s v="SOLUCIONADO - POR RESPUESTA DEFINITIVA"/>
    <s v="CIUDADANA SOLICITA TOMAR QUEJA YA QUE EN LA VIA CL 51 81 11 SUR BOSA ,PASAN LAS RUTAS SITP Z 13,TOBERIN .Y HAY MUCHO BARRIAL EN LA VIA EL CUAL CUANDO PASAN LOS BUSES SE VAN DE LADO A LADO Y LLEVA MUCHOS AÑOS ASI Y ES PELIGROSO, NO TIENEN EN CUENTA QUE ES UNA PRINCIPAL YA QUE HAY VARIOS LOCALES DE VENTAS "/>
    <d v="2017-04-20T00:00:00"/>
    <d v="2017-04-21T00:00:00"/>
    <d v="2017-04-21T08:41:15"/>
    <d v="2017-04-21T00:00:00"/>
    <m/>
    <m/>
    <m/>
    <m/>
    <m/>
    <m/>
    <d v="2017-05-10T00:00:00"/>
    <m/>
    <m/>
    <d v="2017-05-19T11:28:44"/>
    <d v="2017-05-19T11:28:45"/>
    <s v="Me permito remitir copia de la respuesta emitida a la petición No.787342017 con Oficio No.3461 del 18-05-2017"/>
    <s v="Me permito remitir copia de la respuesta emitida a la petición No.787342017 con Oficio No.3461 del 18-05-2017"/>
    <s v="colombiamariaw@yahoo.com"/>
    <m/>
    <s v="3106883039"/>
    <s v="MARIA  CASTELLANOS "/>
    <s v="51655835"/>
    <s v="Cédula de ciudadanía"/>
    <s v="CL 64C 76 02"/>
    <m/>
    <m/>
    <m/>
    <m/>
    <s v="3"/>
    <s v="Natural"/>
    <s v="En nombre propio"/>
    <m/>
    <m/>
    <s v="   "/>
    <m/>
    <m/>
    <m/>
    <x v="1"/>
    <s v="GESTIONADOS"/>
    <s v="GESTIONADO"/>
    <n v="27"/>
    <n v="9"/>
    <n v="21"/>
  </r>
  <r>
    <s v="793142017"/>
    <x v="0"/>
    <x v="0"/>
    <s v="MOVILIDAD"/>
    <s v="UMV - UNIDAD DE MANTENIMIENTO VIAL"/>
    <s v="SECRETARIA GENERAL"/>
    <s v="MOVILIDAD - TRANSPORTE - MALLA VIAL"/>
    <s v="PAVIMENTACION, RENIVELACION, BACHEO Y PARCHEO, REHABILITACION"/>
    <s v="ANA YUSELY CASALLAS PAEZ"/>
    <m/>
    <m/>
    <m/>
    <m/>
    <s v="PLATAFORMA SEGURIDAD EN LINEA"/>
    <x v="2"/>
    <s v="DERECHO DE PETICIÓN DE INTERÉS GENERAL"/>
    <s v="EN TRAMITE - POR ASIGNACION"/>
    <s v="SOLUCIONADO - POR RESPUESTA DEFINITIVA"/>
    <s v="&quot;VIA EN LA INTERSECCION EN PESIMO ESTADO. LOS VEHICULOS FRENAN BRUSCAMENTE PARA EVADIR LOS HUECOS, SIENDO UNA FUENTE POTENCIAL DE ACCIDENTE. AL SER UNA INTERSECCION TAN IMPORTANTE SE SOLICITA INTERVENCION PRIORITARIA._x000a_DIRECCION_x0009_CALLE 45 X CARRERA 24&quot;"/>
    <d v="2017-04-21T00:00:00"/>
    <d v="2017-04-24T00:00:00"/>
    <d v="2017-04-21T09:36:07"/>
    <d v="2017-04-24T00:00:00"/>
    <m/>
    <m/>
    <m/>
    <m/>
    <m/>
    <m/>
    <d v="2017-05-11T00:00:00"/>
    <m/>
    <m/>
    <d v="2017-05-02T13:55:53"/>
    <d v="2017-05-11T16:48:39"/>
    <s v="Me permito remitir copia de la respuesta emitida a la petición No.793142017 con Oficio No.2906 del 27-04-2017"/>
    <s v="Me permito remitir copia de la respuesta emitida a la petición No.793142017 con Oficio No.2906 del 27-04-2017"/>
    <m/>
    <m/>
    <m/>
    <s v="ANÓNIMO"/>
    <m/>
    <m/>
    <m/>
    <m/>
    <m/>
    <m/>
    <m/>
    <m/>
    <m/>
    <s v="En nombre propio"/>
    <m/>
    <m/>
    <s v="   "/>
    <m/>
    <m/>
    <m/>
    <x v="1"/>
    <s v="GESTIONADOS"/>
    <s v="GESTIONADO"/>
    <n v="10"/>
    <m/>
    <n v="7"/>
  </r>
  <r>
    <s v="79451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4"/>
    <s v="DERECHO DE PETICIÓN DE INTERÉS GENERAL"/>
    <s v="EN TRAMITE - POR ASIGNACION"/>
    <s v="SOLUCIONADO - POR RESPUESTA DEFINITIVA"/>
    <s v="RAD UMV 20170116006759, QUEJA INTERVENCION REALIZADA AFECTO EL BORDILLO DEL ESPACIO PUBLICO"/>
    <d v="2017-04-21T00:00:00"/>
    <d v="2017-04-24T00:00:00"/>
    <d v="2017-04-21T10:40:53"/>
    <d v="2017-04-24T00:00:00"/>
    <s v="20170116006759"/>
    <d v="2017-04-21T00:00:00"/>
    <m/>
    <m/>
    <m/>
    <m/>
    <d v="2017-05-11T00:00:00"/>
    <s v="NA"/>
    <d v="2017-05-23T00:00:00"/>
    <d v="2017-05-23T15:16:43"/>
    <d v="2017-05-23T15:16:44"/>
    <s v="Fue atendido por el grupo GASA y respondido en el formato"/>
    <s v="Fue atendido por el grupo GASA y respondido en el formato"/>
    <m/>
    <m/>
    <m/>
    <s v="NEMECIO   SIERRA  ARDILA"/>
    <s v="13685947"/>
    <s v="Cédula de ciudadanía"/>
    <s v="KR 20 5A 01 "/>
    <m/>
    <m/>
    <m/>
    <m/>
    <m/>
    <s v="Natural"/>
    <s v="En nombre propio"/>
    <m/>
    <m/>
    <s v="   "/>
    <m/>
    <m/>
    <m/>
    <x v="1"/>
    <s v="GESTIONADOS"/>
    <s v="GESTIONADO"/>
    <n v="31"/>
    <n v="12"/>
    <n v="22"/>
  </r>
  <r>
    <s v="794592017"/>
    <x v="0"/>
    <x v="0"/>
    <s v="MOVILIDAD"/>
    <s v="UMV - UNIDAD DE MANTENIMIENTO VIAL"/>
    <s v="SECRETARIA GENERAL"/>
    <s v="MOVILIDAD - TRANSPORTE - MALLA VIAL"/>
    <s v="PAVIMENTACION, RENIVELACION, BACHEO Y PARCHEO, REHABILITACION"/>
    <s v="ANA YUSELY CASALLAS PAEZ"/>
    <m/>
    <m/>
    <m/>
    <m/>
    <s v="PLATAFORMA SEGURIDAD EN LINEA"/>
    <x v="2"/>
    <s v="DERECHO DE PETICIÓN DE INTERÉS GENERAL"/>
    <s v="EN TRAMITE - POR ASIGNACION"/>
    <s v="SOLUCIONADO - POR RESPUESTA DEFINITIVA"/>
    <s v="&quot;LA VIA ESTA LLENA DE HUECOS Y EL TENER QUE PASAR LENTAMENTE BLOQUEA LA CRA 7_x000a_DIRECCION_x0009_CALLE 121 ENTRE CARRERAS 5 Y 7_x000a_USAQUEN&quot;"/>
    <d v="2017-04-21T00:00:00"/>
    <d v="2017-04-24T00:00:00"/>
    <d v="2017-04-21T10:43:04"/>
    <d v="2017-04-24T00:00:00"/>
    <m/>
    <m/>
    <m/>
    <m/>
    <m/>
    <m/>
    <d v="2017-05-11T00:00:00"/>
    <m/>
    <m/>
    <d v="2017-05-15T13:58:58"/>
    <d v="2017-05-15T13:58:59"/>
    <s v="Me permito remitir copia de la respuesta emitida a la petición No.794592017 con Oficio No.3332 del 15-05-2017"/>
    <s v="Me permito remitir copia de la respuesta emitida a la petición No.794592017 con Oficio No.3332 del 15-05-2017"/>
    <m/>
    <m/>
    <m/>
    <s v="ANÓNIMO"/>
    <m/>
    <m/>
    <m/>
    <m/>
    <m/>
    <m/>
    <m/>
    <m/>
    <m/>
    <s v="En nombre propio"/>
    <m/>
    <m/>
    <s v="   "/>
    <m/>
    <m/>
    <m/>
    <x v="1"/>
    <s v="GESTIONADOS"/>
    <s v="GESTIONADO"/>
    <n v="23"/>
    <n v="4"/>
    <n v="16"/>
  </r>
  <r>
    <s v="79518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1"/>
    <s v="DERECHO DE PETICIÓN DE INTERÉS GENERAL"/>
    <s v="EN TRAMITE - POR ASIGNACION"/>
    <s v="SOLUCIONADO - POR RESPUESTA DEFINITIVA"/>
    <s v="SE SOLICITA EL MANTENIMIENTO Y ARREGLO DE LA VIA UBICADA EN LA AVENIDA CARRERA 15 ENTRE CALLE 145 A CALLE 147"/>
    <d v="2017-04-21T00:00:00"/>
    <d v="2017-04-24T00:00:00"/>
    <d v="2017-04-21T11:00:49"/>
    <d v="2017-04-24T00:00:00"/>
    <m/>
    <m/>
    <m/>
    <m/>
    <m/>
    <m/>
    <d v="2017-05-11T00:00:00"/>
    <m/>
    <m/>
    <d v="2017-05-03T16:11:16"/>
    <d v="2017-05-03T16:11:17"/>
    <s v="Me permito remitir copia de la respuesta emitida a la petición No.795182017 con Oficio No.3005 del 03-05-2017"/>
    <s v="Me permito remitir copia de la respuesta emitida a la petición No.795182017 con Oficio No.3005 del 03-05-2017"/>
    <s v="marthamorenoh@yahoo.es"/>
    <m/>
    <s v="3125105849"/>
    <s v="MARTHA  MORENO HERNANDEZ"/>
    <m/>
    <m/>
    <m/>
    <m/>
    <m/>
    <m/>
    <m/>
    <m/>
    <s v="Natural"/>
    <s v="En nombre propio"/>
    <m/>
    <m/>
    <s v="   "/>
    <m/>
    <m/>
    <m/>
    <x v="1"/>
    <s v="GESTIONADOS"/>
    <s v="GESTIONADO"/>
    <n v="11"/>
    <m/>
    <n v="8"/>
  </r>
  <r>
    <s v="79597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2"/>
    <s v="DERECHO DE PETICIÓN DE INTERÉS GENERAL"/>
    <s v="EN TRAMITE - POR ASIGNACION"/>
    <s v="SOLUCIONADO - POR RESPUESTA DEFINITIVA"/>
    <s v="MRV-507-602, EN LA ESQUINA DE LA CARRERA 27 CON CALLE 51, COSTADO NORTE EXISTE UN HUECO DE 3 MTS DE LARGO, Y LLEGANDO A LA CALLE 53 POR LA MISMA CARRERA EN ESE SEMAFORO AL COSTADO ORIENTAL OTRO HUECO DE 2 METROS DE LARGO"/>
    <d v="2017-04-21T00:00:00"/>
    <d v="2017-04-24T00:00:00"/>
    <d v="2017-04-24T12:16:38"/>
    <d v="2017-04-24T00:00:00"/>
    <m/>
    <m/>
    <m/>
    <m/>
    <m/>
    <m/>
    <d v="2017-05-11T00:00:00"/>
    <m/>
    <m/>
    <d v="2017-05-18T13:26:14"/>
    <d v="2017-05-18T13:26:14"/>
    <s v="Me permito remitir copia de la respuesta emitida a la petición No.795972017 con Oficio No.3045 del 04-05-2017"/>
    <s v="Me permito remitir copia de la respuesta emitida a la petición No.795972017 con Oficio No.3045 del 04-05-2017"/>
    <s v="adrianavargas@gmail.com"/>
    <s v="3243876"/>
    <m/>
    <s v="ADRIANA  VARGAS "/>
    <s v="52186950"/>
    <s v="Cédula de ciudadanía"/>
    <s v="CL 57A 45 45 "/>
    <m/>
    <m/>
    <m/>
    <m/>
    <m/>
    <s v="Natural"/>
    <s v="En nombre propio"/>
    <m/>
    <m/>
    <s v="   "/>
    <m/>
    <m/>
    <m/>
    <x v="1"/>
    <s v="GESTIONADOS"/>
    <s v="GESTIONADO"/>
    <n v="23"/>
    <n v="7"/>
    <n v="19"/>
  </r>
  <r>
    <s v="79604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2"/>
    <s v="DERECHO DE PETICIÓN DE INTERÉS GENERAL"/>
    <s v="EN TRAMITE - POR ASIGNACION"/>
    <s v="SOLUCIONADO - POR RESPUESTA DEFINITIVA"/>
    <s v="MRV-632-603 SOLICITA MANTENIMIENTO Y REHABILITACION EN LA AVENIDA CALLE 22 ENTRE CARRERA 103 HASTA CARRERA 105"/>
    <d v="2017-04-21T00:00:00"/>
    <d v="2017-04-24T00:00:00"/>
    <d v="2017-04-24T12:17:28"/>
    <d v="2017-04-24T00:00:00"/>
    <m/>
    <m/>
    <m/>
    <m/>
    <m/>
    <m/>
    <d v="2017-05-11T00:00:00"/>
    <m/>
    <m/>
    <d v="2017-05-11T13:25:56"/>
    <d v="2017-05-11T13:25:57"/>
    <s v="Me permito remitir copia de la respuesta emitida a la petición No.796042017 con Oficio No.3170 del 08-05-2017"/>
    <s v="Me permito remitir copia de la respuesta emitida a la petición No.796042017 con Oficio No.3170 del 08-05-2017"/>
    <m/>
    <m/>
    <m/>
    <s v="ANÓNIMO"/>
    <m/>
    <m/>
    <m/>
    <m/>
    <m/>
    <m/>
    <m/>
    <m/>
    <m/>
    <s v="En nombre propio"/>
    <m/>
    <m/>
    <s v="   "/>
    <m/>
    <m/>
    <m/>
    <x v="1"/>
    <s v="GESTIONADOS"/>
    <s v="GESTIONADO"/>
    <n v="16"/>
    <m/>
    <n v="14"/>
  </r>
  <r>
    <s v="79609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2"/>
    <s v="DERECHO DE PETICIÓN DE INTERÉS GENERAL"/>
    <s v="EN TRAMITE - POR ASIGNACION"/>
    <s v="SOLUCIONADO - POR RESPUESTA DEFINITIVA"/>
    <s v="MRV-175-604 MULTIPLES HUECOS, PROFUNDOS EN VIA DOBLE PRINCIPAL CONMUNICA TRAFICO QUE CONDUCE A ZONA INDUSTRIAL PUENTE ARANDA Y CENTRO DE BOGOTA, MANTENIMIENTO EN LA AVENIDA CALLE 22 ENTRE LA CARRERA 60 HASTA LA CARRERA 50"/>
    <d v="2017-04-21T00:00:00"/>
    <d v="2017-04-24T00:00:00"/>
    <d v="2017-04-24T12:18:03"/>
    <d v="2017-04-24T00:00:00"/>
    <m/>
    <m/>
    <m/>
    <m/>
    <m/>
    <m/>
    <d v="2017-05-11T00:00:00"/>
    <m/>
    <m/>
    <d v="2017-05-11T13:27:20"/>
    <d v="2017-05-11T13:27:21"/>
    <s v="Me permito remitir copia de la respuesta emitida a la petición No.796092017 con Oficio No.3172 del 08-05-2017"/>
    <s v="Me permito remitir copia de la respuesta emitida a la petición No.796092017 con Oficio No.3172 del 08-05-2017"/>
    <m/>
    <m/>
    <m/>
    <s v="YOLANDA  MESA DUARTE"/>
    <s v="51716317"/>
    <s v="Cédula de ciudadanía"/>
    <s v="CLL  22 B  NO 64   27"/>
    <m/>
    <m/>
    <m/>
    <m/>
    <s v="1"/>
    <s v="Natural"/>
    <s v="En nombre propio"/>
    <m/>
    <m/>
    <s v="   "/>
    <m/>
    <m/>
    <m/>
    <x v="1"/>
    <s v="GESTIONADOS"/>
    <s v="GESTIONADO"/>
    <n v="16"/>
    <m/>
    <n v="14"/>
  </r>
  <r>
    <s v="79621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2"/>
    <s v="DERECHO DE PETICIÓN DE INTERÉS GENERAL"/>
    <s v="EN TRAMITE - POR ASIGNACION"/>
    <s v="SOLUCIONADO - POR RESPUESTA DEFINITIVA"/>
    <s v="MRV-571-607 SOLICITUD MANTENIMIENTO Y REHABILITACION EN LA CARRERA 21 ENTRE CALLES 104A Y 105"/>
    <d v="2017-04-21T00:00:00"/>
    <d v="2017-04-24T00:00:00"/>
    <d v="2017-04-24T12:19:24"/>
    <d v="2017-04-24T00:00:00"/>
    <m/>
    <m/>
    <m/>
    <m/>
    <m/>
    <m/>
    <d v="2017-05-11T00:00:00"/>
    <m/>
    <m/>
    <d v="2017-05-08T08:01:28"/>
    <d v="2017-05-08T08:01:28"/>
    <s v="Me permito remitir copia de la respuesta emitida a la petición No.796212017 con Oficio NO.3101 del 05-05-2017"/>
    <s v="Me permito remitir copia de la respuesta emitida a la petición No.796212017 con Oficio NO.3101 del 05-05-2017"/>
    <s v="fets81@gmail.com"/>
    <s v="3786433"/>
    <s v="3008166033"/>
    <s v="FELIPE  TRUJILLO "/>
    <s v="72261757"/>
    <s v="Cédula de ciudadanía"/>
    <s v="CL 106A 54 78 "/>
    <m/>
    <m/>
    <m/>
    <m/>
    <m/>
    <s v="Natural"/>
    <s v="En nombre propio"/>
    <m/>
    <m/>
    <s v="   "/>
    <m/>
    <m/>
    <m/>
    <x v="1"/>
    <s v="GESTIONADOS"/>
    <s v="GESTIONADO"/>
    <n v="13"/>
    <m/>
    <n v="11"/>
  </r>
  <r>
    <s v="796512017"/>
    <x v="0"/>
    <x v="0"/>
    <s v="MOVILIDAD"/>
    <s v="UMV - UNIDAD DE MANTENIMIENTO VIAL"/>
    <s v="SECRETARIA GENERAL"/>
    <s v="MOVILIDAD - TRANSPORTE - MALLA VIAL"/>
    <s v="PAVIMENTACION, RENIVELACION, BACHEO Y PARCHEO, REHABILITACION"/>
    <s v="ANA YUSELY CASALLAS PAEZ"/>
    <m/>
    <m/>
    <m/>
    <m/>
    <s v="LINEA 195 - SERVICIO A LA CIUDADANIA"/>
    <x v="1"/>
    <s v="DERECHO DE PETICIÓN DE INTERÉS PARTICULAR"/>
    <s v="EN TRAMITE - POR ASIGNACION"/>
    <s v="SOLUCIONADO - POR RESPUESTA DEFINITIVA"/>
    <s v="SE COMUNICA LA SEÑORA PIEDAD EL DIA 21/04/2017 PARA MANIFESTAR SU INCONFORMIDAD Y LA DE SU COMUNIDAD DEL BARRIO ZONA INDUSTRIAL DE ALAMOS, YA QUE EN LA DIRECCION CL64 C DIAG 63 F, EN LA TAPA DE LA ALCANTARILLA QUE SE ENCUENTRA EN LA VIA, SE HA HECHO UN HUNDIMIENTO, COMO ES ZONA INDUSTRIAL PASAN LOS VEHICULOS DE CARGA Y CONTRIBUYEN A QUE SE SIGA DETERIORANDO LA VIA, CUANDO LLUEVE EL HUENDIMIENTO SE LLENA DE AGUA Y LOS VEHICULOS CAEN AL HUECO POR QUE NO ES POSIBLE VERLOS Y TERMINAN CON DAÑOS Y ENTERRADOS QUE NADIE LOS PAGA, Y NO HAY POR DONDE TRANSITAR, NO HAY OTRA VIA PARA INGRESAR Y SALIR DEL SECTOR, SOLICITA A LA ENTIDAD COMPETENTE SOLUCIONAR DICHO INCONVENIENTE YA QUE ESTA AFECTANDO A SU COMUNIDAD Y YA ESTA BASTANTE DETERIORADA LA VIA. SOLICITA PRONTA RESPUESTA. "/>
    <d v="2017-04-21T00:00:00"/>
    <d v="2017-04-24T00:00:00"/>
    <d v="2017-04-24T12:23:30"/>
    <d v="2017-04-24T00:00:00"/>
    <m/>
    <m/>
    <m/>
    <m/>
    <m/>
    <m/>
    <d v="2017-05-11T00:00:00"/>
    <m/>
    <m/>
    <d v="2017-05-18T13:28:07"/>
    <d v="2017-05-18T13:28:08"/>
    <s v="Me permito remitir copia de la respuesta emitida a la petición No.796512017 con Oficio No.3418 del 17-05-2017"/>
    <s v="Me permito remitir copia de la respuesta emitida a la petición No.796512017 con Oficio No.3418 del 17-05-2017"/>
    <s v="anapiedad41@hotmail.com"/>
    <m/>
    <s v="3156351766"/>
    <s v="ANA PIEDAD MONTEGRO "/>
    <s v="41661006"/>
    <m/>
    <m/>
    <m/>
    <m/>
    <m/>
    <m/>
    <m/>
    <s v="Natural"/>
    <s v="En nombre propio"/>
    <m/>
    <m/>
    <s v="   "/>
    <m/>
    <m/>
    <m/>
    <x v="1"/>
    <s v="GESTIONADOS"/>
    <s v="GESTIONADO"/>
    <n v="23"/>
    <n v="7"/>
    <n v="19"/>
  </r>
  <r>
    <s v="796622017"/>
    <x v="0"/>
    <x v="0"/>
    <s v="MOVILIDAD"/>
    <s v="UMV - UNIDAD DE MANTENIMIENTO VIAL"/>
    <s v="SECRETARIA GENERAL"/>
    <s v="MOVILIDAD - TRANSPORTE - MALLA VIAL"/>
    <s v="PAVIMENTACION, RENIVELACION, BACHEO Y PARCHEO, REHABILITACION"/>
    <s v="ANA YUSELY CASALLAS PAEZ"/>
    <m/>
    <m/>
    <m/>
    <m/>
    <s v="LINEA 195 - SERVICIO A LA CIUDADANIA"/>
    <x v="1"/>
    <s v="DERECHO DE PETICIÓN DE INTERÉS GENERAL"/>
    <s v="EN TRAMITE - POR ASIGNACION"/>
    <s v="SOLUCIONADO - POR RESPUESTA DEFINITIVA"/>
    <s v="LA SEÑORA PIEDAD SOLICITA QUE LAS ENTIDADES EN COMPETENCIA ACUDAN A SOLUCIONAR UN INCONVENIENTE QUE SE VIENE PRESENTANDO HACE MAS DE UN AÑO EN SU SECTOR, LA SITUACION ES QUE EN LA DIRECCION KR 112 ENTRE CL 69 Y 69 A, LA VIA ESTA BASTANTE DETERIORADA E INTRANSITABLE, MUCHOS BACHES, HUECOS, LO CUAL PERJUDICA LA MOVILIDAD DE LOS VEHICULOS Y PEATONES, EN EL BARRIO MARANDU, DE LA LOCALIDAD DE ENGATIVA, ELLA SE PREGUNTA QUE HACEN CON LOS IMPUESTOS QUE SE PAGAN, EN ESTE SECTOR HAY BASTANTE COMERCIO QUE PAGAN SUS IMPUESTOS, PERO NO SE VE INVERTIDO EN LAS VIAS QUE  ES UN TEMA PRIORITARIO PARA EL DESARROLLO DE LA CIUDAD, SOLICITA QUE POR FAVOR INTERVENGAN LA VIA QUE ES PEQUEÑA PERO DE GRAN IMPORTANCIA PARA SU COMUNIDAD. "/>
    <d v="2017-04-21T00:00:00"/>
    <d v="2017-04-24T00:00:00"/>
    <d v="2017-04-24T12:27:19"/>
    <d v="2017-04-24T00:00:00"/>
    <m/>
    <m/>
    <m/>
    <m/>
    <m/>
    <m/>
    <d v="2017-05-11T00:00:00"/>
    <m/>
    <m/>
    <d v="2017-05-23T15:56:03"/>
    <d v="2017-05-23T15:56:04"/>
    <s v="Me permito remitir copia de la respuesta emitida a la petición No.796622017 con Oficio No.3553 23-05-2017"/>
    <s v="Me permito remitir copia de la respuesta emitida a la petición No.796622017 con Oficio No.3553 23-05-2017"/>
    <s v="anapiedad41@hotmail.com"/>
    <m/>
    <s v="3156351766"/>
    <s v="ANA PIEDAD MONTEGRO "/>
    <s v="41661006"/>
    <m/>
    <m/>
    <m/>
    <m/>
    <m/>
    <m/>
    <m/>
    <s v="Natural"/>
    <s v="En nombre propio"/>
    <m/>
    <m/>
    <s v="   "/>
    <m/>
    <m/>
    <m/>
    <x v="1"/>
    <s v="GESTIONADOS"/>
    <s v="GESTIONADO"/>
    <n v="28"/>
    <n v="12"/>
    <n v="22"/>
  </r>
  <r>
    <s v="798662017"/>
    <x v="0"/>
    <x v="0"/>
    <s v="MOVILIDAD"/>
    <s v="UMV - UNIDAD DE MANTENIMIENTO VIAL"/>
    <s v="SECRETARIA GENERAL"/>
    <s v="MOVILIDAD - TRANSPORTE - MALLA VIAL"/>
    <s v="PAVIMENTACION, RENIVELACION, BACHEO Y PARCHEO, REHABILITACION"/>
    <s v="ANA YUSELY CASALLAS PAEZ"/>
    <m/>
    <m/>
    <m/>
    <m/>
    <m/>
    <x v="4"/>
    <s v="DERECHO DE PETICIÓN DE INTERÉS PARTICULAR"/>
    <s v="EN TRAMITE - POR ASIGNACION"/>
    <s v="SOLUCIONADO - POR RESPUESTA DEFINITIVA"/>
    <s v="PONE EN CONOCIMIENTO PROBLEMATICA DE LA LOCALIDAD DE CHAPINERO"/>
    <d v="2017-04-21T00:00:00"/>
    <d v="2017-04-24T00:00:00"/>
    <d v="2017-04-25T12:33:12"/>
    <d v="2017-04-26T00:00:00"/>
    <s v="1-2017-9350"/>
    <d v="2017-04-21T00:00:00"/>
    <m/>
    <m/>
    <m/>
    <m/>
    <d v="2017-05-15T00:00:00"/>
    <s v="3366"/>
    <d v="2017-05-18T00:00:00"/>
    <d v="2017-05-18T13:45:03"/>
    <m/>
    <s v="Me permito remitir copia de la respuesta emitida a la petición No.798662017 con Oficio No.3366 del 16-05-2017"/>
    <s v="Me permito remitir copia de la respuesta emitida a la petición No.798662017 con Oficio No.3366 del 16-05-2017"/>
    <m/>
    <s v="7619676"/>
    <s v="3112565627"/>
    <s v="LUIS FRANCISCO MARTINEZ BARRERA"/>
    <s v="19262294"/>
    <s v="Cédula de ciudadanía"/>
    <s v="KR 21A 67 15 SUR  B. SAN FRANCISCO II SECTOR"/>
    <m/>
    <s v="19 - CIUDAD BOLIVAR"/>
    <s v="66 - SAN FRANCISCO"/>
    <s v="SAN FRANCISCO"/>
    <s v="1"/>
    <s v="Natural"/>
    <s v="En nombre propio"/>
    <m/>
    <m/>
    <s v="   "/>
    <m/>
    <m/>
    <m/>
    <x v="1"/>
    <s v="GESTIONADOS"/>
    <s v="PENDIENTE"/>
    <n v="22"/>
    <n v="3"/>
    <n v="17"/>
  </r>
  <r>
    <s v="80127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4"/>
    <s v="DERECHO DE PETICIÓN DE INTERÉS GENERAL"/>
    <s v="EN TRAMITE - POR ASIGNACION"/>
    <s v="SOLUCIONADO - POR RESPUESTA DEFINITIVA"/>
    <s v="RAD UMV 20170116006819, DERECHO DE PETICION MANTENIMIENTO DE LAS SIGUIENES VIAS KR 90 ENTRE CFLL 147 HASTA LA 170  "/>
    <d v="2017-04-21T00:00:00"/>
    <d v="2017-04-24T00:00:00"/>
    <d v="2017-04-24T12:45:09"/>
    <d v="2017-04-24T00:00:00"/>
    <s v="20170116006819"/>
    <d v="2017-04-21T00:00:00"/>
    <m/>
    <m/>
    <m/>
    <m/>
    <d v="2017-05-11T00:00:00"/>
    <s v="3415"/>
    <d v="2017-05-18T00:00:00"/>
    <d v="2017-05-18T13:31:43"/>
    <d v="2017-05-18T13:31:44"/>
    <s v="Me permito remitir copia de la respuesta emitida a la petición No.801272017 con Oficio No.3415 del 17-05-2017"/>
    <s v="Me permito remitir copia de la respuesta emitida a la petición No.801272017 con Oficio No.3415 del 17-05-2017"/>
    <m/>
    <m/>
    <m/>
    <s v="YORMARY  NIÑO "/>
    <m/>
    <m/>
    <m/>
    <m/>
    <m/>
    <m/>
    <m/>
    <m/>
    <s v="Natural"/>
    <s v="En nombre propio"/>
    <m/>
    <m/>
    <s v="   "/>
    <m/>
    <m/>
    <m/>
    <x v="1"/>
    <s v="GESTIONADOS"/>
    <s v="GESTIONADO"/>
    <n v="23"/>
    <n v="7"/>
    <n v="19"/>
  </r>
  <r>
    <s v="801802017"/>
    <x v="0"/>
    <x v="0"/>
    <s v="MOVILIDAD"/>
    <s v="UMV - UNIDAD DE MANTENIMIENTO VIAL"/>
    <s v="SECRETARIA GENERAL"/>
    <s v="MOVILIDAD - TRANSPORTE - MALLA VIAL"/>
    <s v="PAVIMENTACION, RENIVELACION, BACHEO Y PARCHEO, REHABILITACION"/>
    <s v="ANA YUSELY CASALLAS PAEZ"/>
    <m/>
    <m/>
    <m/>
    <m/>
    <s v="IDU CALLE 22"/>
    <x v="2"/>
    <s v="DERECHO DE PETICIÓN DE INTERÉS PARTICULAR"/>
    <s v="EN TRAMITE - POR ASIGNACION"/>
    <s v="SOLUCIONADO - POR RESPUESTA DEFINITIVA"/>
    <s v=" Hueco Cll 125 45a 30 el Batán"/>
    <d v="2017-04-21T00:00:00"/>
    <d v="2017-04-24T00:00:00"/>
    <d v="2017-04-24T13:04:23"/>
    <d v="2017-04-24T00:00:00"/>
    <m/>
    <m/>
    <m/>
    <m/>
    <m/>
    <m/>
    <d v="2017-05-11T00:00:00"/>
    <m/>
    <m/>
    <d v="2017-05-18T13:33:11"/>
    <d v="2017-05-18T13:33:12"/>
    <s v="Me permito remitir copia de la respuesta emitida a la petición No.801802017 con Oficio No.3419 del 17-05-2017"/>
    <s v="Me permito remitir copia de la respuesta emitida a la petición No.801802017 con Oficio No.3419 del 17-05-2017"/>
    <s v="sineyoc@gmail.com"/>
    <m/>
    <m/>
    <s v="SIEYN  OROZCO CAICEDO"/>
    <m/>
    <m/>
    <s v="AC "/>
    <m/>
    <m/>
    <m/>
    <m/>
    <m/>
    <s v="Natural"/>
    <s v="En nombre propio"/>
    <m/>
    <m/>
    <s v="   "/>
    <m/>
    <m/>
    <m/>
    <x v="1"/>
    <s v="GESTIONADOS"/>
    <s v="GESTIONADO"/>
    <n v="23"/>
    <n v="7"/>
    <n v="19"/>
  </r>
  <r>
    <s v="80253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4"/>
    <s v="DERECHO DE PETICIÓN DE INTERÉS GENERAL"/>
    <s v="EN TRAMITE - POR ASIGNACION"/>
    <s v="SOLUCIONADO - POR RESPUESTA DEFINITIVA"/>
    <s v="RAD UMV 20170116006808, MAL ESTADO VIA SOBRE LA CRA 15 CON AV CALL 127"/>
    <d v="2017-04-21T00:00:00"/>
    <d v="2017-04-24T00:00:00"/>
    <d v="2017-04-24T13:05:39"/>
    <d v="2017-04-24T00:00:00"/>
    <s v="20170116006808"/>
    <d v="2017-04-21T00:00:00"/>
    <m/>
    <m/>
    <m/>
    <m/>
    <d v="2017-05-11T00:00:00"/>
    <s v="3263"/>
    <d v="2017-05-16T00:00:00"/>
    <d v="2017-05-16T11:50:49"/>
    <d v="2017-05-16T11:50:50"/>
    <s v="Me permito remitir copia de la respuesta emitida a la petición No.802532017 con Oficio No.3263 del 11-05-2017"/>
    <s v="Me permito remitir copia de la respuesta emitida a la petición No.802532017 con Oficio No.3263 del 11-05-2017"/>
    <m/>
    <s v="2746046"/>
    <m/>
    <s v="ANGELICA DEL PILAR AYALA MURILLAS"/>
    <m/>
    <m/>
    <s v="AC 127 15 36 "/>
    <m/>
    <m/>
    <m/>
    <m/>
    <m/>
    <s v="Natural"/>
    <s v="En nombre propio"/>
    <m/>
    <m/>
    <s v="   "/>
    <m/>
    <m/>
    <m/>
    <x v="1"/>
    <s v="GESTIONADOS"/>
    <s v="GESTIONADO"/>
    <n v="21"/>
    <n v="5"/>
    <n v="17"/>
  </r>
  <r>
    <s v="80659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2"/>
    <s v="DERECHO DE PETICIÓN DE INTERÉS GENERAL"/>
    <s v="EN TRAMITE - POR ASIGNACION"/>
    <s v="SOLUCIONADO - POR RESPUESTA DEFINITIVA"/>
    <s v="MRV-461-614, SE SOLICITA EL MANTENIMIENTO Y REHABILITACION EN LA CARRERA 4 ENTRE CALLE 22 Y CALLE 21"/>
    <d v="2017-04-24T00:00:00"/>
    <d v="2017-04-25T00:00:00"/>
    <d v="2017-04-24T13:25:58"/>
    <d v="2017-04-25T00:00:00"/>
    <m/>
    <m/>
    <m/>
    <m/>
    <m/>
    <m/>
    <d v="2017-05-12T00:00:00"/>
    <m/>
    <m/>
    <d v="2017-05-19T11:12:45"/>
    <d v="2017-05-19T11:12:45"/>
    <s v="Me permito remitir copia de la respuesta emitida a la petición No.806592017 con Oficio No.3435 del 17-05-2017"/>
    <s v="Me permito remitir copia de la respuesta emitida a la petición No.806592017 con Oficio No.3435 del 17-05-2017"/>
    <s v="jgonzalezz@ucentral.edu.co"/>
    <s v="3239868"/>
    <m/>
    <s v="U CENTRAL   "/>
    <s v="860024746"/>
    <s v="NIT"/>
    <s v="KR 5 21 38 "/>
    <m/>
    <m/>
    <m/>
    <m/>
    <m/>
    <s v="Juridica"/>
    <s v="En nombre propio"/>
    <m/>
    <m/>
    <s v="   "/>
    <m/>
    <m/>
    <m/>
    <x v="1"/>
    <s v="GESTIONADOS"/>
    <s v="GESTIONADO"/>
    <n v="24"/>
    <n v="7"/>
    <n v="19"/>
  </r>
  <r>
    <s v="80667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2"/>
    <s v="DERECHO DE PETICIÓN DE INTERÉS GENERAL"/>
    <s v="EN TRAMITE - POR ASIGNACION"/>
    <s v="SOLUCIONADO - POR RESPUESTA DEFINITIVA"/>
    <s v="MRV-408-616 SE SOLICITA MANTENIMIENTO Y REHABILITACION DESDE LA CALLE 141 # 9 -41 HASTA LA CALLE 141 # 9 - 68"/>
    <d v="2017-04-24T00:00:00"/>
    <d v="2017-04-25T00:00:00"/>
    <d v="2017-04-24T13:27:04"/>
    <d v="2017-04-25T00:00:00"/>
    <m/>
    <m/>
    <m/>
    <m/>
    <m/>
    <m/>
    <d v="2017-05-12T00:00:00"/>
    <m/>
    <m/>
    <d v="2017-05-18T13:36:21"/>
    <d v="2017-05-18T13:36:22"/>
    <s v="Me permito remitir copia de la respuesta emitida a la petición No.806672017 con Oficio No.3414 del 17-05-2017"/>
    <s v="Me permito remitir copia de la respuesta emitida a la petición No.806672017 con Oficio No.3414 del 17-05-2017"/>
    <s v="juankgomezz@hotmail.com"/>
    <m/>
    <s v="3175733375"/>
    <s v="JUAN  GOMEZ "/>
    <s v="80112040"/>
    <s v="Cédula de ciudadanía"/>
    <s v="CL 141 9 61 "/>
    <m/>
    <m/>
    <m/>
    <m/>
    <m/>
    <s v="Natural"/>
    <s v="En nombre propio"/>
    <m/>
    <m/>
    <s v="   "/>
    <m/>
    <m/>
    <m/>
    <x v="1"/>
    <s v="GESTIONADOS"/>
    <s v="GESTIONADO"/>
    <n v="23"/>
    <n v="6"/>
    <n v="18"/>
  </r>
  <r>
    <s v="80698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2"/>
    <s v="DERECHO DE PETICIÓN DE INTERÉS GENERAL"/>
    <s v="EN TRAMITE - POR ASIGNACION"/>
    <s v="SOLUCIONADO - POR RESPUESTA DEFINITIVA"/>
    <s v="MRV-958-617 SE SOLICITA MANTENIMIENTO Y REHABILITACION EN LA CALLE 57 ENTRE CARRERA 3 Y LA AVENIDA CIRCUNVALAR"/>
    <d v="2017-04-24T00:00:00"/>
    <d v="2017-04-25T00:00:00"/>
    <d v="2017-04-24T13:27:30"/>
    <d v="2017-04-25T00:00:00"/>
    <m/>
    <m/>
    <m/>
    <m/>
    <m/>
    <m/>
    <d v="2017-05-12T00:00:00"/>
    <m/>
    <m/>
    <d v="2017-05-15T15:02:54"/>
    <d v="2017-05-15T15:02:55"/>
    <s v="Me permito remitir copia de la respuesta emitida a la petición No.806982017 con Oficio No.3329 del 15-05-2017"/>
    <s v="Me permito remitir copia de la respuesta emitida a la petición No.806982017 con Oficio No.3329 del 15-05-2017"/>
    <s v="estebam009@gamil.com"/>
    <m/>
    <s v="3176415847"/>
    <s v="ESTEBAN  JORDAN "/>
    <s v="81717595"/>
    <s v="Cédula de ciudadanía"/>
    <s v="KR 6 57 44  AP 604 TO 1"/>
    <m/>
    <m/>
    <m/>
    <m/>
    <m/>
    <s v="Natural"/>
    <s v="En nombre propio"/>
    <m/>
    <m/>
    <s v="   "/>
    <m/>
    <m/>
    <m/>
    <x v="1"/>
    <s v="GESTIONADOS"/>
    <s v="GESTIONADO"/>
    <n v="20"/>
    <n v="3"/>
    <n v="15"/>
  </r>
  <r>
    <s v="80703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2"/>
    <s v="DERECHO DE PETICIÓN DE INTERÉS GENERAL"/>
    <s v="EN TRAMITE - POR ASIGNACION"/>
    <s v="SOLUCIONADO - POR RESPUESTA DEFINITIVA"/>
    <s v="MRV-087-618 SE SOLICITA MANTENIMIENTO Y REHABILITACION EN LA CALLE 92 SUR ENTRE CARRERA 14I Y CARRERA 14H"/>
    <d v="2017-04-24T00:00:00"/>
    <d v="2017-04-25T00:00:00"/>
    <d v="2017-04-24T13:27:59"/>
    <d v="2017-04-25T00:00:00"/>
    <m/>
    <m/>
    <m/>
    <m/>
    <m/>
    <m/>
    <d v="2017-05-12T00:00:00"/>
    <m/>
    <m/>
    <d v="2017-05-23T15:53:44"/>
    <d v="2017-05-23T15:53:45"/>
    <s v="Me permito remitir copia de la respuesta emitida a la petición No.807032017 con Oficio No.3546 23-05-2017"/>
    <s v="Me permito remitir copia de la respuesta emitida a la petición No.807032017 con Oficio No.3546 23-05-2017"/>
    <s v="copietas1@hotmail.com"/>
    <s v="4978510"/>
    <s v="3142492622"/>
    <s v="JORGE  ELIECER GAITAN SERRANO"/>
    <s v="79703408"/>
    <s v="Cédula de ciudadanía"/>
    <s v="CL 92 14H 35"/>
    <m/>
    <s v="5 - USME"/>
    <s v="58 - COMUNEROS"/>
    <s v="MARICHUELA"/>
    <s v="2"/>
    <s v="Natural"/>
    <s v="En nombre propio"/>
    <m/>
    <m/>
    <s v="   "/>
    <m/>
    <m/>
    <m/>
    <x v="1"/>
    <s v="GESTIONADOS"/>
    <s v="GESTIONADO"/>
    <n v="28"/>
    <n v="11"/>
    <n v="21"/>
  </r>
  <r>
    <s v="80736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2"/>
    <s v="DERECHO DE PETICIÓN DE INTERÉS GENERAL"/>
    <s v="EN TRAMITE - POR ASIGNACION"/>
    <s v="SOLUCIONADO - POR RESPUESTA DEFINITIVA"/>
    <s v="MRV-275-619 MRV-277-620 POR FAVOR SOLICITO REPARACION DE LA VIA QUE COMPRENDE LA CARRERA 23 DESDE LA CALLE 69 HASTA LA CALLE 68 BARRIO COLOMBIA YA QUE PRESENTA VARIOS HUECOS ADEMAS COLOCACION DE REDUCTORES DE VELOCIDAD CUANDO LA VIA SEA ARREGLADA. GRACIAS "/>
    <d v="2017-04-24T00:00:00"/>
    <d v="2017-04-25T00:00:00"/>
    <d v="2017-04-24T13:28:36"/>
    <d v="2017-04-25T00:00:00"/>
    <m/>
    <m/>
    <m/>
    <m/>
    <m/>
    <m/>
    <d v="2017-05-12T00:00:00"/>
    <m/>
    <m/>
    <d v="2017-05-15T15:01:18"/>
    <d v="2017-05-15T15:01:18"/>
    <s v="Me permito remitir copia de la respuesta emitida a la petición No.807362017 con Oficio No.3330 del 15-05-2017"/>
    <s v="Me permito remitir copia de la respuesta emitida a la petición No.807362017 con Oficio No.3330 del 15-05-2017"/>
    <s v="elizarozo82@hotmail.com"/>
    <m/>
    <s v="3208061767"/>
    <s v="ELIZABETH  ROZO "/>
    <s v="52717327"/>
    <s v="Cédula de ciudadanía"/>
    <s v="KR 23 68 35 "/>
    <m/>
    <m/>
    <m/>
    <m/>
    <m/>
    <s v="Natural"/>
    <s v="En nombre propio"/>
    <m/>
    <m/>
    <s v="   "/>
    <m/>
    <m/>
    <m/>
    <x v="1"/>
    <s v="GESTIONADOS"/>
    <s v="GESTIONADO"/>
    <n v="20"/>
    <n v="3"/>
    <n v="15"/>
  </r>
  <r>
    <s v="80745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2"/>
    <s v="DERECHO DE PETICIÓN DE INTERÉS GENERAL"/>
    <s v="EN TRAMITE - POR ASIGNACION"/>
    <s v="SOLUCIONADO - POR RESPUESTA DEFINITIVA"/>
    <s v="MRV-434-621 DRP-434-622 SE SOLICITA EL MANTENIMIENTO Y REHABILITACION EN LA CARRERA 24 ENTRE CALLE 22 Y CALLE 22B"/>
    <d v="2017-04-24T00:00:00"/>
    <d v="2017-04-25T00:00:00"/>
    <d v="2017-04-24T13:29:12"/>
    <d v="2017-04-25T00:00:00"/>
    <m/>
    <m/>
    <m/>
    <m/>
    <m/>
    <m/>
    <d v="2017-05-12T00:00:00"/>
    <m/>
    <m/>
    <d v="2017-05-18T13:39:35"/>
    <d v="2017-05-18T13:39:36"/>
    <s v="Me permito remitir copia de la respuesta emitida a la petición No.807452017 con Oficio No.3377 del 16-05-2017"/>
    <s v="Me permito remitir copia de la respuesta emitida a la petición No.807452017 con Oficio No.3377 del 16-05-2017"/>
    <s v="dpto.juridico@dispez.com"/>
    <s v="2442111"/>
    <s v="3192332024"/>
    <s v="DISPEZ RIO Y MAS SA"/>
    <s v="9001260243"/>
    <s v="Cédula de ciudadanía"/>
    <s v="KR 24 22 23  PI 2"/>
    <m/>
    <m/>
    <m/>
    <m/>
    <m/>
    <s v="Natural"/>
    <s v="En nombre propio"/>
    <m/>
    <m/>
    <s v="   "/>
    <m/>
    <m/>
    <m/>
    <x v="1"/>
    <s v="GESTIONADOS"/>
    <s v="GESTIONADO"/>
    <n v="23"/>
    <n v="6"/>
    <n v="18"/>
  </r>
  <r>
    <s v="80780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1"/>
    <s v="DERECHO DE PETICIÓN DE INTERÉS GENERAL"/>
    <s v="EN TRAMITE - POR ASIGNACION"/>
    <s v="SOLUCIONADO - POR RESPUESTA DEFINITIVA"/>
    <s v="SE SOLICITA EL MANTENIMIENTO Y REHABILITACION EN LA CALLE 121 ENTRE CARRERA 7 Y LA CARRERA 5 QUE SE ENCUENTRA EN MAL ESTADO"/>
    <d v="2017-04-24T00:00:00"/>
    <d v="2017-04-25T00:00:00"/>
    <d v="2017-04-24T13:31:41"/>
    <d v="2017-04-25T00:00:00"/>
    <m/>
    <m/>
    <m/>
    <m/>
    <m/>
    <m/>
    <d v="2017-05-12T00:00:00"/>
    <m/>
    <m/>
    <d v="2017-05-19T11:30:51"/>
    <d v="2017-05-19T11:30:52"/>
    <s v="Me permito remitir copia de la respuesta emitida a la petición No.807802017 con Oficio No.3463 del 18-05-2017"/>
    <s v="Me permito remitir copia de la respuesta emitida a la petición No.807802017 con Oficio No.3463 del 18-05-2017"/>
    <m/>
    <m/>
    <s v="3112220327"/>
    <s v="JORGE ALARCON TORRES "/>
    <m/>
    <m/>
    <s v="CL 127A 7A 22 "/>
    <m/>
    <m/>
    <m/>
    <m/>
    <m/>
    <s v="Natural"/>
    <s v="En nombre propio"/>
    <m/>
    <m/>
    <s v="   "/>
    <m/>
    <m/>
    <m/>
    <x v="1"/>
    <s v="GESTIONADOS"/>
    <s v="GESTIONADO"/>
    <n v="24"/>
    <n v="7"/>
    <n v="19"/>
  </r>
  <r>
    <s v="81130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4"/>
    <s v="DERECHO DE PETICIÓN DE INTERÉS GENERAL"/>
    <s v="EN TRAMITE - POR TRASLADO"/>
    <s v="SOLUCIONADO - POR RESPUESTA DEFINITIVA"/>
    <s v="RAD UMV 20170116006844, SOLICITUD REDUCTORES DE VELOCIDAD"/>
    <d v="2017-04-24T00:00:00"/>
    <d v="2017-04-25T00:00:00"/>
    <d v="2017-04-24T13:32:17"/>
    <d v="2017-04-25T00:00:00"/>
    <s v="20170116006844"/>
    <d v="2017-04-24T00:00:00"/>
    <m/>
    <m/>
    <m/>
    <m/>
    <d v="2017-05-12T00:00:00"/>
    <s v="2834"/>
    <d v="2017-05-05T00:00:00"/>
    <d v="2017-05-05T12:57:23"/>
    <d v="2017-05-24T11:04:34"/>
    <s v="Me permito remitir copia de la respuesta emitida a la petición No.811302017 con Oficio No.2834 del 25-04-2017"/>
    <s v="Me permito remitir copia de la respuesta emitida a la petición No.811302017 con Oficio No.2834 del 25-04-2017"/>
    <m/>
    <m/>
    <m/>
    <s v="CESAR  SALAZAR MATEUS"/>
    <m/>
    <m/>
    <m/>
    <m/>
    <m/>
    <m/>
    <m/>
    <m/>
    <s v="Natural"/>
    <s v="En nombre propio"/>
    <m/>
    <m/>
    <s v="   "/>
    <m/>
    <m/>
    <m/>
    <x v="1"/>
    <s v="GESTIONADOS"/>
    <s v="GESTIONADO"/>
    <n v="10"/>
    <m/>
    <n v="9"/>
  </r>
  <r>
    <s v="81421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4"/>
    <s v="DERECHO DE PETICIÓN DE INTERÉS GENERAL"/>
    <s v="EN TRAMITE - POR ASIGNACION"/>
    <s v="SOLUCIONADO - POR RESPUESTA DEFINITIVA"/>
    <s v="RAD UMV 20170116006918,  SOLICITA VISITA URGENTE PARA ARREGLAR UN GRAN HUECO EN LA CALLE 159 NO 16B-14  "/>
    <d v="2017-04-24T00:00:00"/>
    <d v="2017-04-25T00:00:00"/>
    <d v="2017-04-24T17:55:14"/>
    <d v="2017-04-25T00:00:00"/>
    <s v="20170116006918"/>
    <d v="2017-04-24T00:00:00"/>
    <m/>
    <m/>
    <m/>
    <m/>
    <d v="2017-05-12T00:00:00"/>
    <s v="3462"/>
    <d v="2017-05-19T00:00:00"/>
    <d v="2017-05-19T11:29:58"/>
    <d v="2017-05-19T11:29:59"/>
    <s v="Me permito remitir copia de la respuesta emitida a la petición No.814212017 con Oficio No.3462 del 18-05-2017"/>
    <s v="Me permito remitir copia de la respuesta emitida a la petición No.814212017 con Oficio No.3462 del 18-05-2017"/>
    <s v="bernardo.guevara@hotmail.com"/>
    <m/>
    <s v="3108506865"/>
    <s v="BERNARDO  GUEVARA G"/>
    <s v="17008673"/>
    <s v="Cédula de ciudadanía"/>
    <s v=" cll 159 N16B 24"/>
    <m/>
    <m/>
    <m/>
    <m/>
    <m/>
    <s v="Natural"/>
    <s v="En nombre propio"/>
    <m/>
    <m/>
    <s v="   "/>
    <m/>
    <m/>
    <m/>
    <x v="1"/>
    <s v="GESTIONADOS"/>
    <s v="GESTIONADO"/>
    <n v="24"/>
    <n v="7"/>
    <n v="19"/>
  </r>
  <r>
    <s v="817792017"/>
    <x v="0"/>
    <x v="0"/>
    <s v="MOVILIDAD"/>
    <s v="UMV - UNIDAD DE MANTENIMIENTO VIAL"/>
    <s v="SECRETARIA GENERAL"/>
    <s v="MOVILIDAD - TRANSPORTE - MALLA VIAL"/>
    <s v="PAVIMENTACION, RENIVELACION, BACHEO Y PARCHEO, REHABILITACION"/>
    <s v="ANA YUSELY CASALLAS PAEZ"/>
    <s v="1 - USAQUEN"/>
    <s v="14 - USAQUEN"/>
    <s v="USAQUEN"/>
    <s v="2"/>
    <m/>
    <x v="0"/>
    <s v="QUEJA"/>
    <s v="EN TRAMITE - POR ASIGNACION"/>
    <s v="SOLUCIONADO - POR RESPUESTA DEFINITIVA"/>
    <s v="ESTADO DE LA CAPA ASFALTICA EN MAL ESTADO OCASIONANDO LA LIBRE LOCOMOCION DE LOS VEHICULOS Y PEATONES"/>
    <d v="2017-04-24T00:00:00"/>
    <d v="2017-04-25T00:00:00"/>
    <d v="2017-04-24T18:04:35"/>
    <d v="2017-04-25T00:00:00"/>
    <m/>
    <m/>
    <m/>
    <m/>
    <m/>
    <m/>
    <d v="2017-05-12T00:00:00"/>
    <m/>
    <m/>
    <d v="2017-05-15T13:53:22"/>
    <d v="2017-05-15T13:53:23"/>
    <s v="Me permito remitir copia de la respuesta emitida a la petición No.817792017 con Oficio No.3335 del 15-05-2017"/>
    <s v="Me permito remitir copia de la respuesta emitida a la petición No.817792017 con Oficio No.3335 del 15-05-2017"/>
    <m/>
    <m/>
    <m/>
    <s v="ANÓNIMO"/>
    <m/>
    <m/>
    <m/>
    <m/>
    <m/>
    <m/>
    <m/>
    <m/>
    <m/>
    <s v="En nombre propio"/>
    <m/>
    <m/>
    <s v="   "/>
    <m/>
    <m/>
    <m/>
    <x v="1"/>
    <s v="GESTIONADOS"/>
    <s v="GESTIONADO"/>
    <n v="20"/>
    <n v="3"/>
    <n v="15"/>
  </r>
  <r>
    <s v="818552017"/>
    <x v="0"/>
    <x v="0"/>
    <s v="MOVILIDAD"/>
    <s v="UMV - UNIDAD DE MANTENIMIENTO VIAL"/>
    <s v="SECRETARIA GENERAL"/>
    <s v="MOVILIDAD - TRANSPORTE - MALLA VIAL"/>
    <s v="PAVIMENTACION, RENIVELACION, BACHEO Y PARCHEO, REHABILITACION"/>
    <s v="ANA YUSELY CASALLAS PAEZ"/>
    <s v="13 - TEUSAQUILLO"/>
    <s v="104 - PARQUE SIMON BOLIVAR - CAN"/>
    <s v="PABLO VI NORTE"/>
    <s v="4"/>
    <m/>
    <x v="0"/>
    <s v="QUEJA"/>
    <s v="EN TRAMITE - POR ASIGNACION"/>
    <s v="SOLUCIONADO - POR RESPUESTA DEFINITIVA"/>
    <s v="Rt Av. Calle 53 X Av. Carrera 50 hueco altamente peligroso y reducción de carril"/>
    <d v="2017-04-24T00:00:00"/>
    <d v="2017-04-25T00:00:00"/>
    <d v="2017-04-24T18:01:28"/>
    <d v="2017-04-25T00:00:00"/>
    <m/>
    <m/>
    <m/>
    <m/>
    <m/>
    <m/>
    <d v="2017-05-12T00:00:00"/>
    <m/>
    <m/>
    <d v="2017-05-18T13:41:24"/>
    <d v="2017-05-18T13:41:25"/>
    <s v="Me permito remitir copia de la respuesta emitida a la petición No.818552017 con Oficio No.3373 del 16-05-2017"/>
    <s v="Me permito remitir copia de la respuesta emitida a la petición No.818552017 con Oficio No.3373 del 16-05-2017"/>
    <s v="camilogallardo@gmail.com"/>
    <s v="3003679321"/>
    <s v="3192512333"/>
    <s v="JOSÉ  CAMILO GALLARDO ACOSTA"/>
    <s v="80097035"/>
    <s v="Cédula de ciudadanía"/>
    <m/>
    <m/>
    <s v="10 - ENGATIVA"/>
    <s v="29 - MINUTO DE DIOS"/>
    <s v="QUIRIGUA I"/>
    <s v="3"/>
    <s v="Natural"/>
    <s v="En nombre propio"/>
    <m/>
    <m/>
    <s v="   "/>
    <m/>
    <m/>
    <m/>
    <x v="1"/>
    <s v="GESTIONADOS"/>
    <s v="GESTIONADO"/>
    <n v="23"/>
    <n v="6"/>
    <n v="18"/>
  </r>
  <r>
    <s v="822402017"/>
    <x v="0"/>
    <x v="0"/>
    <s v="MOVILIDAD"/>
    <s v="UMV - UNIDAD DE MANTENIMIENTO VIAL"/>
    <s v="SECRETARIA GENERAL"/>
    <s v="MOVILIDAD - TRANSPORTE - MALLA VIAL"/>
    <s v="PAVIMENTACION, RENIVELACION, BACHEO Y PARCHEO, REHABILITACION"/>
    <s v="ANA YUSELY CASALLAS PAEZ"/>
    <s v="1 - USAQUEN"/>
    <s v="14 - USAQUEN"/>
    <s v="BELLA SUIZA"/>
    <s v="5"/>
    <m/>
    <x v="0"/>
    <s v="DERECHO DE PETICIÓN DE INTERÉS GENERAL"/>
    <s v="EN TRAMITE - POR ASIGNACION"/>
    <s v="SOLUCIONADO - POR RESPUESTA DEFINITIVA"/>
    <s v="_x000a_Estimados señores en días pasados radiqué una solicitud de mantenimiento a la KR 7 B Bis entre las calles 130 a la calle 134, que había sido intervenida  hace aproximadamente dos años quedando en buen estado hasta decidieron autorizar la ruta E-44 del SITP que sube por la calle 134 y toma la Carrera 7 B Bis hacia el sur para hacer una oreja por esta via para tomar la carrera 9 hacia el norte. Desde ese momento se deterioró la Carrera 7 B Bis por el peso de los buses ocasionando la apertura de varios huecos especialmente uno enorme en la esquina de esta carrera 7 B Bis con calle 131 donde hace el cruce hacia la carrera 9._x000a__x000a__x000a__x000a__x000a_Por esta queja recibí una respuesta alegando que no había rutas de servicio público que eran las vías que estaban priorizando para su mantenimiento situación que claramente no corresponde con la realidad ya que como lo mencioné arriba si hay una ruta por esta vía que es la E-44 del SITP._x000a__x000a__x000a__x000a__x000a__x000a_Agradezco las acciones que tomen para reparchar esta vía antes que se empeore la misma y cueste mas su reparación y pueda causar un accidente por negligencia de esta administración._x000a__x000a__x000a__x000a__x000a_Gracias,_x000a__x000a__x000a__x000a__x000a_Roberto Gómez Fabling_x000a__x000a__x000a__x000a__x000a_C. C. 19.168.473_x000a__x000a__x000a__x000a__x000a_KR 7 B # 127 - 36 AP 503 Bogotá_x000a__x000a__x000a__x000a__x000a_Cel 310-2825658"/>
    <d v="2017-04-25T00:00:00"/>
    <d v="2017-04-26T00:00:00"/>
    <d v="2017-04-25T12:17:25"/>
    <d v="2017-04-26T00:00:00"/>
    <m/>
    <m/>
    <m/>
    <m/>
    <m/>
    <m/>
    <d v="2017-05-15T00:00:00"/>
    <m/>
    <m/>
    <d v="2017-05-23T16:00:23"/>
    <d v="2017-05-23T16:00:24"/>
    <s v="Me permito remitir copia de la respuesta emitida a la petición No.822402017 con Oficio No.3547 23-05-2017"/>
    <s v="Me permito remitir copia de la respuesta emitida a la petición No.822402017 con Oficio No.3547 23-05-2017"/>
    <m/>
    <m/>
    <m/>
    <s v="ANÓNIMO"/>
    <m/>
    <m/>
    <m/>
    <m/>
    <m/>
    <m/>
    <m/>
    <m/>
    <m/>
    <s v="En nombre propio"/>
    <m/>
    <m/>
    <s v="   "/>
    <m/>
    <m/>
    <m/>
    <x v="1"/>
    <s v="GESTIONADOS"/>
    <s v="GESTIONADO"/>
    <n v="27"/>
    <n v="8"/>
    <n v="20"/>
  </r>
  <r>
    <s v="822572017"/>
    <x v="0"/>
    <x v="0"/>
    <s v="MOVILIDAD"/>
    <s v="UMV - UNIDAD DE MANTENIMIENTO VIAL"/>
    <s v="SECRETARIA GENERAL"/>
    <s v="MOVILIDAD - TRANSPORTE - MALLA VIAL"/>
    <s v="PAVIMENTACION, RENIVELACION, BACHEO Y PARCHEO, REHABILITACION"/>
    <s v="ANA YUSELY CASALLAS PAEZ"/>
    <m/>
    <m/>
    <m/>
    <m/>
    <s v="PLATAFORMA SEGURIDAD EN LINEA"/>
    <x v="2"/>
    <s v="DERECHO DE PETICIÓN DE INTERÉS GENERAL"/>
    <s v="EN TRAMITE - POR ASIGNACION"/>
    <s v="SOLUCIONADO - POR RESPUESTA DEFINITIVA"/>
    <s v="UN HUECO TERRIBLE EN LA VIA_x000a_DIRECCION_x0009_CLL 53 CON LE 37_x000a_NICOLAS DE FEDERMAN"/>
    <d v="2017-04-25T00:00:00"/>
    <d v="2017-04-26T00:00:00"/>
    <d v="2017-04-25T11:54:57"/>
    <d v="2017-04-26T00:00:00"/>
    <m/>
    <m/>
    <m/>
    <m/>
    <m/>
    <m/>
    <d v="2017-05-15T00:00:00"/>
    <m/>
    <m/>
    <d v="2017-05-18T13:43:07"/>
    <d v="2017-05-18T13:43:07"/>
    <s v="Me permito remitir copia de la respuesta emitida a la petición No.822572017 con Oficio No.3372 del 16-05-2017"/>
    <s v="Me permito remitir copia de la respuesta emitida a la petición No.822572017 con Oficio No.3372 del 16-05-2017"/>
    <m/>
    <m/>
    <m/>
    <s v="ANÓNIMO"/>
    <m/>
    <m/>
    <m/>
    <m/>
    <m/>
    <m/>
    <m/>
    <m/>
    <m/>
    <s v="En nombre propio"/>
    <m/>
    <m/>
    <s v="   "/>
    <m/>
    <m/>
    <m/>
    <x v="1"/>
    <s v="GESTIONADOS"/>
    <s v="GESTIONADO"/>
    <n v="22"/>
    <n v="3"/>
    <n v="17"/>
  </r>
  <r>
    <s v="82961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4"/>
    <s v="DERECHO DE PETICIÓN DE INTERÉS GENERAL"/>
    <s v="EN TRAMITE - POR ASIGNACION"/>
    <s v="SOLUCIONADO - POR RESPUESTA DEFINITIVA"/>
    <s v="RAD UMV 20170116007008, DERECHO DE PETICION "/>
    <d v="2017-04-25T00:00:00"/>
    <d v="2017-04-26T00:00:00"/>
    <d v="2017-04-27T12:22:04"/>
    <d v="2017-04-26T00:00:00"/>
    <s v="20170116007008"/>
    <d v="2017-04-25T00:00:00"/>
    <m/>
    <m/>
    <m/>
    <m/>
    <d v="2017-05-15T00:00:00"/>
    <s v="3652"/>
    <d v="2017-05-31T00:00:00"/>
    <d v="2017-05-31T10:22:30"/>
    <d v="2017-05-31T10:22:31"/>
    <s v="Me permito remitir copia de la respuesta emitida a la petición No.829612017 con Oficio NO.3652 del 26-05-2017"/>
    <s v="Me permito remitir copia de la respuesta emitida a la petición No.829612017 con Oficio NO.3652 del 26-05-2017"/>
    <s v="jactesoro_1974@hotmail.com"/>
    <s v="7923439"/>
    <s v="3112127965"/>
    <s v="JAMID  REYES VARGAS"/>
    <m/>
    <m/>
    <s v="  _x0009_DIAGONAL 77 A SUR N? 18F-40 BARRIO EL TESORO SALON COMUNAL"/>
    <m/>
    <m/>
    <m/>
    <m/>
    <m/>
    <s v="Natural"/>
    <s v="En nombre propio"/>
    <m/>
    <m/>
    <s v="   "/>
    <m/>
    <m/>
    <m/>
    <x v="1"/>
    <s v="GESTIONADOS"/>
    <s v="GESTIONADO"/>
    <n v="33"/>
    <n v="16"/>
    <n v="26"/>
  </r>
  <r>
    <s v="833972017"/>
    <x v="0"/>
    <x v="0"/>
    <s v="MOVILIDAD"/>
    <s v="UMV - UNIDAD DE MANTENIMIENTO VIAL"/>
    <s v="SECRETARIA GENERAL"/>
    <s v="MOVILIDAD - TRANSPORTE - MALLA VIAL"/>
    <s v="PAVIMENTACION, RENIVELACION, BACHEO Y PARCHEO, REHABILITACION"/>
    <s v="ANA YUSELY CASALLAS PAEZ"/>
    <s v="10 - ENGATIVA"/>
    <s v="72 - BOLIVIA"/>
    <s v="CIUDADELA COLSUBSIDIO"/>
    <s v="3"/>
    <m/>
    <x v="0"/>
    <s v="DERECHO DE PETICIÓN DE INTERÉS GENERAL"/>
    <s v="EN TRAMITE - POR ASIGNACION"/>
    <s v="SOLUCIONADO - POR RESPUESTA DEFINITIVA"/>
    <s v="DEBIDO A LA OPERACION DE UN GARAJE Y AL PARQUEO EN LA ZONA POR PARTE DE LOS BUSES DE SERVICIO PUBLICO DEL SITP, LA MALLA VIAL SE HA VISTO COMPLETAMENTE DETERIORADA, HASTA UN PUNTO DONDE LOS HUECOS Y LOS BUSES LA HAN HECHO INTRANSITABLE Y ESTO NOS AFECTA A LA COMUNIDAD YA QUE ESTA CALLE COMUNICA CON LA AVENIDA CALLE 80 DIFICULTANDO NUESTRO ACCESO A ESTA."/>
    <d v="2017-04-25T00:00:00"/>
    <d v="2017-04-26T00:00:00"/>
    <d v="2017-04-27T12:28:05"/>
    <d v="2017-04-26T00:00:00"/>
    <m/>
    <m/>
    <m/>
    <m/>
    <m/>
    <m/>
    <d v="2017-05-15T00:00:00"/>
    <m/>
    <m/>
    <d v="2017-05-03T16:12:24"/>
    <d v="2017-05-03T16:12:25"/>
    <s v="Me permito remitir copia de la respuesta emitida a la petición No.833972017 con Oficio No.3020 del 03-05-2017"/>
    <s v="Me permito remitir copia de la respuesta emitida a la petición No.833972017 con Oficio No.3020 del 03-05-2017"/>
    <m/>
    <m/>
    <m/>
    <s v="ANÓNIMO"/>
    <m/>
    <m/>
    <m/>
    <m/>
    <m/>
    <m/>
    <m/>
    <m/>
    <m/>
    <s v="En nombre propio"/>
    <m/>
    <m/>
    <s v="   "/>
    <m/>
    <m/>
    <m/>
    <x v="1"/>
    <s v="GESTIONADOS"/>
    <s v="GESTIONADO"/>
    <n v="5"/>
    <m/>
    <n v="6"/>
  </r>
  <r>
    <s v="84747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2"/>
    <s v="DERECHO DE PETICIÓN DE INTERÉS GENERAL"/>
    <s v="EN TRAMITE - POR ASIGNACION"/>
    <s v="SOLUCIONADO - POR RESPUESTA DEFINITIVA"/>
    <s v="MRV-913-595 SE SOLICITA EL MANTENIEMIENTO Y REHABILITACION DE LA AVENIDA CALLE 72 ENTRE CARRERA 105 HASTA LA CARRERA 114"/>
    <d v="2017-04-26T00:00:00"/>
    <d v="2017-04-27T00:00:00"/>
    <d v="2017-04-27T12:57:57"/>
    <d v="2017-04-27T00:00:00"/>
    <m/>
    <m/>
    <m/>
    <m/>
    <m/>
    <m/>
    <d v="2017-05-16T00:00:00"/>
    <m/>
    <m/>
    <d v="2017-05-18T13:46:38"/>
    <d v="2017-05-18T13:46:39"/>
    <s v="Me permito remitir copia de la respuesta emitida a la petición No.847472017 con Oficio No.3371 del 16-05-2017"/>
    <s v="Me permito remitir copia de la respuesta emitida a la petición No.847472017 con Oficio No.3371 del 16-05-2017"/>
    <s v="juanpablopaezneira@gmail.com"/>
    <m/>
    <s v="3107858753"/>
    <s v="JUAN  PABLO PAEZ NEIRA"/>
    <s v="79914191"/>
    <s v="Cédula de ciudadanía"/>
    <s v=" 151 9 26  AP 1608"/>
    <m/>
    <s v="1 - USAQUEN"/>
    <s v="13 - LOS CEDROS"/>
    <s v="CAOBOS SALAZAR"/>
    <s v="4"/>
    <s v="Natural"/>
    <s v="En nombre propio"/>
    <m/>
    <m/>
    <s v="   "/>
    <m/>
    <m/>
    <m/>
    <x v="1"/>
    <s v="GESTIONADOS"/>
    <s v="GESTIONADO"/>
    <n v="20"/>
    <n v="2"/>
    <n v="16"/>
  </r>
  <r>
    <s v="84753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2"/>
    <s v="DERECHO DE PETICIÓN DE INTERÉS GENERAL"/>
    <s v="EN TRAMITE - POR ASIGNACION"/>
    <s v="SOLUCIONADO - POR RESPUESTA DEFINITIVA"/>
    <s v="MRV-912-594 SE SOLICITA EL MANTENIMIENTO Y REHABILITACION EN LA AVENIDA NOVENA DESDE LA CALLE 140 HASTA LA CALLE 153"/>
    <d v="2017-04-26T00:00:00"/>
    <d v="2017-04-27T00:00:00"/>
    <d v="2017-04-27T12:58:58"/>
    <d v="2017-04-27T00:00:00"/>
    <m/>
    <m/>
    <m/>
    <m/>
    <m/>
    <m/>
    <d v="2017-05-16T00:00:00"/>
    <m/>
    <m/>
    <d v="2017-05-11T13:31:31"/>
    <d v="2017-05-11T13:31:32"/>
    <s v="Me permito remitir copia de la respuesta emitida a la petición No.847532017 con Oficio No.3166 del 08-05-2017"/>
    <s v="Me permito remitir copia de la respuesta emitida a la petición No.847532017 con Oficio No.3166 del 08-05-2017"/>
    <s v="juanpablopaezneira@gmail.com"/>
    <m/>
    <s v="3107858753"/>
    <s v="JUAN  PABLO PAEZ NEIRA"/>
    <s v="79914191"/>
    <s v="Cédula de ciudadanía"/>
    <s v=" 151 9 26  AP 1608"/>
    <m/>
    <s v="1 - USAQUEN"/>
    <s v="13 - LOS CEDROS"/>
    <s v="CAOBOS SALAZAR"/>
    <s v="4"/>
    <s v="Natural"/>
    <s v="En nombre propio"/>
    <m/>
    <m/>
    <s v="   "/>
    <m/>
    <m/>
    <m/>
    <x v="1"/>
    <s v="GESTIONADOS"/>
    <s v="GESTIONADO"/>
    <n v="13"/>
    <m/>
    <n v="11"/>
  </r>
  <r>
    <s v="84760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2"/>
    <s v="DERECHO DE PETICIÓN DE INTERÉS GENERAL"/>
    <s v="EN TRAMITE - POR ASIGNACION"/>
    <s v="SOLUCIONADO - POR RESPUESTA DEFINITIVA"/>
    <s v="MRV-256-596 LA VIA SE ENCUENTRA COMPLETAMENTE DETERIORADA, ES UNA CUADRA, SE DESNIVELO CREANDO APOSAMIENTOS Y ESTA LLENA DE HUECOS, QUE SE HAN VENIDO AGRANDANDO GRADUALMENTE EN LA CARRERA 57 ENTRE LA CALLE 117D HASTA CALLE 118"/>
    <d v="2017-04-26T00:00:00"/>
    <d v="2017-04-27T00:00:00"/>
    <d v="2017-04-27T12:58:20"/>
    <d v="2017-04-27T00:00:00"/>
    <m/>
    <m/>
    <m/>
    <m/>
    <m/>
    <m/>
    <d v="2017-05-16T00:00:00"/>
    <m/>
    <m/>
    <d v="2017-05-24T16:23:29"/>
    <d v="2017-05-24T16:23:31"/>
    <s v="Me permito remitir copia de la respuesta emitida a la petición No.847602017 con oficio No.3582 del 24-05-2017"/>
    <s v="Me permito remitir copia de la respuesta emitida a la petición No.847602017 con oficio No.3582 del 24-05-2017"/>
    <s v="alvana21@hotmail.com"/>
    <s v="3127862"/>
    <s v="3153397592"/>
    <s v="ANONIMO  ANONIMO "/>
    <s v="79142125"/>
    <s v="Cédula de ciudadanía"/>
    <s v="KR 57 117D 50 "/>
    <m/>
    <m/>
    <m/>
    <m/>
    <m/>
    <s v="Natural"/>
    <s v="En nombre propio"/>
    <m/>
    <m/>
    <s v="   "/>
    <m/>
    <m/>
    <m/>
    <x v="1"/>
    <s v="GESTIONADOS"/>
    <s v="GESTIONADO"/>
    <n v="26"/>
    <n v="8"/>
    <n v="20"/>
  </r>
  <r>
    <s v="84769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2"/>
    <s v="DERECHO DE PETICIÓN DE INTERÉS GENERAL"/>
    <s v="EN TRAMITE - POR ASIGNACION"/>
    <s v="SOLUCIONADO - POR RESPUESTA DEFINITIVA"/>
    <s v="MRV-693-623 SOLICITAMOS EL ARREGLO DE LA CARRERA 13 DESDE LA CALLE 100 HASTA LA CALLE 99, ESTA VIA ES PEATONAL Y EL PISO SE ENCUENTRA DETERIORADO LO QUE HA CAUSADO CAIDAS DESDE LA PROPIA ALTURA A LOS PEATONES"/>
    <d v="2017-04-26T00:00:00"/>
    <d v="2017-04-27T00:00:00"/>
    <d v="2017-04-27T13:02:29"/>
    <d v="2017-04-27T00:00:00"/>
    <m/>
    <m/>
    <m/>
    <m/>
    <m/>
    <m/>
    <d v="2017-05-16T00:00:00"/>
    <m/>
    <m/>
    <d v="2017-05-19T11:31:55"/>
    <d v="2017-05-19T11:31:56"/>
    <s v="Me permito remitir copia de la respuesta emitida a la petición No.847692017 con Oficio No.3465 del 18-05-2017"/>
    <s v="Me permito remitir copia de la respuesta emitida a la petición No.847692017 con Oficio No.3465 del 18-05-2017"/>
    <s v="supervisor@edificio-mega.com.co"/>
    <s v="6160940"/>
    <s v="3143947624"/>
    <s v="CONJUNTO  EMPRESARIAL MEGATOWER "/>
    <s v="79614169"/>
    <s v="Cédula de ciudadanía"/>
    <s v="CL 100 13 21 "/>
    <m/>
    <m/>
    <m/>
    <m/>
    <m/>
    <s v="Natural"/>
    <s v="En nombre propio"/>
    <m/>
    <m/>
    <s v="   "/>
    <m/>
    <m/>
    <m/>
    <x v="1"/>
    <s v="GESTIONADOS"/>
    <s v="GESTIONADO"/>
    <n v="21"/>
    <n v="3"/>
    <n v="17"/>
  </r>
  <r>
    <s v="84775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2"/>
    <s v="DERECHO DE PETICIÓN DE INTERÉS GENERAL"/>
    <s v="EN TRAMITE - POR ASIGNACION"/>
    <s v="SOLUCIONADO - POR RESPUESTA DEFINITIVA"/>
    <s v="MRV-193-624 SE SOLICITA LA REHABILITACION Y MANTENIMIENTO EN LA AVENIDA CARRERA 104 (VIA GUAYMARAL) ENTRE LA AUTOPISTA NORTE HASTA LA CALLE 235"/>
    <d v="2017-04-26T00:00:00"/>
    <d v="2017-04-27T00:00:00"/>
    <d v="2017-04-27T12:59:28"/>
    <d v="2017-04-27T00:00:00"/>
    <m/>
    <m/>
    <m/>
    <m/>
    <m/>
    <m/>
    <d v="2017-05-16T00:00:00"/>
    <m/>
    <m/>
    <d v="2017-05-19T11:15:05"/>
    <d v="2017-05-19T11:15:06"/>
    <s v="Me permito remitir copia de la respuesta emitida a la petición No.847752017 con Oficio No.3436 del 17-05-2017"/>
    <s v="Me permito remitir copia de la respuesta emitida a la petición No.847752017 con Oficio No.3436 del 17-05-2017"/>
    <s v="haciendasansebastian2011@hotmail.com"/>
    <s v="2120499"/>
    <s v="3123272775"/>
    <s v="HACIENDA SAN SEBASTIAN "/>
    <s v="51677519"/>
    <s v="Cédula de ciudadanía"/>
    <m/>
    <m/>
    <m/>
    <m/>
    <m/>
    <m/>
    <s v="Natural"/>
    <s v="En nombre propio"/>
    <m/>
    <m/>
    <s v="   "/>
    <m/>
    <m/>
    <m/>
    <x v="1"/>
    <s v="GESTIONADOS"/>
    <s v="GESTIONADO"/>
    <n v="21"/>
    <n v="3"/>
    <n v="17"/>
  </r>
  <r>
    <s v="84778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2"/>
    <s v="DERECHO DE PETICIÓN DE INTERÉS GENERAL"/>
    <s v="EN TRAMITE - POR ASIGNACION"/>
    <s v="SOLUCIONADO - POR RESPUESTA DEFINITIVA"/>
    <s v="MRV-874-625 SE SOLICITA EL MANTEMIENTO Y REHABILITACION EN LA CALLE 25 DESDE LA CARRERA 59 HASTA CARRERA 50"/>
    <d v="2017-04-26T00:00:00"/>
    <d v="2017-04-27T00:00:00"/>
    <d v="2017-04-27T12:59:55"/>
    <d v="2017-04-27T00:00:00"/>
    <m/>
    <m/>
    <m/>
    <m/>
    <m/>
    <m/>
    <d v="2017-05-16T00:00:00"/>
    <m/>
    <m/>
    <d v="2017-05-19T16:00:31"/>
    <d v="2017-05-19T16:00:32"/>
    <s v="Me permito remitir copia de la respuesta emitida a la petición No.847782017 con Oficio No.3496 del 19-05-2017"/>
    <s v="Me permito remitir copia de la respuesta emitida a la petición No.847782017 con Oficio No.3496 del 19-05-2017"/>
    <s v="gonzalezblancocarlos@hotmail.com"/>
    <s v="3204449554"/>
    <s v="3204449554"/>
    <s v="CARLOS ALBERTO GONZALEZ BALNCO"/>
    <s v="7185387"/>
    <s v="Cédula de ciudadanía"/>
    <s v="CL 24A 59 80 "/>
    <m/>
    <s v="13 - TEUSAQUILLO"/>
    <s v="109 - CIUDAD SALITRE ORIENTAL"/>
    <s v="CIUDAD SALITRE NOR-ORIENTAL"/>
    <s v="3"/>
    <s v="Natural"/>
    <s v="En nombre propio"/>
    <m/>
    <m/>
    <s v="   "/>
    <m/>
    <m/>
    <m/>
    <x v="1"/>
    <s v="GESTIONADOS"/>
    <s v="GESTIONADO"/>
    <n v="21"/>
    <n v="3"/>
    <n v="17"/>
  </r>
  <r>
    <s v="84784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2"/>
    <s v="DERECHO DE PETICIÓN DE INTERÉS GENERAL"/>
    <s v="EN TRAMITE - POR ASIGNACION"/>
    <s v="SOLUCIONADO - POR RESPUESTA DEFINITIVA"/>
    <s v="MRV-661-626 SE SOLICITA EL MANTEMIENTO Y REHABILITACION EN LA CALLE 75 A SUR ENTRE LA CARRERA 14 ESTE HASTA CARRERA 13D ESTE"/>
    <d v="2017-04-26T00:00:00"/>
    <d v="2017-04-27T00:00:00"/>
    <d v="2017-04-27T13:01:32"/>
    <d v="2017-04-27T00:00:00"/>
    <m/>
    <m/>
    <m/>
    <m/>
    <m/>
    <m/>
    <d v="2017-05-16T00:00:00"/>
    <m/>
    <m/>
    <d v="2017-05-05T13:00:06"/>
    <d v="2017-05-05T13:00:07"/>
    <s v="Me permito remitir copia de la respuesta emitida a la petición No.847842017 con Oficio No.3030 del 03-05-2017"/>
    <s v="Me permito remitir copia de la respuesta emitida a la petición No.847842017 con Oficio No.3030 del 03-05-2017"/>
    <s v="mayrasantafe@outlook.es"/>
    <s v="3655246"/>
    <s v="3213613384"/>
    <s v="MAYRA  ALEXANDRA VALENCIA "/>
    <s v="1026295666"/>
    <s v="Cédula de ciudadanía"/>
    <s v="CL 75A SUR 13D 29 ESTE"/>
    <m/>
    <m/>
    <m/>
    <m/>
    <m/>
    <s v="Natural"/>
    <s v="En nombre propio"/>
    <m/>
    <m/>
    <s v="   "/>
    <m/>
    <m/>
    <m/>
    <x v="1"/>
    <s v="GESTIONADOS"/>
    <s v="GESTIONADO"/>
    <n v="7"/>
    <m/>
    <n v="7"/>
  </r>
  <r>
    <s v="851142017"/>
    <x v="0"/>
    <x v="0"/>
    <s v="MOVILIDAD"/>
    <s v="UMV - UNIDAD DE MANTENIMIENTO VIAL"/>
    <s v="SECRETARIA GENERAL"/>
    <s v="MOVILIDAD - TRANSPORTE - MALLA VIAL"/>
    <s v="PAVIMENTACION, RENIVELACION, BACHEO Y PARCHEO, REHABILITACION"/>
    <s v="ANA YUSELY CASALLAS PAEZ"/>
    <s v="1 - USAQUEN"/>
    <s v="9 - VERBENAL"/>
    <s v="SAN ANTONIO NORTE"/>
    <s v="3"/>
    <m/>
    <x v="0"/>
    <s v="DERECHO DE PETICIÓN DE INTERÉS GENERAL"/>
    <s v="EN TRAMITE - POR ASIGNACION"/>
    <s v="SOLUCIONADO - POR RESPUESTA DEFINITIVA"/>
    <s v="BUENOS DIAS CON LA PRESENTE SOLICITO SU COLABORACION CON LA AYUDA DEL ARREGLO DE LA VIA QUE ESTA UBICADA EN LA CRA 8 C NO 186 - 52 SE ESTA HUNDIENDO Y AL PRESENTAR ESTA NOVEDAD LA CASA ESTA PRESENTANDO MOVIMIENTOS Y GRIETAS. SE ENVIO UNA COMUNICACION AL IDU Y LA RESPUESTA QUE ME DAN ES QUE ME TENGO QUE DIRIGIR A LA ALCALDIA PARA QUE ELLOS NOS DEN RESPUESTA."/>
    <d v="2017-04-27T00:00:00"/>
    <d v="2017-04-28T00:00:00"/>
    <d v="2017-05-02T08:45:16"/>
    <d v="2017-04-28T00:00:00"/>
    <m/>
    <m/>
    <m/>
    <m/>
    <m/>
    <m/>
    <d v="2017-05-17T00:00:00"/>
    <m/>
    <m/>
    <d v="2017-05-08T08:00:07"/>
    <d v="2017-05-08T08:00:08"/>
    <s v="Me permito remitir copia de la respuesta emitida a la petición No.851142017 con Oficio NO.3098 del 05-05-2017"/>
    <s v="Me permito remitir copia de la respuesta emitida a la petición No.851142017 con Oficio NO.3098 del 05-05-2017"/>
    <s v="parraamanda_c@hotmail.com"/>
    <m/>
    <s v="3014151047"/>
    <s v="LUZ  AMANDA PARRA CANTE"/>
    <s v="52868429"/>
    <s v="Cédula de ciudadanía"/>
    <s v="KR 8C 186 52 "/>
    <m/>
    <s v="1 - USAQUEN"/>
    <s v="9 - VERBENAL"/>
    <s v="SAN ANTONIO NORTE"/>
    <s v="3"/>
    <s v="Natural"/>
    <s v="En nombre propio"/>
    <m/>
    <m/>
    <s v="   "/>
    <m/>
    <m/>
    <m/>
    <x v="1"/>
    <s v="GESTIONADOS"/>
    <s v="GESTIONADO"/>
    <n v="5"/>
    <m/>
    <n v="7"/>
  </r>
  <r>
    <s v="855962017"/>
    <x v="0"/>
    <x v="0"/>
    <s v="MOVILIDAD"/>
    <s v="UMV - UNIDAD DE MANTENIMIENTO VIAL"/>
    <s v="SECRETARIA GENERAL"/>
    <s v="MOVILIDAD - TRANSPORTE - MALLA VIAL"/>
    <s v="PAVIMENTACION, RENIVELACION, BACHEO Y PARCHEO, REHABILITACION"/>
    <s v="ANA YUSELY CASALLAS PAEZ"/>
    <m/>
    <m/>
    <m/>
    <m/>
    <s v="PUNTO DE ATENCION Y RADICACION - PALACIO LIEVANO"/>
    <x v="4"/>
    <s v="DERECHO DE PETICIÓN DE INTERÉS PARTICULAR"/>
    <s v="EN TRAMITE - POR ASIGNACION"/>
    <s v="SOLUCIONADO - POR RESPUESTA DEFINITIVA"/>
    <s v="SOLICITUD PROCEDENTE DEL MINISTERIO DE HACIENDA- VER ARCHIVO"/>
    <d v="2017-04-27T00:00:00"/>
    <d v="2017-04-28T00:00:00"/>
    <d v="2017-05-02T09:16:49"/>
    <d v="2017-05-02T00:00:00"/>
    <s v="1-2017-9698"/>
    <d v="2017-04-26T00:00:00"/>
    <m/>
    <m/>
    <m/>
    <m/>
    <d v="2017-05-18T00:00:00"/>
    <s v="3142"/>
    <d v="2017-05-11T00:00:00"/>
    <d v="2017-05-11T13:35:51"/>
    <d v="2017-05-17T11:00:00"/>
    <s v="Me permito remitir copia de la respuesta emitida a la petición No.855962017 con Oficio No.3142 del 08-05-2017"/>
    <s v="Me permito remitir copia de la respuesta emitida a la petición No.855962017 con Oficio No.3142 del 08-05-2017"/>
    <s v="yaquimatallana@gmai.com"/>
    <m/>
    <m/>
    <s v="JAQUELINE  MATALLA "/>
    <m/>
    <m/>
    <m/>
    <m/>
    <m/>
    <m/>
    <m/>
    <m/>
    <s v="Natural"/>
    <s v="En nombre propio"/>
    <m/>
    <m/>
    <s v="   "/>
    <m/>
    <m/>
    <m/>
    <x v="1"/>
    <s v="GESTIONADOS"/>
    <s v="GESTIONADO"/>
    <n v="8"/>
    <m/>
    <n v="8"/>
  </r>
  <r>
    <s v="858452017"/>
    <x v="0"/>
    <x v="0"/>
    <s v="MOVILIDAD"/>
    <s v="UMV - UNIDAD DE MANTENIMIENTO VIAL"/>
    <s v="SECRETARIA GENERAL"/>
    <s v="MOVILIDAD - TRANSPORTE - MALLA VIAL"/>
    <s v="PAVIMENTACION, RENIVELACION, BACHEO Y PARCHEO, REHABILITACION"/>
    <s v="ANA YUSELY CASALLAS PAEZ"/>
    <m/>
    <m/>
    <m/>
    <m/>
    <m/>
    <x v="4"/>
    <s v="DERECHO DE PETICIÓN DE INTERÉS PARTICULAR"/>
    <s v="EN TRAMITE - POR ASIGNACION"/>
    <s v="SOLUCIONADO - POR RESPUESTA DEFINITIVA"/>
    <s v="PONE EN CONOCIMIENTO PROBLEMATICA DE LA LOCALIDAD"/>
    <d v="2017-04-27T00:00:00"/>
    <d v="2017-04-28T00:00:00"/>
    <d v="2017-05-02T09:28:18"/>
    <d v="2017-05-02T00:00:00"/>
    <s v="1-2017-9873"/>
    <d v="2017-04-27T00:00:00"/>
    <m/>
    <m/>
    <m/>
    <m/>
    <d v="2017-06-09T00:00:00"/>
    <s v="3477"/>
    <d v="2017-05-19T00:00:00"/>
    <d v="2017-05-19T15:58:12"/>
    <d v="2017-05-25T12:09:47"/>
    <s v="Me permito remitir copia de la respuesta emitida a la petición No.858452017 con Oficio No.3477 del 18-05-2017"/>
    <s v="Me permito remitir copia de la respuesta emitida a la petición No.858452017 con Oficio No.3477 del 18-05-2017"/>
    <m/>
    <s v="7619676"/>
    <s v="3112565627"/>
    <s v="LUIS FRANCISCO MARTINEZ BARRERA"/>
    <s v="19262294"/>
    <s v="Cédula de ciudadanía"/>
    <s v="KR 21A 67 15 SUR  B. SAN FRANCISCO II SECTOR"/>
    <m/>
    <s v="19 - CIUDAD BOLIVAR"/>
    <s v="66 - SAN FRANCISCO"/>
    <s v="SAN FRANCISCO"/>
    <s v="1"/>
    <s v="Natural"/>
    <s v="En nombre propio"/>
    <m/>
    <m/>
    <s v="   "/>
    <m/>
    <m/>
    <m/>
    <x v="1"/>
    <s v="GESTIONADOS"/>
    <s v="GESTIONADO"/>
    <n v="16"/>
    <m/>
    <n v="14"/>
  </r>
  <r>
    <s v="864642017"/>
    <x v="0"/>
    <x v="0"/>
    <s v="MOVILIDAD"/>
    <s v="UMV - UNIDAD DE MANTENIMIENTO VIAL"/>
    <s v="SECRETARIA GENERAL"/>
    <s v="MOVILIDAD - TRANSPORTE - MALLA VIAL"/>
    <s v="PAVIMENTACION, RENIVELACION, BACHEO Y PARCHEO, REHABILITACION"/>
    <s v="ANA YUSELY CASALLAS PAEZ"/>
    <m/>
    <m/>
    <m/>
    <m/>
    <s v="AVENIDA CARACAS NO. 53 - 80 PRIMER PISO"/>
    <x v="4"/>
    <s v="DERECHO DE PETICIÓN DE INTERÉS GENERAL"/>
    <s v="EN TRAMITE - POR ASIGNACION"/>
    <s v="SOLUCIONADO - POR RESPUESTA DEFINITIVA"/>
    <s v="ALUMBRADO PUBLICO, LOCALIDAD FONTIBON, DONDE SOLICITAN PODA DE ARBOLES Y MEJORAMIENTO DE ALUMBRADO PUBLICO, ASI COMO ARREGLO DE VIAS, Y PARADEROS EN DIFERENTES SECTORES, EN LOS PARQUES SOLICITAN PONER PGIMNASIOS BIOSALUDABLES, ENTRE OTROS."/>
    <d v="2017-04-28T00:00:00"/>
    <d v="2017-05-02T00:00:00"/>
    <d v="2017-05-02T09:03:29"/>
    <d v="2017-05-02T00:00:00"/>
    <s v="20177000094622"/>
    <d v="2017-04-26T00:00:00"/>
    <m/>
    <m/>
    <m/>
    <m/>
    <d v="2017-05-18T00:00:00"/>
    <s v="3175"/>
    <d v="2017-05-11T00:00:00"/>
    <d v="2017-05-11T13:33:52"/>
    <d v="2017-05-30T07:05:30"/>
    <s v="Me permito remitir copia de la respuesta emitida a la petición No.864642017 con Oficio No.3175 del 08-05-2017"/>
    <s v="Me permito remitir copia de la respuesta emitida a la petición No.864642017 con Oficio No.3175 del 08-05-2017"/>
    <s v="bernalreyesluzmarina07@gmail.com"/>
    <s v="6049663"/>
    <s v="3112011575"/>
    <s v="LUZ MARINA BERNAL REYES"/>
    <s v="51935595"/>
    <s v="Cédula de ciudadanía"/>
    <s v="KR 99 BIS N 14 05   CASA 191 PUBLO NUEVO ETAPA 3"/>
    <m/>
    <m/>
    <m/>
    <m/>
    <s v="1"/>
    <s v="Natural"/>
    <s v="En nombre propio"/>
    <m/>
    <m/>
    <s v="   "/>
    <m/>
    <m/>
    <m/>
    <x v="1"/>
    <s v="GESTIONADOS"/>
    <s v="GESTIONADO"/>
    <n v="8"/>
    <m/>
    <n v="8"/>
  </r>
  <r>
    <s v="87510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2"/>
    <s v="DERECHO DE PETICIÓN DE INTERÉS GENERAL"/>
    <s v="REGISTRO - CON PRECLASIFICACION"/>
    <s v="SOLUCIONADO - POR ASIGNACION"/>
    <s v="RAD UMV 20170116007353, SOLICITA ARREGLO GENERAL DE LA MALLA VIAL EN LA CALLE 22 ENTRE CARRERAS 64A Y CARRERA 50 "/>
    <d v="2017-04-28T00:00:00"/>
    <d v="2017-05-02T00:00:00"/>
    <d v="2017-04-28T17:14:17"/>
    <d v="2017-05-02T00:00:00"/>
    <m/>
    <m/>
    <m/>
    <m/>
    <m/>
    <m/>
    <d v="2017-05-02T00:00:00"/>
    <m/>
    <m/>
    <d v="2017-05-02T09:29:09"/>
    <m/>
    <m/>
    <m/>
    <s v="ssthringenieria@gmail.com"/>
    <m/>
    <m/>
    <s v="LOLY  VANEGAS "/>
    <m/>
    <m/>
    <m/>
    <m/>
    <m/>
    <m/>
    <m/>
    <m/>
    <s v="Natural"/>
    <s v="En nombre propio"/>
    <m/>
    <m/>
    <s v="   "/>
    <m/>
    <m/>
    <m/>
    <x v="1"/>
    <s v="GESTIONADOS"/>
    <s v="PENDIENTE"/>
    <n v="3"/>
    <m/>
    <n v="1"/>
  </r>
  <r>
    <s v="87542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4"/>
    <s v="DERECHO DE PETICIÓN DE INTERÉS GENERAL"/>
    <s v="REGISTRO - CON PRECLASIFICACION"/>
    <s v="SOLUCIONADO - POR ASIGNACION"/>
    <s v="RAD UMV 20170116007342, INCONFORMIDAD POR OBRA"/>
    <d v="2017-04-28T00:00:00"/>
    <d v="2017-05-02T00:00:00"/>
    <d v="2017-04-28T17:45:47"/>
    <d v="2017-05-02T00:00:00"/>
    <s v="20170116007342"/>
    <d v="2017-04-28T00:00:00"/>
    <m/>
    <m/>
    <m/>
    <m/>
    <d v="2017-05-02T00:00:00"/>
    <m/>
    <m/>
    <d v="2017-05-02T09:29:29"/>
    <m/>
    <m/>
    <m/>
    <m/>
    <s v="3577620"/>
    <m/>
    <s v="OSCAR LEONARDO MEDINA "/>
    <s v="11448524"/>
    <s v="Cédula de ciudadanía"/>
    <s v="KR 39 BIS A 28 32 "/>
    <m/>
    <m/>
    <m/>
    <m/>
    <m/>
    <s v="Natural"/>
    <s v="En nombre propio"/>
    <m/>
    <m/>
    <s v="   "/>
    <m/>
    <m/>
    <m/>
    <x v="1"/>
    <s v="GESTIONADOS"/>
    <s v="PENDIENTE"/>
    <n v="3"/>
    <m/>
    <n v="1"/>
  </r>
  <r>
    <s v="876092017"/>
    <x v="0"/>
    <x v="0"/>
    <s v="MOVILIDAD"/>
    <s v="UMV - UNIDAD DE MANTENIMIENTO VIAL"/>
    <s v="SECRETARIA GENERAL"/>
    <s v="MOVILIDAD - TRANSPORTE - MALLA VIAL"/>
    <s v="PAVIMENTACION, RENIVELACION, BACHEO Y PARCHEO, REHABILITACION"/>
    <s v="ANA YUSELY CASALLAS PAEZ"/>
    <m/>
    <m/>
    <m/>
    <m/>
    <s v="LINEA 195 - SERVICIO A LA CIUDADANIA"/>
    <x v="1"/>
    <s v="DERECHO DE PETICIÓN DE INTERÉS GENERAL"/>
    <s v="EN TRAMITE - POR ASIGNACION"/>
    <s v="SOLUCIONADO - POR RESPUESTA DEFINITIVA"/>
    <s v="CIUDADANA INTERPONE QUEJA YA QUE EN LA DIRECCIÓN CALLE 54 CON CARRERA 15, SE PRESENTA LABORES DE CONSTRUCCIÓN SOBRE LA VÍA CON MAQUINARIA PESADA, LA CUAL INTERRUMPE LA TRANQUILIDAD DE LA NOCHE POR EL EXCESO DE RUIDO QUE EMITEN ESTAS MAQUINAS, SIENDO TAL QUE HACE VIBRAR EL EDIFICIO "/>
    <d v="2017-04-28T00:00:00"/>
    <d v="2017-05-02T00:00:00"/>
    <d v="2017-05-03T10:54:15"/>
    <d v="2017-05-04T00:00:00"/>
    <m/>
    <m/>
    <m/>
    <m/>
    <m/>
    <m/>
    <d v="2017-06-13T00:00:00"/>
    <m/>
    <m/>
    <d v="2017-05-19T15:55:55"/>
    <d v="2017-05-19T15:55:56"/>
    <s v="Me permito remitir copia de la respuesta emitida a la petición No.876092017 con Oficio No.3480 del 18-05-2017"/>
    <s v="Me permito remitir copia de la respuesta emitida a la petición No.876092017 con Oficio No.3480 del 18-05-2017"/>
    <s v="cfiorellavp@outlook.com"/>
    <m/>
    <s v="3103318528"/>
    <s v="CANDY FIORELLA VASQUEZ PANQUEVA"/>
    <s v="52149589"/>
    <s v="Cédula de ciudadanía"/>
    <m/>
    <m/>
    <m/>
    <m/>
    <m/>
    <m/>
    <s v="Natural"/>
    <s v="En nombre propio"/>
    <m/>
    <m/>
    <s v="   "/>
    <m/>
    <m/>
    <m/>
    <x v="1"/>
    <s v="GESTIONADOS"/>
    <s v="GESTIONADO"/>
    <n v="15"/>
    <m/>
    <n v="12"/>
  </r>
  <r>
    <s v="879282017"/>
    <x v="0"/>
    <x v="0"/>
    <s v="MOVILIDAD"/>
    <s v="UMV - UNIDAD DE MANTENIMIENTO VIAL"/>
    <s v="SECRETARIA GENERAL"/>
    <s v="MOVILIDAD - TRANSPORTE - MALLA VIAL"/>
    <s v="PAVIMENTACION, RENIVELACION, BACHEO Y PARCHEO, REHABILITACION"/>
    <s v="ANA YUSELY CASALLAS PAEZ"/>
    <s v="1 - USAQUEN"/>
    <s v="11 - SAN CRISTOBAL NORTE"/>
    <s v="SAN CRISTOBAL NORTE"/>
    <s v="2"/>
    <m/>
    <x v="0"/>
    <s v="QUEJA"/>
    <s v="EN TRAMITE - POR ASIGNACION"/>
    <s v="SOLUCIONADO - POR RESPUESTA DEFINITIVA"/>
    <s v="SE EVIDENCIA UN HUECO EN LA CALLE 163 B CON CARRERA 7 F DONDE SE PUEDE EVIDENCIAR EL PELIGRO DE LOS VEHICULOS Y PEATONES QUE CIRCULAN POR ESTA ZONA"/>
    <d v="2017-04-30T00:00:00"/>
    <d v="2017-05-02T00:00:00"/>
    <d v="2017-05-03T09:34:52"/>
    <d v="2017-05-03T00:00:00"/>
    <m/>
    <m/>
    <m/>
    <m/>
    <m/>
    <m/>
    <d v="2017-05-19T00:00:00"/>
    <m/>
    <m/>
    <d v="2017-05-24T16:21:56"/>
    <d v="2017-05-24T16:21:58"/>
    <s v="Me permito remitir copia de la respuesta emitida a la petición No.879282017 con oficio No.3581 del 24-05-2017"/>
    <s v="Me permito remitir copia de la respuesta emitida a la petición No.879282017 con oficio No.3581 del 24-05-2017"/>
    <m/>
    <m/>
    <m/>
    <s v="ANÓNIMO"/>
    <m/>
    <m/>
    <m/>
    <m/>
    <m/>
    <m/>
    <m/>
    <m/>
    <m/>
    <s v="En nombre propio"/>
    <m/>
    <m/>
    <s v="   "/>
    <m/>
    <m/>
    <m/>
    <x v="1"/>
    <s v="GESTIONADOS"/>
    <s v="GESTIONADO"/>
    <n v="20"/>
    <n v="5"/>
    <n v="16"/>
  </r>
  <r>
    <s v="879312017"/>
    <x v="0"/>
    <x v="0"/>
    <s v="MOVILIDAD"/>
    <s v="UMV - UNIDAD DE MANTENIMIENTO VIAL"/>
    <s v="SECRETARIA GENERAL"/>
    <s v="MOVILIDAD - TRANSPORTE - MALLA VIAL"/>
    <s v="PAVIMENTACION, RENIVELACION, BACHEO Y PARCHEO, REHABILITACION"/>
    <s v="ANA YUSELY CASALLAS PAEZ"/>
    <m/>
    <m/>
    <m/>
    <s v="4"/>
    <m/>
    <x v="0"/>
    <s v="DERECHO DE PETICIÓN DE INTERÉS GENERAL"/>
    <s v="EN TRAMITE - POR ASIGNACION"/>
    <s v="SOLUCIONADO - POR RESPUESTA DEFINITIVA"/>
    <s v="LES ESCRIBO PARA INFORMARLES DE UN HUECO PELIGROSO QUE SE ENCUENTRA EN LA SIGUIENTE DIREECCION: CARRERA 50 CON CALLE 118, BARRIO MALIBU.     GRACIAS"/>
    <d v="2017-04-30T00:00:00"/>
    <d v="2017-05-02T00:00:00"/>
    <d v="2017-05-02T13:01:55"/>
    <d v="2017-05-03T00:00:00"/>
    <m/>
    <m/>
    <m/>
    <m/>
    <m/>
    <m/>
    <d v="2017-05-19T00:00:00"/>
    <m/>
    <m/>
    <d v="2017-05-18T14:19:14"/>
    <d v="2017-05-18T14:19:15"/>
    <s v="Me permito remitir copia de la respuesta emitida a la petición No.879312017 con Oficio No.3365 del 16-05-2017"/>
    <s v="Me permito remitir copia de la respuesta emitida a la petición No.879312017 con Oficio No.3365 del 16-05-2017"/>
    <m/>
    <m/>
    <m/>
    <s v="ANÓNIMO"/>
    <m/>
    <m/>
    <m/>
    <m/>
    <m/>
    <m/>
    <m/>
    <m/>
    <m/>
    <s v="En nombre propio"/>
    <m/>
    <m/>
    <s v="   "/>
    <m/>
    <m/>
    <m/>
    <x v="1"/>
    <s v="GESTIONADOS"/>
    <s v="GESTIONADO"/>
    <n v="15"/>
    <m/>
    <n v="12"/>
  </r>
  <r>
    <s v="883272017"/>
    <x v="0"/>
    <x v="0"/>
    <s v="MOVILIDAD"/>
    <s v="UMV - UNIDAD DE MANTENIMIENTO VIAL"/>
    <s v="SECRETARIA GENERAL"/>
    <s v="MOVILIDAD - TRANSPORTE - MALLA VIAL"/>
    <s v="PAVIMENTACION, RENIVELACION, BACHEO Y PARCHEO, REHABILITACION"/>
    <s v="ANA YUSELY CASALLAS PAEZ"/>
    <s v="1 - USAQUEN"/>
    <s v="11 - SAN CRISTOBAL NORTE"/>
    <s v="SAN CRISTOBAL NORTE"/>
    <s v="2"/>
    <m/>
    <x v="0"/>
    <s v="DERECHO DE PETICIÓN DE INTERÉS GENERAL"/>
    <s v="EN TRAMITE - POR ASIGNACION"/>
    <s v="SOLUCIONADO - POR RESPUESTA DEFINITIVA"/>
    <s v="SE OBSERVA UN HUECO QUE AFECTA LA CAPA ASFALTICA, AFECTANDO LA LIBRE LOCOMOCIÓN DE LAS PERSONAS, DÁNDOLE UN MAL ASPECTO A LA VÍA "/>
    <d v="2017-05-02T00:00:00"/>
    <d v="2017-05-03T00:00:00"/>
    <d v="2017-05-03T08:56:40"/>
    <d v="2017-05-03T00:00:00"/>
    <m/>
    <m/>
    <m/>
    <m/>
    <m/>
    <m/>
    <d v="2017-05-19T00:00:00"/>
    <m/>
    <m/>
    <d v="2017-05-24T16:20:44"/>
    <d v="2017-05-24T16:20:46"/>
    <s v="Me permito remitir copia de la respuesta emitida a la petición No.883272017 con oficio No.3586 del 24-05-2017"/>
    <s v="Me permito remitir copia de la respuesta emitida a la petición No.883272017 con oficio No.3586 del 24-05-2017"/>
    <m/>
    <m/>
    <m/>
    <s v="ANÓNIMO"/>
    <m/>
    <m/>
    <m/>
    <m/>
    <m/>
    <m/>
    <m/>
    <m/>
    <m/>
    <s v="En nombre propio"/>
    <m/>
    <m/>
    <s v="   "/>
    <m/>
    <m/>
    <m/>
    <x v="0"/>
    <s v="GESTIONADOS"/>
    <s v="GESTIONADO"/>
    <n v="20"/>
    <n v="5"/>
    <n v="16"/>
  </r>
  <r>
    <s v="890122017"/>
    <x v="0"/>
    <x v="0"/>
    <s v="MOVILIDAD"/>
    <s v="UMV - UNIDAD DE MANTENIMIENTO VIAL"/>
    <s v="SECRETARIA GENERAL"/>
    <s v="MOVILIDAD - TRANSPORTE - MALLA VIAL"/>
    <s v="PAVIMENTACION, RENIVELACION, BACHEO Y PARCHEO, REHABILITACION"/>
    <s v="ANA YUSELY CASALLAS PAEZ"/>
    <s v="7 - BOSA"/>
    <s v="84 - BOSA OCCIDENTAL"/>
    <s v="BRASILIA"/>
    <s v="2"/>
    <m/>
    <x v="0"/>
    <s v="CONSULTA"/>
    <s v="EN TRAMITE - POR ASIGNACION"/>
    <s v="SOLUCIONADO - POR RESPUESTA DEFINITIVA"/>
    <s v="BOGOTA, 18 DE ABRIL DEL 2017_x000a__x000a_SEÑORES_x000a_ALCALDIA MAYOR DE BOGOTA D.C._x000a_SECRETERIA DISTRITAL DE MOVILIDAD _x000a_MINISTERIO DE TRANSPORTE_x000a__x000a_REF. INFORMACION DE LAS ESTRATEGIAS DISEÑADAS PARA MEJORAR LA MOVILIDAD EN BOGOTA._x000a__x000a_DIEGO ANDRES ARANGO MORA, IDENTIFICADO COMO APARECE AL PIE DE LA FIRMA, RESIDENTE EN LA DIRECCION CALLE 45 # 88C 50 SUR EN LA CIUDAD DE BOGOTA, EN EJERCICIO DEL DERECHO DE PETICION CONSAGRADO EN EL ART. 23 DE LA CONSTITUCION POLITICA DE COLOMBIA, INTERPONGO EL PRESENTE DERECHO DE PETICION CON BASE EN LOS SIGUIENTES: _x000a__x000a_HECHOS_x000a__x000a_1._x0009_EL ATRASO EN LA INFRAESTRUCTURA VIAL, ESTO YA QUE EN LOS ULTIMOS 20 AÑOS, (CON EXCEPCION DE LA AVENIDA CIUDAD DE CALI) NO SE HA CONSTRUIDO NUEVAS VIAS._x000a_2._x0009_EL ESTADO DE LA MALLA VIAL ES PRECARIO, PUES EN TODAS SE PRESENTA LA PROBLEMATICA DE LOS HUECOS Y MALA SEÑALIZACION. _x000a_3._x0009_INOPERANCIA DE LA SECRETARIA DE MOVILIDAD Y EL IDU, ENTIDADES QUE DEBEN ESTAR ELABORANDO ESTUDIOS PERMANENTES PARA LA DESCONGESTION VIAL MEDIANTE LA CONSTRUCCION DE PUENTES O DE PASOS A DESNIVEL EN PUNTOS CRITICOS QUE GENERAN TRANCONES. _x000a_4._x0009_EXISTE SOBREOFERTA DE TAXIS, BUSES Y BUSETAS ORIGINADAS EN ACTOS DE CORRUPCION DE LAS ENTIDADES DE CONTROL DE LICENCIAS, CUPOS Y CHATARRIZACION. EL SISTEMA DE TRANSPORTE MASIVO DE LA CIUDAD ES INOPERANTE Y VULNERA LA DIGNIDAD DE LOS USUARIOS.  _x000a_5._x0009_UNA DE LAS SOLUCIONES QUE HA TENIDO LA CIUDAD ES EL PICO Y PLACA, PERO ESTO HA GENERADO QUE LOS CIUDADANOS CON MEDIOS ECONOMICOS, ADQUIERAN OTRO VEHICULO GENERANDO UN CRECIMIENTO DE LA CANTIDAD DE VEHICULOS QUE CIRCULAN POR LA CIUDAD. _x000a_ _x000a_PRECEDENTE LEGAL_x000a_GENERO EL DERECHO DE PETICION CON BASE EN LA CONSTITUCION POLITICA DE COLOMBIA ART. 23, LEY 1755 DE 2015 Y  EN EL DECRETO 567 DEL 2006, ART 1 OBJETO DE LA SECRETARIA DE MOVILIDAD, Y ART 2 FUNCIONES. _x000a_PETICION_x000a_CONFORME A LOS HECHOS PRESENTADOS CON ANTELACION, SOLICITO A LA ALCALDIA MAYOR DE BOGOTA D.C.: _x000a__x000a_1._x0009_SE ME INFORME CUALES SON LOS PLANES A CORTO PLAZO PARA MEJORAR LA CALIDAD DE LA MALLA VIAL TENIENDO EN CUENTA LOS PROBLEMAS DE HUECOS QUE TIENE LA CIUDAD EN TODAS LAS VIAS TANTO  PRINCIPALES COMO LAS VIAS SECUNDARIAS.   _x000a_2._x0009_SE ME INFORME CUALES SON LOS PROYECTOS DE VIAS EN CURSO EN LA CIUDAD DE BOGOTA PARA DAR SOLUCION A LAS CONGESTIONES QUE SE PRESENTAN Y CUALES SON SUS TIEMPOS DE EJECUCION.  _x000a_3._x0009_SE ME INFORME CUALES SON LOS MEDIOS DE TRANSPORTE QUE SE PLANTEAN A LARGO PLAZO PARA MEJORAR EL TIEMPO Y LA CALIDAD DEL SERVICIO PRESTADO A LOS CIUDADANOS DE LA CAPITAL EN TEMA DE MOVILIDAD. _x000a__x000a_CONFORME A LOS HECHOS PRESENTADOS CON ANTELACION, SOLICITO A LA SECRETERIA DISTRITAL DE MOVILIDAD:_x000a__x000a_1._x0009_SE ME INFORME CUALES SON LAS ESTRATEGIAS GENERADAS DESDE LA SECRETARIA PARA EVITAR LA PIRATERIA Y LA CORRUPCION EN TEMAS DE CHATARRIZACION, SOBRE OFERTA, ETC. EN EL TRANSPORTE PUBLICO DE BOGOTA._x000a_2._x0009_DADO QUE ES UNA FUNCION DE LA SECRETARIA DE MOVILIDAD GENERAR PLANES Y PROGRAMAS DE MOVILIDAD DE CORTO, MEDIANO Y LARGO PLAZO (ART 2, DECRETO 567 DE  2006), SOLICITO SE ME INFORME CUALES DE ESTOS PLANES DE HAN PRESENTADO Y PUESTO EN MARCHA EN EL ULTIMO AÑO PARA DAR SOLUCION A LA GRAVE SITUACION DE MOVILIDAD QUE SUFRE LA CIUDAD DE BOGOTA._x000a__x000a_CONFORME A LOS HECHOS PRESENTADOS CON ANTELACION, SOLICITO AL MINISTERIO DE TRANSPORTE:_x000a__x000a_1._x0009_SE ME INFORME QUE MECANISMO SON UTILIZADOS PARA TENER EL CONTROL DE LOS CARROS QUE SE REGISTRAN EN LA CIUDAD DE BOGOTA YA QUE SE PRESENTAN CASOS DE DUPLICIDAD EN LAS MATRICULAS DE VEHICULOS PARTICULARES Y PUBLICOS. _x000a_2._x0009_CUAL ES LA DESTINACION PRESUPUESTAL QUE TIENE ESTE MINISTERIO PARA LAS PROBLEMATICAS QUE SUFREN LAS CIUDADES CAPITALES EN EL TEMA DE MOVILIDAD. _x000a__x000a__x000a__x000a__x000a_NOTIFICACIONES _x000a__x000a_RECIBO NOTIFICACIONES PERSONALES EN LA CALLE 45 # 88 C 50 SUR CASA 40._x000a_CORREO: DAARANGOM27@GMAIL.COM -  DAARANGOM@ULIBERTADORES.EDU.CO_x000a__x000a__x000a__x000a__x000a__x000a__x000a__x000a_ATENTAMENTE_x000a_DIEGO ANDRES ARANGO MORA_x000a_C.C. NRO. 1.022.333.379 EXPEDIDA EN BOGOTA _x000a_"/>
    <d v="2017-05-02T00:00:00"/>
    <d v="2017-05-03T00:00:00"/>
    <d v="2017-05-03T09:28:56"/>
    <d v="2017-05-04T00:00:00"/>
    <m/>
    <m/>
    <m/>
    <m/>
    <m/>
    <m/>
    <d v="2017-06-13T00:00:00"/>
    <m/>
    <m/>
    <d v="2017-05-16T11:55:28"/>
    <m/>
    <s v="Me permito remitir copia de la respuesta emitida a la petición No.890122017 con Oficio No.3258 del 11-05-2017"/>
    <s v="Me permito remitir copia de la respuesta emitida a la petición No.890122017 con Oficio No.3258 del 11-05-2017"/>
    <m/>
    <m/>
    <m/>
    <s v="ANÓNIMO"/>
    <m/>
    <m/>
    <m/>
    <m/>
    <m/>
    <m/>
    <m/>
    <m/>
    <m/>
    <s v="En nombre propio"/>
    <m/>
    <m/>
    <s v="   "/>
    <m/>
    <m/>
    <m/>
    <x v="0"/>
    <s v="GESTIONADOS"/>
    <s v="PENDIENTE"/>
    <n v="12"/>
    <m/>
    <n v="9"/>
  </r>
  <r>
    <s v="890172017"/>
    <x v="0"/>
    <x v="0"/>
    <s v="MOVILIDAD"/>
    <s v="UMV - UNIDAD DE MANTENIMIENTO VIAL"/>
    <s v="SECRETARIA GENERAL"/>
    <s v="MOVILIDAD - TRANSPORTE - MALLA VIAL"/>
    <s v="PAVIMENTACION, RENIVELACION, BACHEO Y PARCHEO, REHABILITACION"/>
    <s v="ANA YUSELY CASALLAS PAEZ"/>
    <s v="9 - FONTIBON"/>
    <s v="76 - FONTIBON SAN PABLO"/>
    <s v="PUENTE GRANDE"/>
    <s v="2"/>
    <m/>
    <x v="0"/>
    <s v="DERECHO DE PETICIÓN DE INTERÉS GENERAL"/>
    <s v="EN TRAMITE - POR ASIGNACION"/>
    <s v="SOLUCIONADO - POR RESPUESTA DEFINITIVA"/>
    <s v="EL PETICIONARIO SOLICITA MANTENIMIENTO DE VIA EN LA KR 115 ENTRE CALLES 17 C Y 17 D (VOLTEADERO)"/>
    <d v="2017-05-02T00:00:00"/>
    <d v="2017-05-03T00:00:00"/>
    <d v="2017-05-03T09:04:02"/>
    <d v="2017-05-03T00:00:00"/>
    <m/>
    <m/>
    <m/>
    <m/>
    <m/>
    <m/>
    <d v="2017-05-19T00:00:00"/>
    <m/>
    <m/>
    <d v="2017-05-18T13:49:03"/>
    <d v="2017-05-18T13:49:04"/>
    <s v="Me permito remitir copia de la respuesta emitida a la petición No.890172017 con Oficio No.3369 del 16-05-2017"/>
    <s v="Me permito remitir copia de la respuesta emitida a la petición No.890172017 con Oficio No.3369 del 16-05-2017"/>
    <m/>
    <m/>
    <m/>
    <s v="ANÓNIMO"/>
    <m/>
    <m/>
    <m/>
    <m/>
    <m/>
    <m/>
    <m/>
    <m/>
    <m/>
    <s v="En nombre propio"/>
    <m/>
    <m/>
    <s v="   "/>
    <m/>
    <m/>
    <m/>
    <x v="0"/>
    <s v="GESTIONADOS"/>
    <s v="GESTIONADO"/>
    <n v="14"/>
    <m/>
    <n v="12"/>
  </r>
  <r>
    <s v="891282017"/>
    <x v="0"/>
    <x v="0"/>
    <s v="MOVILIDAD"/>
    <s v="UMV - UNIDAD DE MANTENIMIENTO VIAL"/>
    <s v="SECRETARIA GENERAL"/>
    <s v="MOVILIDAD - TRANSPORTE - MALLA VIAL"/>
    <s v="PAVIMENTACION, RENIVELACION, BACHEO Y PARCHEO, REHABILITACION"/>
    <s v="ANA YUSELY CASALLAS PAEZ"/>
    <m/>
    <m/>
    <m/>
    <m/>
    <m/>
    <x v="0"/>
    <s v="DERECHO DE PETICIÓN DE INTERÉS PARTICULAR"/>
    <s v="EN TRAMITE - POR ASIGNACION"/>
    <s v="SOLUCIONADO - POR RESPUESTA DEFINITIVA"/>
    <s v="SEÑORES_x000a_ALCALDIA MAYOR DE BOGOTA D.C._x000a_SECRETERIA DISTRITAL DE MOVILIDAD_x000a_MINISTERIO DE TRANSPORTE_x000a_ _x000a_REF. INFORMACION DE LAS ESTRATEGIAS DISEÑADAS PARA MEJORAR LA MOVILIDAD EN BOGOTA._x000a_ _x000a_DIEGO ANDRES ARANGO MORA, IDENTIFICADO COMO APARECE AL PIE DE LA FIRMA, RESIDENTE EN LA DIRECCION CALLE 45 # 88C 50 SUR EN LA CIUDAD DE BOGOTA, EN EJERCICIO DEL DERECHO DE PETICION CONSAGRADO EN EL ART. 23 DE LA CONSTITUCION POLITICA DE COLOMBIA, INTERPONGO EL PRESENTE DERECHO DE PETICION CON BASE EN LOS SIGUIENTES:_x000a_ _x000a_HECHOS_x000a_ _x000a_1.       EL ATRASO EN LA INFRAESTRUCTURA VIAL, ESTO YA QUE EN LOS ULTIMOS 20 AÑOS, (CON EXCEPCION DE LA AVENIDA CIUDAD DE CALI) NO SE HA CONSTRUIDO NUEVAS VIAS._x000a_2.       EL ESTADO DE LA MALLA VIAL ES PRECARIO, PUES EN TODAS SE PRESENTA LA PROBLEMATICA DE LOS HUECOS Y MALA SEÑALIZACION._x000a_3.       INOPERANCIA DE LA SECRETARIA DE MOVILIDAD Y EL IDU, ENTIDADES QUE DEBEN ESTAR ELABORANDO ESTUDIOS PERMANENTES PARA LA DESCONGESTION VIAL MEDIANTE LA CONSTRUCCION DE PUENTES O DE PASOS A DESNIVEL EN PUNTOS CRITICOS QUE GENERAN TRANCONES._x000a_4.       EXISTE SOBREOFERTA DE TAXIS, BUSES Y BUSETAS ORIGINADAS EN ACTOS DE CORRUPCION DE LAS ENTIDADES DE CONTROL DE LICENCIAS, CUPOS Y CHATARRIZACION. EL SISTEMA DE TRANSPORTE MASIVO DE LA CIUDAD ES INOPERANTE Y VULNERA LA DIGNIDAD DE LOS USUARIOS. _x000a_5.       UNA DE LAS SOLUCIONES QUE HA TENIDO LA CIUDAD ES EL PICO Y PLACA, PERO ESTO HA GENERADO QUE LOS CIUDADANOS CON MEDIOS ECONOMICOS, ADQUIERAN OTRO VEHICULO GENERANDO UN CRECIMIENTO DE LA CANTIDAD DE VEHICULOS QUE CIRCULAN POR LA CIUDAD._x000a_ _x000a_PRECEDENTE LEGAL_x000a_GENERO EL DERECHO DE PETICION CON BASE EN LA CONSTITUCION POLITICA DE COLOMBIA ART. 23, LEY 1755 DE 2015 Y  EN EL DECRETO 567 DEL 2006, ART 1 OBJETO DE LA SECRETARIA DE MOVILIDAD, Y ART 2 FUNCIONES._x000a_PETICION_x000a_CONFORME A LOS HECHOS PRESENTADOS CON ANTELACION, SOLICITO A LA ALCALDIA MAYOR DE BOGOTA D.C.:_x000a_ _x000a_1.       SE ME INFORME CUALES SON LOS PLANES A CORTO PLAZO PARA MEJORAR LA CALIDAD DE LA MALLA VIAL TENIENDO EN CUENTA LOS PROBLEMAS DE HUECOS QUE TIENE LA CIUDAD EN TODAS LAS VIAS TANTO  PRINCIPALES COMO LAS VIAS SECUNDARIAS.  _x000a_2.       SE ME INFORME CUALES SON LOS PROYECTOS DE VIAS EN CURSO EN LA CIUDAD DE BOGOTA PARA DAR SOLUCION A LAS CONGESTIONES QUE SE PRESENTAN Y CUALES SON SUS TIEMPOS DE EJECUCION. _x000a_3.       SE ME INFORME CUALES SON LOS MEDIOS DE TRANSPORTE QUE SE PLANTEAN A LARGO PLAZO PARA MEJORAR EL TIEMPO Y LA CALIDAD DEL SERVICIO PRESTADO A LOS CIUDADANOS DE LA CAPITAL EN TEMA DE MOVILIDAD._x000a_ _x000a_CONFORME A LOS HECHOS PRESENTADOS CON ANTELACION, SOLICITO A LA SECRETERIA DISTRITAL DE MOVILIDAD:_x000a_ _x000a_1.       SE ME INFORME CUALES SON LAS ESTRATEGIAS GENERADAS DESDE LA SECRETARIA PARA EVITAR LA PIRATERIA Y LA CORRUPCION EN TEMAS DE CHATARRIZACION, SOBRE OFERTA, ETC. EN EL TRANSPORTE PUBLICO DE BOGOTA._x000a_2.       DADO QUE ES UNA FUNCION DE LA SECRETARIA DE MOVILIDAD GENERAR PLANES Y PROGRAMAS DE MOVILIDAD DE CORTO, MEDIANO Y LARGO PLAZO (ART 2, DECRETO 567 DE  2006), SOLICITO SE ME INFORME CUALES DE ESTOS PLANES DE HAN PRESENTADO Y PUESTO EN MARCHA EN EL ULTIMO AÑO PARA DAR SOLUCION A LA GRAVE SITUACION DE MOVILIDAD QUE SUFRE LA CIUDAD DE BOGOTA._x000a_ _x000a_CONFORME A LOS HECHOS PRESENTADOS CON ANTELACION, SOLICITO AL MINISTERIO DE TRANSPORTE:_x000a_ _x000a_1.       SE ME INFORME QUE MECANISMO SON UTILIZADOS PARA TENER EL CONTROL DE LOS CARROS QUE SE REGISTRAN EN LA CIUDAD DE BOGOTA YA QUE SE PRESENTAN CASOS DE DUPLICIDAD EN LAS MATRICULAS DE VEHICULOS PARTICULARES Y PUBLICOS._x000a_2.       CUAL ES LA DESTINACION PRESUPUESTAL QUE TIENE ESTE MINISTERIO PARA LAS PROBLEMATICAS QUE SUFREN LAS CIUDADES CAPITALES EN EL TEMA DE MOVILIDAD._x000a_  _x000a_NOTIFICACIONES_x000a_ _x000a_RECIBO NOTIFICACIONES PERSONALES EN LA CALLE 45 # 88 C 50 SUR CASA 40._x000a_CORREO: DAARANGOM27@GMAIL.COM -  DAARANGOM@ULIBERTADORES.EDU.CO_x000a__x000a_ATENTAMENTE_x000a_DIEGO ANDRES ARANGO MORA_x000a_C.C. NRO. 1.022.333.379 EXPEDIDA EN BOGOTA "/>
    <d v="2017-05-03T00:00:00"/>
    <d v="2017-05-04T00:00:00"/>
    <d v="2017-05-03T09:31:41"/>
    <d v="2017-05-04T00:00:00"/>
    <m/>
    <m/>
    <m/>
    <m/>
    <m/>
    <m/>
    <d v="2017-05-22T00:00:00"/>
    <m/>
    <m/>
    <d v="2017-05-16T11:56:49"/>
    <d v="2017-05-19T14:58:06"/>
    <s v="Me permito remitir copia de la respuesta emitida a la petición No.891282017 con Oficio No.3258 del 11-05-2017"/>
    <s v="Me permito remitir copia de la respuesta emitida a la petición No.891282017 con Oficio No.3258 del 11-05-2017"/>
    <s v="daarangom@libertadores.edu.co"/>
    <m/>
    <s v="3197951558"/>
    <s v="DIEGO  ANDRES  ARANGO  MORA"/>
    <s v="1022333379"/>
    <s v="Cédula de ciudadanía"/>
    <s v="CL 45 88C 50 SUR  casa 40."/>
    <m/>
    <m/>
    <m/>
    <m/>
    <m/>
    <s v="Natural"/>
    <s v="En nombre propio"/>
    <m/>
    <m/>
    <s v="   "/>
    <m/>
    <m/>
    <m/>
    <x v="0"/>
    <s v="GESTIONADOS"/>
    <s v="GESTIONADO"/>
    <n v="12"/>
    <m/>
    <n v="9"/>
  </r>
  <r>
    <s v="891882017"/>
    <x v="0"/>
    <x v="0"/>
    <s v="MOVILIDAD"/>
    <s v="UMV - UNIDAD DE MANTENIMIENTO VIAL"/>
    <s v="SECRETARIA GENERAL"/>
    <s v="MOVILIDAD - TRANSPORTE - MALLA VIAL"/>
    <s v="PAVIMENTACION, RENIVELACION, BACHEO Y PARCHEO, REHABILITACION"/>
    <s v="ANA YUSELY CASALLAS PAEZ"/>
    <m/>
    <m/>
    <m/>
    <m/>
    <m/>
    <x v="0"/>
    <s v="RECLAMO"/>
    <s v="EN TRAMITE - POR ASIGNACION"/>
    <s v="SOLUCIONADO - POR RESPUESTA DEFINITIVA"/>
    <s v="DENUNCIA DERECHO DE PETICION CRA 53 CON CALLE 143"/>
    <d v="2017-05-03T00:00:00"/>
    <d v="2017-05-04T00:00:00"/>
    <d v="2017-05-03T09:09:25"/>
    <d v="2017-05-04T00:00:00"/>
    <m/>
    <m/>
    <m/>
    <m/>
    <m/>
    <m/>
    <d v="2017-05-22T00:00:00"/>
    <m/>
    <m/>
    <d v="2017-05-11T13:38:49"/>
    <d v="2017-05-11T13:38:49"/>
    <s v="Me permito remitir copia de la respuesta emitida a la petición No.891882017 con Oficio No.3179 del 09-05-2017"/>
    <s v="Me permito remitir copia de la respuesta emitida a la petición No.891882017 con Oficio No.3179 del 09-05-2017"/>
    <m/>
    <m/>
    <m/>
    <s v="ANÓNIMO"/>
    <m/>
    <m/>
    <m/>
    <m/>
    <m/>
    <m/>
    <m/>
    <m/>
    <m/>
    <s v="En nombre propio"/>
    <m/>
    <m/>
    <s v="   "/>
    <m/>
    <m/>
    <m/>
    <x v="0"/>
    <s v="GESTIONADOS"/>
    <s v="GESTIONADO"/>
    <n v="7"/>
    <m/>
    <n v="6"/>
  </r>
  <r>
    <s v="892152017"/>
    <x v="0"/>
    <x v="0"/>
    <s v="MOVILIDAD"/>
    <s v="UMV - UNIDAD DE MANTENIMIENTO VIAL"/>
    <s v="SECRETARIA GENERAL"/>
    <s v="MOVILIDAD - TRANSPORTE - MALLA VIAL"/>
    <s v="PAVIMENTACION, RENIVELACION, BACHEO Y PARCHEO, REHABILITACION"/>
    <s v="ANA YUSELY CASALLAS PAEZ"/>
    <m/>
    <m/>
    <m/>
    <m/>
    <m/>
    <x v="0"/>
    <s v="RECLAMO"/>
    <s v="REGISTRO - CON PRECLASIFICACION"/>
    <s v="SOLUCIONADO - POR ASIGNACION"/>
    <s v="DERECHO DE PETICION CALLE 136 ENTRE CRA 45 AUTONORTE Y CRA 45A"/>
    <d v="2017-05-03T00:00:00"/>
    <d v="2017-05-04T00:00:00"/>
    <d v="2017-05-03T08:42:11"/>
    <d v="2017-05-04T00:00:00"/>
    <m/>
    <m/>
    <m/>
    <m/>
    <m/>
    <m/>
    <d v="2017-05-04T00:00:00"/>
    <m/>
    <m/>
    <d v="2017-05-03T09:15:02"/>
    <m/>
    <m/>
    <m/>
    <m/>
    <m/>
    <m/>
    <s v="ANÓNIMO"/>
    <m/>
    <m/>
    <m/>
    <m/>
    <m/>
    <m/>
    <m/>
    <m/>
    <m/>
    <s v="En nombre propio"/>
    <m/>
    <m/>
    <s v="   "/>
    <m/>
    <m/>
    <m/>
    <x v="0"/>
    <s v="GESTIONADOS"/>
    <s v="PENDIENTE"/>
    <n v="0"/>
    <m/>
    <n v="-2"/>
  </r>
  <r>
    <s v="89278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1"/>
    <s v="DERECHO DE PETICIÓN DE INTERÉS GENERAL"/>
    <s v="EN TRAMITE - POR TRASLADO"/>
    <s v="SOLUCIONADO - POR RESPUESTA DEFINITIVA"/>
    <s v="SE SOLICITA QUE LA CALLE 145 ENTRE CARRERA 17 Y AVENIDA 19 SE ENCUENTRA EN MAL ESTADO Y LA CARRERA 18 ENTRE CALLE 145 Y CALLE 146, CADA 5 METROS SE VE UN HUECO"/>
    <d v="2017-05-03T00:00:00"/>
    <d v="2017-05-04T00:00:00"/>
    <d v="2017-05-03T09:22:36"/>
    <d v="2017-05-04T00:00:00"/>
    <m/>
    <m/>
    <m/>
    <m/>
    <m/>
    <m/>
    <d v="2017-05-22T00:00:00"/>
    <m/>
    <m/>
    <d v="2017-05-19T15:59:17"/>
    <d v="2017-05-19T15:59:18"/>
    <s v="Me permito remitir copia de la respuesta emitida a la petición No.892782017 con Oficio No.3502 del 19-05-2017"/>
    <s v="Me permito remitir copia de la respuesta emitida a la petición No.892782017 con Oficio No.3502 del 19-05-2017"/>
    <s v="h.alexandra23@hotmail.com"/>
    <m/>
    <s v="3125457034"/>
    <s v="ALEXANDRA  ORTIZ ALBORNOZ"/>
    <m/>
    <m/>
    <m/>
    <m/>
    <m/>
    <m/>
    <m/>
    <m/>
    <s v="Natural"/>
    <s v="En nombre propio"/>
    <m/>
    <m/>
    <s v="   "/>
    <m/>
    <m/>
    <m/>
    <x v="0"/>
    <s v="GESTIONADOS"/>
    <s v="GESTIONADO"/>
    <n v="15"/>
    <m/>
    <n v="12"/>
  </r>
  <r>
    <s v="893812017"/>
    <x v="0"/>
    <x v="0"/>
    <s v="MOVILIDAD"/>
    <s v="UMV - UNIDAD DE MANTENIMIENTO VIAL"/>
    <s v="SECRETARIA GENERAL"/>
    <s v="MOVILIDAD - TRANSPORTE - MALLA VIAL"/>
    <s v="PAVIMENTACION, RENIVELACION, BACHEO Y PARCHEO, REHABILITACION"/>
    <s v="ANA YUSELY CASALLAS PAEZ"/>
    <m/>
    <m/>
    <m/>
    <m/>
    <m/>
    <x v="0"/>
    <s v="RECLAMO"/>
    <s v="EN TRAMITE - POR ASIGNACION"/>
    <s v="SOLUCIONADO - POR RESPUESTA DEFINITIVA"/>
    <s v="DERECHO DE PETICION"/>
    <d v="2017-05-03T00:00:00"/>
    <d v="2017-05-04T00:00:00"/>
    <d v="2017-05-03T10:35:01"/>
    <d v="2017-05-04T00:00:00"/>
    <m/>
    <m/>
    <m/>
    <m/>
    <m/>
    <m/>
    <d v="2017-05-22T00:00:00"/>
    <m/>
    <m/>
    <d v="2017-05-19T15:56:56"/>
    <d v="2017-05-19T15:56:57"/>
    <s v="Me permito remitir copia de la respuesta emitida a la petición No.893812017 con Oficio No.3483 del 18-05-2017"/>
    <s v="Me permito remitir copia de la respuesta emitida a la petición No.893812017 con Oficio No.3483 del 18-05-2017"/>
    <m/>
    <m/>
    <m/>
    <s v="ANÓNIMO"/>
    <m/>
    <m/>
    <m/>
    <m/>
    <m/>
    <m/>
    <m/>
    <m/>
    <m/>
    <s v="En nombre propio"/>
    <m/>
    <m/>
    <s v="   "/>
    <m/>
    <m/>
    <m/>
    <x v="0"/>
    <s v="GESTIONADOS"/>
    <s v="GESTIONADO"/>
    <n v="15"/>
    <m/>
    <n v="12"/>
  </r>
  <r>
    <s v="89417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4"/>
    <s v="DERECHO DE PETICIÓN DE INTERÉS GENERAL"/>
    <s v="EN TRAMITE - POR ASIGNACION"/>
    <s v="SOLUCIONADO - POR RESPUESTA DEFINITIVA"/>
    <s v="RAD UMV 20170116007539,  SOLICITUD MANTENIMIENTO Y ARREGLO DE UNA VIA   _x000a_"/>
    <d v="2017-05-03T00:00:00"/>
    <d v="2017-05-04T00:00:00"/>
    <d v="2017-05-03T10:35:36"/>
    <d v="2017-05-04T00:00:00"/>
    <s v="20170116007539"/>
    <d v="2017-05-03T00:00:00"/>
    <m/>
    <m/>
    <m/>
    <m/>
    <d v="2017-05-22T00:00:00"/>
    <s v="3526"/>
    <d v="2017-05-23T00:00:00"/>
    <d v="2017-05-23T08:23:46"/>
    <d v="2017-05-23T08:23:46"/>
    <s v="Me permito remitir copia de la respuesta emitida a la petición No.894172017 con Oficio No.3526 del 22-05-2017"/>
    <s v="Me permito remitir copia de la respuesta emitida a la petición No.894172017 con Oficio No.3526 del 22-05-2017"/>
    <s v="jacurbvalladolid@hotmail.com"/>
    <s v="4029401"/>
    <m/>
    <s v="LUIS ALFREDO LIZARAZO LEAL"/>
    <m/>
    <m/>
    <s v="CLL  8B  NO 82   51"/>
    <m/>
    <m/>
    <m/>
    <m/>
    <s v="1"/>
    <s v="Natural"/>
    <s v="En nombre propio"/>
    <m/>
    <m/>
    <s v="   "/>
    <m/>
    <m/>
    <m/>
    <x v="0"/>
    <s v="GESTIONADOS"/>
    <s v="GESTIONADO"/>
    <n v="19"/>
    <n v="1"/>
    <n v="14"/>
  </r>
  <r>
    <s v="894242017"/>
    <x v="0"/>
    <x v="0"/>
    <s v="MOVILIDAD"/>
    <s v="UMV - UNIDAD DE MANTENIMIENTO VIAL"/>
    <s v="SECRETARIA GENERAL"/>
    <s v="MOVILIDAD - TRANSPORTE - MALLA VIAL"/>
    <s v="PAVIMENTACION, RENIVELACION, BACHEO Y PARCHEO, REHABILITACION"/>
    <s v="ANA YUSELY CASALLAS PAEZ"/>
    <m/>
    <m/>
    <m/>
    <m/>
    <m/>
    <x v="0"/>
    <s v="DERECHO DE PETICIÓN DE INTERÉS PARTICULAR"/>
    <s v="EN TRAMITE - POR TRASLADO"/>
    <s v="SOLUCIONADO - POR RESPUESTA DEFINITIVA"/>
    <s v="DERECHO DE PETICION"/>
    <d v="2017-05-03T00:00:00"/>
    <d v="2017-05-04T00:00:00"/>
    <d v="2017-05-03T10:38:33"/>
    <d v="2017-05-04T00:00:00"/>
    <m/>
    <m/>
    <m/>
    <m/>
    <m/>
    <m/>
    <d v="2017-05-22T00:00:00"/>
    <m/>
    <m/>
    <d v="2017-05-18T13:50:53"/>
    <d v="2017-05-18T13:50:54"/>
    <s v="Me permito remitir copia de la respuesta emitida a la petición No.894242017 con Oficio No.3368 del 16-05-2017"/>
    <s v="Me permito remitir copia de la respuesta emitida a la petición No.894242017 con Oficio No.3368 del 16-05-2017"/>
    <m/>
    <m/>
    <m/>
    <s v="ANÓNIMO"/>
    <m/>
    <m/>
    <m/>
    <m/>
    <m/>
    <m/>
    <m/>
    <m/>
    <m/>
    <s v="En nombre propio"/>
    <m/>
    <m/>
    <s v="   "/>
    <m/>
    <m/>
    <m/>
    <x v="0"/>
    <s v="GESTIONADOS"/>
    <s v="GESTIONADO"/>
    <n v="14"/>
    <m/>
    <n v="11"/>
  </r>
  <r>
    <s v="894712017"/>
    <x v="0"/>
    <x v="0"/>
    <s v="MOVILIDAD"/>
    <s v="UMV - UNIDAD DE MANTENIMIENTO VIAL"/>
    <s v="SECRETARIA GENERAL"/>
    <s v="MOVILIDAD - TRANSPORTE - MALLA VIAL"/>
    <s v="PAVIMENTACION, RENIVELACION, BACHEO Y PARCHEO, REHABILITACION"/>
    <s v="ANA YUSELY CASALLAS PAEZ"/>
    <s v="1 - USAQUEN"/>
    <s v="11 - SAN CRISTOBAL NORTE"/>
    <s v="LA CITA"/>
    <s v="3"/>
    <m/>
    <x v="0"/>
    <s v="DERECHO DE PETICIÓN DE INTERÉS GENERAL"/>
    <s v="EN TRAMITE - POR ASIGNACION"/>
    <s v="SOLUCIONADO - POR RESPUESTA DEFINITIVA"/>
    <s v="HUECO QUE AFECTA LA MOVILIDAD  DE LAS PERSONAS Y DA MAL ASPECTO A LA MALLA VIAL "/>
    <d v="2017-05-03T00:00:00"/>
    <d v="2017-05-04T00:00:00"/>
    <d v="2017-05-03T12:45:08"/>
    <d v="2017-05-04T00:00:00"/>
    <m/>
    <m/>
    <m/>
    <m/>
    <m/>
    <m/>
    <d v="2017-05-22T00:00:00"/>
    <m/>
    <m/>
    <d v="2017-05-25T08:38:37"/>
    <d v="2017-05-25T08:38:38"/>
    <s v="Me permito remitir copia de la respuesta emitida a la petición No.894712017 con oficio No.3607 del 24-05-2017"/>
    <s v="Me permito remitir copia de la respuesta emitida a la petición No.894712017 con oficio No.3607 del 24-05-2017"/>
    <m/>
    <m/>
    <m/>
    <s v="ANÓNIMO"/>
    <m/>
    <m/>
    <m/>
    <m/>
    <m/>
    <m/>
    <m/>
    <m/>
    <m/>
    <s v="En nombre propio"/>
    <m/>
    <m/>
    <s v="   "/>
    <m/>
    <m/>
    <m/>
    <x v="0"/>
    <s v="GESTIONADOS"/>
    <s v="GESTIONADO"/>
    <n v="21"/>
    <n v="3"/>
    <n v="16"/>
  </r>
  <r>
    <s v="89724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4"/>
    <s v="DERECHO DE PETICIÓN DE INTERÉS GENERAL"/>
    <s v="EN TRAMITE - POR ASIGNACION"/>
    <s v="SOLUCIONADO - POR RESPUESTA DEFINITIVA"/>
    <s v="RAD UMV 20170116007586, RECLAMO REPARCHEO CLL 157 ENTRE AV 19 Y CRA 25 BARRIO VILLAS DEL MEDITERRANEO "/>
    <d v="2017-05-03T00:00:00"/>
    <d v="2017-05-04T00:00:00"/>
    <d v="2017-05-03T12:45:39"/>
    <d v="2017-05-04T00:00:00"/>
    <s v="20170116007586"/>
    <d v="2017-05-03T00:00:00"/>
    <m/>
    <m/>
    <m/>
    <m/>
    <d v="2017-05-22T00:00:00"/>
    <s v="3552"/>
    <d v="2017-05-23T00:00:00"/>
    <d v="2017-05-23T15:57:49"/>
    <d v="2017-05-23T15:57:50"/>
    <s v="Me permito remitir copia de la respuesta emitida a la petición No.897242017 con Oficio No.3552 23-05-2017"/>
    <s v="Me permito remitir copia de la respuesta emitida a la petición No.897242017 con Oficio No.3552 23-05-2017"/>
    <s v="gustarbogota@hotmail.com"/>
    <m/>
    <m/>
    <s v="GUILLERMO  BOTERO G"/>
    <m/>
    <m/>
    <m/>
    <m/>
    <m/>
    <m/>
    <m/>
    <m/>
    <s v="Natural"/>
    <s v="En nombre propio"/>
    <m/>
    <m/>
    <s v="   "/>
    <m/>
    <m/>
    <m/>
    <x v="0"/>
    <s v="GESTIONADOS"/>
    <s v="GESTIONADO"/>
    <n v="19"/>
    <n v="1"/>
    <n v="14"/>
  </r>
  <r>
    <s v="89861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1"/>
    <s v="DERECHO DE PETICIÓN DE INTERÉS PARTICULAR"/>
    <s v="REGISTRO - CON PRECLASIFICACION"/>
    <s v="SOLUCIONADO - POR ASIGNACION"/>
    <s v="SE SOLICITA QUE SE REALICE EL MANTENIMIENTO DE LA VIA COMPRENDIDA EN LA CR 78 55 04 SUR YA QUE LOS BUSES DE SITP PASAN Y DAÑARON LA VIA, TAMBIEN SOLICITA LA CIUDADANA QUE SE CAMBIE LAS RUTAS DEL SITP QUE TRANSITAN POR EL LUGAR YA QUE HACE QUE EL EDIFICIO DONDE HABITA SE MUEVE CADA VEZ QUE PASA UN BUS"/>
    <d v="2017-05-03T00:00:00"/>
    <d v="2017-05-04T00:00:00"/>
    <d v="2017-05-03T13:33:11"/>
    <d v="2017-05-04T00:00:00"/>
    <m/>
    <m/>
    <m/>
    <m/>
    <m/>
    <m/>
    <d v="2017-05-04T00:00:00"/>
    <m/>
    <m/>
    <d v="2017-05-03T13:39:11"/>
    <m/>
    <m/>
    <m/>
    <m/>
    <s v="4827612"/>
    <s v="3204517902"/>
    <s v="SONIA YANED HERRERA MENDEZ"/>
    <m/>
    <m/>
    <s v="KR 78 55 04 SUR AP 101"/>
    <m/>
    <m/>
    <m/>
    <m/>
    <m/>
    <s v="Natural"/>
    <s v="En nombre propio"/>
    <m/>
    <m/>
    <s v="   "/>
    <m/>
    <s v="SECRETARIA DE GOBIERNO"/>
    <s v="UMV - UNIDAD DE MANTENIMIENTO VIAL"/>
    <x v="0"/>
    <s v="GESTIONADOS"/>
    <s v="PENDIENTE"/>
    <n v="0"/>
    <m/>
    <n v="-2"/>
  </r>
  <r>
    <s v="898612017"/>
    <x v="0"/>
    <x v="1"/>
    <s v="MOVILIDAD"/>
    <s v="UMV - UNIDAD DE MANTENIMIENTO VIAL"/>
    <s v="SECRETARIA GENERAL"/>
    <s v="MOVILIDAD - TRANSPORTE - MALLA VIAL"/>
    <s v="PAVIMENTACION, RENIVELACION, BACHEO Y PARCHEO, REHABILITACION"/>
    <s v="ANA YUSELY CASALLAS PAEZ"/>
    <m/>
    <m/>
    <m/>
    <m/>
    <s v="CENTRO ADMINISTRATIVO DISTRITAL - CAD (KR 30 NO.25 - 90 PISO: 16)"/>
    <x v="1"/>
    <s v="DERECHO DE PETICIÓN DE INTERÉS PARTICULAR"/>
    <s v="REGISTRO - CON PRECLASIFICACION"/>
    <s v="SOLUCIONADO - POR ASIGNACION"/>
    <s v="SE SOLICITA QUE SE REALICE EL MANTENIMIENTO DE LA VIA COMPRENDIDA EN LA CR 78 55 04 SUR YA QUE LOS BUSES DE SITP PASAN Y DAÑARON LA VIA, TAMBIEN SOLICITA LA CIUDADANA QUE SE CAMBIE LAS RUTAS DEL SITP QUE TRANSITAN POR EL LUGAR YA QUE HACE QUE EL EDIFICIO DONDE HABITA SE MUEVE CADA VEZ QUE PASA UN BUS"/>
    <d v="2017-05-03T00:00:00"/>
    <d v="2017-05-04T00:00:00"/>
    <d v="2017-05-03T13:33:11"/>
    <d v="2017-05-04T00:00:00"/>
    <m/>
    <m/>
    <m/>
    <m/>
    <m/>
    <m/>
    <d v="2017-05-04T00:00:00"/>
    <m/>
    <m/>
    <d v="2017-05-03T13:39:11"/>
    <m/>
    <m/>
    <m/>
    <m/>
    <s v="4827612"/>
    <s v="3204517902"/>
    <s v="SONIA YANED HERRERA MENDEZ"/>
    <m/>
    <m/>
    <s v="KR 78 55 04 SUR AP 101"/>
    <m/>
    <m/>
    <m/>
    <m/>
    <m/>
    <s v="Natural"/>
    <s v="En nombre propio"/>
    <m/>
    <m/>
    <s v="   "/>
    <m/>
    <s v="TRANSMILENIO"/>
    <s v="UMV - UNIDAD DE MANTENIMIENTO VIAL"/>
    <x v="0"/>
    <s v="GESTIONADOS"/>
    <s v="PENDIENTE"/>
    <n v="0"/>
    <m/>
    <n v="-2"/>
  </r>
  <r>
    <s v="898912017"/>
    <x v="0"/>
    <x v="0"/>
    <s v="MOVILIDAD"/>
    <s v="UMV - UNIDAD DE MANTENIMIENTO VIAL"/>
    <s v="SECRETARIA GENERAL"/>
    <s v="MOVILIDAD - TRANSPORTE - MALLA VIAL"/>
    <s v="PAVIMENTACION, RENIVELACION, BACHEO Y PARCHEO, REHABILITACION"/>
    <s v="ANA YUSELY CASALLAS PAEZ"/>
    <s v="2 - CHAPINERO"/>
    <s v="88 - EL REFUGIO"/>
    <s v="LOS ROSALES"/>
    <s v="6"/>
    <m/>
    <x v="0"/>
    <s v="QUEJA"/>
    <s v="EN TRAMITE - POR ASIGNACION"/>
    <s v="SOLUCIONADO - POR RESPUESTA DEFINITIVA"/>
    <s v="HACE VARIOS AÑOS RESIDO EN LA DIRECCION MENCIONADA EN LA CUAL LA VIA DIRECTAMENTE FRENTE DE ESTA TIENDE A ESTAR EN MAL ESTADO. AL FRENTE DEL EDIFICIO RESIDENCIAL SE ENCUENTRA UN HUECO EL CUAL HA OCASIONADO VARIOS DAÑOS A VEHICULOS Y PROVOCADO ALGUNOS ACCIDENTES. ESTE HUECO GENERA DAÑOS Y GASTOS MATERIALES Y EL CUAL TIENDE A CRECER CON EL PASO DEL TIEMPO._x000a_SE SOLICITA POR MEDIA DE ESTE HACER ARREGLO DEL HUECO PARA PREVENIR MAYORES ACCIDENTES EN EL FUTURO._x000a_"/>
    <d v="2017-05-03T00:00:00"/>
    <d v="2017-05-04T00:00:00"/>
    <d v="2017-05-04T10:06:43"/>
    <d v="2017-05-04T00:00:00"/>
    <m/>
    <m/>
    <m/>
    <m/>
    <m/>
    <m/>
    <d v="2017-05-22T00:00:00"/>
    <m/>
    <m/>
    <d v="2017-05-19T11:25:28"/>
    <d v="2017-05-19T11:25:29"/>
    <s v="Me permito remitir copia de la respuesta emitida a la petición No.898912017 con Oficio No.3456 del 18-05-2017"/>
    <s v="Me permito remitir copia de la respuesta emitida a la petición No.898912017 con Oficio No.3456 del 18-05-2017"/>
    <s v="sergioescobar10@hotmail.com"/>
    <m/>
    <s v="3147713489"/>
    <s v="SERGIO  ESCOBAR JARAMILLO"/>
    <s v="1136886848"/>
    <s v="Cédula de ciudadanía"/>
    <s v="DG 75 2 36 "/>
    <m/>
    <s v="2 - CHAPINERO"/>
    <s v="88 - EL REFUGIO"/>
    <s v="LOS ROSALES"/>
    <s v="6"/>
    <s v="Natural"/>
    <s v="En nombre propio"/>
    <m/>
    <m/>
    <s v="   "/>
    <m/>
    <m/>
    <m/>
    <x v="0"/>
    <s v="GESTIONADOS"/>
    <s v="GESTIONADO"/>
    <n v="14"/>
    <m/>
    <n v="12"/>
  </r>
  <r>
    <s v="903602017"/>
    <x v="0"/>
    <x v="0"/>
    <s v="MOVILIDAD"/>
    <s v="UMV - UNIDAD DE MANTENIMIENTO VIAL"/>
    <s v="SECRETARIA GENERAL"/>
    <s v="MOVILIDAD - TRANSPORTE - MALLA VIAL"/>
    <s v="PAVIMENTACION, RENIVELACION, BACHEO Y PARCHEO, REHABILITACION"/>
    <s v="ANA YUSELY CASALLAS PAEZ"/>
    <m/>
    <m/>
    <m/>
    <s v="3"/>
    <m/>
    <x v="0"/>
    <s v="QUEJA"/>
    <s v="EN TRAMITE - POR TRASLADO"/>
    <s v="SOLUCIONADO - POR RESPUESTA DEFINITIVA"/>
    <s v="BUENOS DIAS_x000a_POR MEDIO DE LA PRESENTE QUIERO DAR A CONOCER LA INCONFORMIDAD DE VARIAS PERSONAS CON RESPECTO A LA MALA SEÑALIZACION DE UNA VIA UBICADA AL NORTE DE LA CIUDAD DE BOGOTA, EN EL BARRIO SAN JOSE DE SPRINT (SPRING) CALLE 134D LA CUAL DESDE QUE INICIA HASTA QUE TERMINA TIENE FALENCIAS YA QUE PRESENTA MAS DE 5 HUECOS QUE GENERAN TRANCONES EN UN BARRIO LO CUAL ES INCREIBLE YA QUE NO DEBERIA SER ASI, IGUALMENTE GENERA DISPUTAS ENTRE CONDUCTORES YA QUE EN LA CALLE 134D ENTRE LAS CARRERAS 53B Y 53 NO HAY SEÑALIZACION DE NINGUN TIPO Y AUNQUE LA VIA ES DOBLE VIA Y ESO LO SE POR QUE VIVO ACA DESDE HACE TIEMPO, LA GENTE QUE NO LO SABE SE PELEA PROVOCANDO DISTURBIOS QUE YA HAN SIDO REPORTADOS MAS DE DIEZ VECES PERO COMO RARO, NADIE RESPONDE A LOS RECLAMOS DE LA COMUNIDAD, LA JUNTA DE ACCION COMUNAL NO PRESENTA NINGUN TIPO DE INTERES EN HACER ALGO POR LA VIA Y PESE A QUE EL ESTADO DE LA CALLE 134D YA SE HA TRANSMITIDO A LOS MEDIOS DE COMUNICACION (CANAL &quot;CITY TV&quot;), TODAVIA NO OCURRE NADA, SE HAN ENVIADO YA MAS DE 35 CARTAS POR PARTE DE LOS VECINOS A &quot;LA UNIDAD DE MANTENIMIENTO VIAL&quot; PERO ESTA ES LA HORA EN LA QUE NO OCURRE NADA, SE NECESITA CON URGENCIA QUE SE MARQUE LA VIA Y QUE SE REPAREN LOS HUECOS QUE ESTA PRESENTA:_x000a_CALLE 134D BARRIO SAN JOSE DE SPRINT (SPRING) ENTRE LA AUTOPISTA NORTE Y EL CAÑO, LOCALIDAD DE SUBA, BOGOTA D.C.  (COORDENADAS: 4.722414,-74.058126)  TOOOODA LA VIA_x000a_REALMENTE PEDIMOS QUE LA VIA SEA REPARADA EN SU TOTALIDAD YA QUE SOLO VIENEN LAS PERSONAS DE &quot;&quot;&quot;BOGOTA MEJOR PARA TODOS&quot;&quot;&quot; A QUIENES SE LES PREGUNTO QUE ES LO QUE DEBIAMOS HACER YA QUE NO NOS RESPONDEN A LAS PETICIONES Y COMO ULTIMA MEDIDA NOS DIERON ESTA DIRECCION EN LA QUE NUEVAMENTE TENEMOS QUE ESCRIBIR NUESTRA INCONFORMIDAD."/>
    <d v="2017-05-03T00:00:00"/>
    <d v="2017-05-04T00:00:00"/>
    <d v="2017-05-04T10:24:51"/>
    <d v="2017-05-04T00:00:00"/>
    <m/>
    <m/>
    <m/>
    <m/>
    <m/>
    <m/>
    <d v="2017-05-22T00:00:00"/>
    <m/>
    <m/>
    <d v="2017-05-24T16:19:07"/>
    <d v="2017-05-26T14:19:47"/>
    <s v="Me permito remitir copia de la respuesta emitida a la petición No.903602017 con oficio No.3579 del 24-05-2017"/>
    <s v="Me permito remitir copia de la respuesta emitida a la petición No.903602017 con oficio No.3579 del 24-05-2017"/>
    <m/>
    <m/>
    <m/>
    <s v="ANÓNIMO"/>
    <m/>
    <m/>
    <m/>
    <m/>
    <m/>
    <m/>
    <m/>
    <m/>
    <m/>
    <s v="En nombre propio"/>
    <m/>
    <m/>
    <s v="   "/>
    <m/>
    <m/>
    <m/>
    <x v="0"/>
    <s v="GESTIONADOS"/>
    <s v="GESTIONADO"/>
    <n v="19"/>
    <n v="2"/>
    <n v="15"/>
  </r>
  <r>
    <s v="903852017"/>
    <x v="0"/>
    <x v="0"/>
    <s v="MOVILIDAD"/>
    <s v="UMV - UNIDAD DE MANTENIMIENTO VIAL"/>
    <s v="SECRETARIA GENERAL"/>
    <s v="MOVILIDAD - TRANSPORTE - MALLA VIAL"/>
    <s v="PAVIMENTACION, RENIVELACION, BACHEO Y PARCHEO, REHABILITACION"/>
    <s v="ANA YUSELY CASALLAS PAEZ"/>
    <s v="10 - ENGATIVA"/>
    <s v="74 - ENGATIVA"/>
    <s v="ENGATIVA ZONA URBANA"/>
    <s v="3"/>
    <m/>
    <x v="0"/>
    <s v="RECLAMO"/>
    <s v="EN TRAMITE - POR ASIGNACION"/>
    <s v="SOLUCIONADO - POR RESPUESTA DEFINITIVA"/>
    <s v="HACE MAS DE SEIS MESES REPORTAMOS UN HUECO EN EL BARRIO CORTIJO Q AFCTA TODOS, UBICADO EXACTAMENTE EN CARRERA 116 CON CALLE 89B"/>
    <d v="2017-05-03T00:00:00"/>
    <d v="2017-05-04T00:00:00"/>
    <d v="2017-05-04T10:16:07"/>
    <d v="2017-05-04T00:00:00"/>
    <m/>
    <m/>
    <m/>
    <m/>
    <m/>
    <m/>
    <d v="2017-05-22T00:00:00"/>
    <m/>
    <m/>
    <d v="2017-05-18T13:53:20"/>
    <d v="2017-05-18T13:53:21"/>
    <s v="Me permito remitir copia de la respuesta emitida a la petición No.903852017 con Oficio No.3364 del 16-05-2017"/>
    <s v="Me permito remitir copia de la respuesta emitida a la petición No.903852017 con Oficio No.3364 del 16-05-2017"/>
    <m/>
    <m/>
    <m/>
    <s v="ANÓNIMO"/>
    <m/>
    <m/>
    <m/>
    <m/>
    <m/>
    <m/>
    <m/>
    <m/>
    <m/>
    <s v="En nombre propio"/>
    <m/>
    <m/>
    <s v="   "/>
    <m/>
    <m/>
    <m/>
    <x v="0"/>
    <s v="GESTIONADOS"/>
    <s v="GESTIONADO"/>
    <n v="13"/>
    <m/>
    <n v="11"/>
  </r>
  <r>
    <s v="912402017"/>
    <x v="0"/>
    <x v="0"/>
    <s v="MOVILIDAD"/>
    <s v="UMV - UNIDAD DE MANTENIMIENTO VIAL"/>
    <s v="SECRETARIA GENERAL"/>
    <s v="MOVILIDAD - TRANSPORTE - MALLA VIAL"/>
    <s v="PAVIMENTACION, RENIVELACION, BACHEO Y PARCHEO, REHABILITACION"/>
    <s v="ANA YUSELY CASALLAS PAEZ"/>
    <s v="10 - ENGATIVA"/>
    <s v="30 - BOYACA REAL"/>
    <s v="LA GRANJA"/>
    <s v="3"/>
    <m/>
    <x v="0"/>
    <s v="QUEJA"/>
    <s v="EN TRAMITE - POR ASIGNACION"/>
    <s v="SOLUCIONADO - POR RESPUESTA DEFINITIVA"/>
    <s v="BUENAS TARDES, ESCRIBO ESTA QUEJA PARA SOLICITAR REPARACION DE LA CARRERA 81 ENTRE CALLES 75 B Y AVENIDA CALLE 80, LA CALLE EN MENCION LLEVA AÑOS SIN NINGUN TIPO DE REPARACION Y YA ESTA TERRIBLE, YA ES IMPOSIBLE CIRCULAR CON LOS HUECOS TAN GIGANTESCOS QUE HAY, EN EPOCA DE LLUVIAS PUEDEN GENERAR ACCIDENTES, AGRADEZCO QUE POR LO MENOS LA REPARCHEN, PUES SON INCONTABLES LA CANTIDAD DE HUECOS PROFUNDOS. MUCHAS GRACIAS, ESPERO TENGAN EN CUENTA ESTA QUEJA"/>
    <d v="2017-05-04T00:00:00"/>
    <d v="2017-05-05T00:00:00"/>
    <d v="2017-05-05T11:07:57"/>
    <d v="2017-05-05T00:00:00"/>
    <m/>
    <m/>
    <m/>
    <m/>
    <m/>
    <m/>
    <d v="2017-05-23T00:00:00"/>
    <m/>
    <m/>
    <d v="2017-05-16T13:04:59"/>
    <d v="2017-05-16T13:05:00"/>
    <s v="Me permito remitir copia de la respuesta emitida a la petición No.912402017 con Oficio No.3273 del 11-05-2017"/>
    <s v="Me permito remitir copia de la respuesta emitida a la petición No.912402017 con Oficio No.3273 del 11-05-2017"/>
    <s v="felipesilva1985@gmail.com"/>
    <s v="3431326"/>
    <s v="3172502537"/>
    <s v="LUIS  SILVA "/>
    <s v="80863479"/>
    <s v="Cédula de ciudadanía"/>
    <s v="AC 81 102 75 "/>
    <m/>
    <s v="10 - ENGATIVA"/>
    <s v="72 - BOLIVIA"/>
    <s v="BOCHICA II"/>
    <s v="3"/>
    <s v="Natural"/>
    <s v="En nombre propio"/>
    <m/>
    <m/>
    <s v="   "/>
    <m/>
    <m/>
    <m/>
    <x v="0"/>
    <s v="GESTIONADOS"/>
    <s v="GESTIONADO"/>
    <n v="10"/>
    <m/>
    <n v="8"/>
  </r>
  <r>
    <s v="912842017"/>
    <x v="0"/>
    <x v="0"/>
    <s v="MOVILIDAD"/>
    <s v="UMV - UNIDAD DE MANTENIMIENTO VIAL"/>
    <s v="SECRETARIA GENERAL"/>
    <s v="MOVILIDAD - TRANSPORTE - MALLA VIAL"/>
    <s v="PAVIMENTACION, RENIVELACION, BACHEO Y PARCHEO, REHABILITACION"/>
    <s v="ANA YUSELY CASALLAS PAEZ"/>
    <m/>
    <m/>
    <m/>
    <m/>
    <m/>
    <x v="4"/>
    <s v="DERECHO DE PETICIÓN DE INTERÉS PARTICULAR"/>
    <s v="EN TRAMITE - POR TRASLADO"/>
    <s v="SOLUCIONADO - POR ASIGNACION"/>
    <s v="SOLICITUD PARA QUE SE REALICE UNA BRIGADA DE MANTENIMIENTO VIAL"/>
    <d v="2017-05-04T00:00:00"/>
    <d v="2017-05-05T00:00:00"/>
    <d v="2017-05-05T16:12:10"/>
    <d v="2017-05-08T00:00:00"/>
    <s v="1-2017-10431"/>
    <d v="2017-05-04T00:00:00"/>
    <m/>
    <m/>
    <m/>
    <m/>
    <d v="2017-05-24T00:00:00"/>
    <m/>
    <m/>
    <d v="2017-05-08T08:54:08"/>
    <m/>
    <m/>
    <m/>
    <m/>
    <s v="2079536"/>
    <s v="3102327199"/>
    <s v="VICTOR  JULIO  ACOSTA  BELTRAN"/>
    <s v="19381937"/>
    <s v="Cédula de ciudadanía"/>
    <s v="KR 3B BIS ESTE 48 30   BARRIO CANADA GUIRA LC CUARTA SUR"/>
    <m/>
    <s v="4 - SAN CRISTOBAL"/>
    <s v="51 - LOS LIBERTADORES"/>
    <s v="CANADA O GUIRA"/>
    <m/>
    <s v="Natural"/>
    <s v="En nombre propio"/>
    <m/>
    <m/>
    <s v="   "/>
    <m/>
    <m/>
    <m/>
    <x v="0"/>
    <s v="GESTIONADOS"/>
    <s v="PENDIENTE"/>
    <n v="2"/>
    <m/>
    <n v="1"/>
  </r>
  <r>
    <s v="91330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2"/>
    <s v="DERECHO DE PETICIÓN DE INTERÉS GENERAL"/>
    <s v="REGISTRO - CON PRECLASIFICACION"/>
    <s v="SOLUCIONADO - POR ASIGNACION"/>
    <s v="MRV-023-627 MANTENIMIENTO VIAL EN LA CALLE 152 ENTRE CALLES 45 A LA 58, Y LA CALLE 152B ENTRE CALLE 55 A 58"/>
    <d v="2017-05-04T00:00:00"/>
    <d v="2017-05-05T00:00:00"/>
    <d v="2017-05-04T14:50:12"/>
    <d v="2017-05-05T00:00:00"/>
    <m/>
    <m/>
    <m/>
    <m/>
    <m/>
    <m/>
    <d v="2017-05-05T00:00:00"/>
    <m/>
    <m/>
    <d v="2017-05-05T11:08:59"/>
    <m/>
    <m/>
    <m/>
    <s v="javiermelo33@hotmail.com"/>
    <m/>
    <s v="3125958705"/>
    <s v="JAVIER RODRIGO MELO TORRES"/>
    <s v="7226502"/>
    <s v="Cédula de ciudadanía"/>
    <m/>
    <m/>
    <s v="11 - SUBA"/>
    <s v="19 - EL PRADO"/>
    <s v="MAZUREN"/>
    <s v="4"/>
    <s v="Natural"/>
    <s v="En nombre propio"/>
    <m/>
    <m/>
    <s v="   "/>
    <m/>
    <m/>
    <m/>
    <x v="0"/>
    <s v="GESTIONADOS"/>
    <s v="PENDIENTE"/>
    <n v="0"/>
    <m/>
    <n v="1"/>
  </r>
  <r>
    <s v="91337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2"/>
    <s v="DERECHO DE PETICIÓN DE INTERÉS GENERAL"/>
    <s v="EN TRAMITE - POR ASIGNACION"/>
    <s v="SOLUCIONADO - POR RESPUESTA DEFINITIVA"/>
    <s v="MRV-156-628 SE SOLICITA MANTENIMIENTO Y REHABILITACION EN LA AVENIDA CARRERA 15 DESDE LA CALLE 140 HASTA LA CALLE 135"/>
    <d v="2017-05-04T00:00:00"/>
    <d v="2017-05-05T00:00:00"/>
    <d v="2017-05-05T11:09:25"/>
    <d v="2017-05-05T00:00:00"/>
    <m/>
    <m/>
    <m/>
    <m/>
    <m/>
    <m/>
    <d v="2017-05-23T00:00:00"/>
    <m/>
    <m/>
    <d v="2017-05-18T13:54:54"/>
    <d v="2017-05-18T13:54:55"/>
    <s v="Me permito remitir copia de la respuesta emitida a la petición No.913372017 con Oficio No.3384 del 16-05-2017"/>
    <s v="Me permito remitir copia de la respuesta emitida a la petición No.913372017 con Oficio No.3384 del 16-05-2017"/>
    <s v="CARLARODM@GMAIL.COM"/>
    <s v="4719898"/>
    <s v="3114992299"/>
    <s v="CARLA ANDREINA RODRIGUEZ MUJICA"/>
    <s v="1034292215"/>
    <s v="Cédula de ciudadanía"/>
    <s v="AK 15 136 63 "/>
    <s v="PELIGRO INMINENTE"/>
    <s v="1 - USAQUEN"/>
    <s v="13 - LOS CEDROS"/>
    <s v="EL CONTADOR"/>
    <s v="5"/>
    <s v="Natural"/>
    <s v="En nombre propio"/>
    <m/>
    <m/>
    <s v="   "/>
    <m/>
    <m/>
    <m/>
    <x v="0"/>
    <s v="GESTIONADOS"/>
    <s v="GESTIONADO"/>
    <n v="12"/>
    <m/>
    <n v="10"/>
  </r>
  <r>
    <s v="91342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2"/>
    <s v="DERECHO DE PETICIÓN DE INTERÉS GENERAL"/>
    <s v="EN TRAMITE - POR ASIGNACION"/>
    <s v="SOLUCIONADO - POR RESPUESTA DEFINITIVA"/>
    <s v="MRV-913-636 SE SOLICITA EL MANTENIMIENTO Y REHABILITACION EN LA AVENIDA CARRERA 11 DESDE LA CALLE 118 HASTA LA CALLE 120"/>
    <d v="2017-05-04T00:00:00"/>
    <d v="2017-05-05T00:00:00"/>
    <d v="2017-05-05T11:09:51"/>
    <d v="2017-05-05T00:00:00"/>
    <m/>
    <m/>
    <m/>
    <m/>
    <m/>
    <m/>
    <d v="2017-05-23T00:00:00"/>
    <m/>
    <m/>
    <d v="2017-05-15T15:07:21"/>
    <d v="2017-05-15T15:07:22"/>
    <s v="Me permito remitir copia de la respuesta emitida a la petición No.913422017 con Oficio No.3298 del 12-05-2017"/>
    <s v="Me permito remitir copia de la respuesta emitida a la petición No.913422017 con Oficio No.3298 del 12-05-2017"/>
    <s v="juanpablopaezneira@gmail.com"/>
    <m/>
    <s v="3107858753"/>
    <s v="JUAN  PABLO PAEZ NEIRA"/>
    <s v="79914191"/>
    <s v="Cédula de ciudadanía"/>
    <s v=" 151 9 26  AP 1608"/>
    <m/>
    <s v="1 - USAQUEN"/>
    <s v="13 - LOS CEDROS"/>
    <s v="CAOBOS SALAZAR"/>
    <s v="4"/>
    <s v="Natural"/>
    <s v="En nombre propio"/>
    <m/>
    <m/>
    <s v="   "/>
    <m/>
    <m/>
    <m/>
    <x v="0"/>
    <s v="GESTIONADOS"/>
    <s v="GESTIONADO"/>
    <n v="9"/>
    <m/>
    <n v="7"/>
  </r>
  <r>
    <s v="91346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2"/>
    <s v="DERECHO DE PETICIÓN DE INTERÉS GENERAL"/>
    <s v="EN TRAMITE - POR ASIGNACION"/>
    <s v="SOLUCIONADO - POR RESPUESTA DEFINITIVA"/>
    <s v="MRV-913-637 SE SOLICITA EL MANTENIMIENTO Y REHABILITACION EN LA AVENIDA 9 ENTRE LA CALLE 153 "/>
    <d v="2017-05-04T00:00:00"/>
    <d v="2017-05-05T00:00:00"/>
    <d v="2017-05-05T11:10:13"/>
    <d v="2017-05-05T00:00:00"/>
    <m/>
    <m/>
    <m/>
    <m/>
    <m/>
    <m/>
    <d v="2017-05-23T00:00:00"/>
    <m/>
    <m/>
    <d v="2017-05-18T13:56:20"/>
    <d v="2017-05-18T13:56:21"/>
    <s v="Me permito remitir copia de la respuesta emitida a la petición No.913462017 con Oficio No.3382 del 16-05-2017"/>
    <s v="Me permito remitir copia de la respuesta emitida a la petición No.913462017 con Oficio No.3382 del 16-05-2017"/>
    <s v="juanpablopaezneira@gmail.com"/>
    <m/>
    <s v="3107858753"/>
    <s v="JUAN  PABLO PAEZ NEIRA"/>
    <s v="79914191"/>
    <s v="Cédula de ciudadanía"/>
    <s v=" 151 9 26  AP 1608"/>
    <m/>
    <s v="1 - USAQUEN"/>
    <s v="13 - LOS CEDROS"/>
    <s v="CAOBOS SALAZAR"/>
    <s v="4"/>
    <s v="Natural"/>
    <s v="En nombre propio"/>
    <m/>
    <m/>
    <s v="   "/>
    <m/>
    <m/>
    <m/>
    <x v="0"/>
    <s v="GESTIONADOS"/>
    <s v="GESTIONADO"/>
    <n v="12"/>
    <m/>
    <n v="10"/>
  </r>
  <r>
    <s v="91356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2"/>
    <s v="DERECHO DE PETICIÓN DE INTERÉS GENERAL"/>
    <s v="EN TRAMITE - POR ASIGNACION"/>
    <s v="SOLUCIONADO - POR RESPUESTA DEFINITIVA"/>
    <s v="MRV-372-638 SE SOLICITA EL MANTENIMIENTO Y REHABILITACION EN LA CARRERA 80 ENTRE CALLE 147 HASTA LA CALLE 157"/>
    <d v="2017-05-04T00:00:00"/>
    <d v="2017-05-05T00:00:00"/>
    <d v="2017-05-05T11:10:46"/>
    <d v="2017-05-05T00:00:00"/>
    <m/>
    <m/>
    <m/>
    <m/>
    <m/>
    <m/>
    <d v="2017-05-23T00:00:00"/>
    <m/>
    <m/>
    <d v="2017-05-24T16:17:51"/>
    <d v="2017-05-24T16:17:53"/>
    <s v="Me permito remitir copia de la respuesta emitida a la petición No.913562017 con oficio No.3578 del 24-05-2017"/>
    <s v="Me permito remitir copia de la respuesta emitida a la petición No.913562017 con oficio No.3578 del 24-05-2017"/>
    <s v="lcledesma@hotmail.com"/>
    <s v="4455384"/>
    <s v="3101462403"/>
    <s v="LISBETH  LEDESMA "/>
    <s v="32790637"/>
    <s v="Cédula de ciudadanía"/>
    <s v="TV 77 162 08  TO 3 AP 202"/>
    <m/>
    <m/>
    <m/>
    <m/>
    <m/>
    <s v="Natural"/>
    <s v="En nombre propio"/>
    <m/>
    <m/>
    <s v="   "/>
    <m/>
    <m/>
    <m/>
    <x v="0"/>
    <s v="GESTIONADOS"/>
    <s v="GESTIONADO"/>
    <n v="18"/>
    <n v="1"/>
    <n v="14"/>
  </r>
  <r>
    <s v="91365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2"/>
    <s v="DERECHO DE PETICIÓN DE INTERÉS GENERAL"/>
    <s v="EN TRAMITE - POR ASIGNACION"/>
    <s v="SOLUCIONADO - POR RESPUESTA DEFINITIVA"/>
    <s v="MRV-367-639 SE SOLICITA EL MANTENIMIENTO Y REHABILITACION EN LA CARRERA 72K DESDE LA CALPLE 48B SUR HASTA LA CALLE49A SUR"/>
    <d v="2017-05-04T00:00:00"/>
    <d v="2017-05-05T00:00:00"/>
    <d v="2017-05-05T11:11:18"/>
    <d v="2017-05-05T00:00:00"/>
    <m/>
    <m/>
    <m/>
    <m/>
    <m/>
    <m/>
    <d v="2017-05-23T00:00:00"/>
    <m/>
    <m/>
    <d v="2017-05-31T10:24:41"/>
    <d v="2017-05-31T10:24:42"/>
    <s v="Me permito remitir copia de la respuesta emitida a la petición No.913652017 con Oficio NO.3655 del 26-05-2017"/>
    <s v="Me permito remitir copia de la respuesta emitida a la petición No.913652017 con Oficio NO.3655 del 26-05-2017"/>
    <s v="mario.abril@egsa.com.co"/>
    <s v="2309104"/>
    <s v="3152935644"/>
    <s v="HECTOR MARIO ABRIL  RIOS"/>
    <s v="19306936"/>
    <s v="Cédula de ciudadanía"/>
    <s v="CL 49 SUR 72J 63 "/>
    <s v="ADULTO MAYOR"/>
    <s v="8 - KENNEDY"/>
    <s v="48 - TIMIZA"/>
    <s v="BOITA"/>
    <s v="3"/>
    <s v="Natural"/>
    <s v="En nombre propio"/>
    <m/>
    <m/>
    <s v="   "/>
    <m/>
    <m/>
    <m/>
    <x v="0"/>
    <s v="GESTIONADOS"/>
    <s v="GESTIONADO"/>
    <n v="25"/>
    <n v="8"/>
    <n v="19"/>
  </r>
  <r>
    <s v="91895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2"/>
    <s v="DERECHO DE PETICIÓN DE INTERÉS GENERAL"/>
    <s v="EN TRAMITE - POR ASIGNACION"/>
    <s v="SOLUCIONADO - POR RESPUESTA DEFINITIVA"/>
    <s v="MRV-424-584 SE SOLICITA MANTENIMIENTO Y REHABILITACION EN LA CALLE 23G DESDE LA CARRERA 75 HASTA LA CARRERA 80"/>
    <d v="2017-05-05T00:00:00"/>
    <d v="2017-05-08T00:00:00"/>
    <d v="2017-05-05T11:23:34"/>
    <d v="2017-05-08T00:00:00"/>
    <m/>
    <m/>
    <m/>
    <m/>
    <m/>
    <m/>
    <d v="2017-05-24T00:00:00"/>
    <m/>
    <m/>
    <d v="2017-05-18T13:58:06"/>
    <d v="2017-05-18T13:58:07"/>
    <s v="Me permito remitir copia de la respuesta emitida a la petición No.918952017 con Oficio No.3274 del 11-05-2017"/>
    <s v="Me permito remitir copia de la respuesta emitida a la petición No.918952017 con Oficio No.3274 del 11-05-2017"/>
    <s v="luzsanchezster@gmail.com"/>
    <s v="2632337"/>
    <s v="3102244518"/>
    <s v="JOSE ALVARO SANCHEZ LEURO"/>
    <s v="17048442"/>
    <s v="Cédula de ciudadanía"/>
    <s v="CL 23G 75 91 "/>
    <m/>
    <m/>
    <m/>
    <m/>
    <m/>
    <s v="Natural"/>
    <s v="En nombre propio"/>
    <m/>
    <m/>
    <s v="   "/>
    <m/>
    <m/>
    <m/>
    <x v="0"/>
    <s v="GESTIONADOS"/>
    <s v="GESTIONADO"/>
    <n v="12"/>
    <m/>
    <n v="9"/>
  </r>
  <r>
    <s v="91899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2"/>
    <s v="DERECHO DE PETICIÓN DE INTERÉS GENERAL"/>
    <s v="EN TRAMITE - POR ASIGNACION"/>
    <s v="SOLUCIONADO - POR RESPUESTA DEFINITIVA"/>
    <s v="MRV-783-587 SE SOLICITA MANTENIMIENTO Y REHABILITACION EN LA AVENIDA CARRERA 11 DESDE LA AK 11 # 119 63 HASTA LA CALLE 121 # 11A 26"/>
    <d v="2017-05-05T00:00:00"/>
    <d v="2017-05-08T00:00:00"/>
    <d v="2017-05-05T11:31:12"/>
    <d v="2017-05-08T00:00:00"/>
    <m/>
    <m/>
    <m/>
    <m/>
    <m/>
    <m/>
    <d v="2017-05-24T00:00:00"/>
    <m/>
    <m/>
    <d v="2017-05-15T15:10:13"/>
    <d v="2017-05-15T15:10:14"/>
    <s v="Me permito remitir copia de la respuesta emitida a la petición No.918892017 con Oficio No.3299 del 12-05-2017"/>
    <s v="Me permito remitir copia de la respuesta emitida a la petición No.918892017 con Oficio No.3299 del 12-05-2017"/>
    <s v="mbarriosangulo@cable.net.co"/>
    <s v="6190334"/>
    <m/>
    <s v="MILENA  NO_REGISTRADO BARRIOS"/>
    <s v="41630378"/>
    <s v="Cédula de ciudadanía"/>
    <s v="CARRERA 11 NO. 12031 AP 401"/>
    <m/>
    <m/>
    <m/>
    <m/>
    <m/>
    <s v="Natural"/>
    <s v="En nombre propio"/>
    <m/>
    <m/>
    <s v="   "/>
    <m/>
    <m/>
    <m/>
    <x v="0"/>
    <s v="GESTIONADOS"/>
    <s v="GESTIONADO"/>
    <n v="9"/>
    <m/>
    <n v="6"/>
  </r>
  <r>
    <s v="91904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2"/>
    <s v="DERECHO DE PETICIÓN DE INTERÉS GENERAL"/>
    <s v="EN TRAMITE - POR ASIGNACION"/>
    <s v="SOLUCIONADO - POR RESPUESTA DEFINITIVA"/>
    <s v="MRV-215-588 CALLE EN MAL ESTADO, EVIDENTE FALTA DE MANTENIMIENTO EN LA MALLA VIAL EN LA CALLE 12 ENTRE CALLE 25A HASTA LA CALLE 24"/>
    <d v="2017-05-05T00:00:00"/>
    <d v="2017-05-08T00:00:00"/>
    <d v="2017-05-05T11:31:39"/>
    <d v="2017-05-08T00:00:00"/>
    <m/>
    <m/>
    <m/>
    <m/>
    <m/>
    <m/>
    <d v="2017-05-24T00:00:00"/>
    <m/>
    <m/>
    <d v="2017-05-23T08:31:46"/>
    <d v="2017-05-23T08:31:47"/>
    <s v="Me permito remitir copia de la respuesta emitida a la petición No.919042017 con Oficio No.3536 del 22-05-2017"/>
    <s v="Me permito remitir copia de la respuesta emitida a la petición No.919042017 con Oficio No.3536 del 22-05-2017"/>
    <s v="mauricio.mogollon@gmail.com"/>
    <s v="7047178"/>
    <s v="3214687661"/>
    <s v="MAURICIO  MOGOLLON "/>
    <s v="79879921"/>
    <s v="Cédula de ciudadanía"/>
    <s v="KR 23 124 87  TO 1 TO 1 OF 402"/>
    <m/>
    <m/>
    <m/>
    <m/>
    <m/>
    <s v="Natural"/>
    <s v="En nombre propio"/>
    <m/>
    <m/>
    <s v="   "/>
    <m/>
    <m/>
    <m/>
    <x v="0"/>
    <s v="GESTIONADOS"/>
    <s v="GESTIONADO"/>
    <n v="17"/>
    <m/>
    <n v="12"/>
  </r>
  <r>
    <s v="91910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2"/>
    <s v="DERECHO DE PETICIÓN DE INTERÉS PARTICULAR"/>
    <s v="EN TRAMITE - POR TRASLADO"/>
    <s v="SOLUCIONADO - POR RESPUESTA DEFINITIVA"/>
    <s v="MRV-836-590 CARRERA 58 CALLE 148 CONTROVERSIA ENTRE PRIVADO Y PUBLICO HACE 15 AÑOS Y NUNCA HAN SOLUCIONADO EL PROBLEMA A PESAR ESTAR EN ESTRATO 5 DONDE EXISTE UN APORTE PARA SOLUCIONAR EL ENTORNO, COMO TAMBIEN MANTENIMIENTO Y REHABILITACION EN LA CARRERA 58 DESDE LA CALLE 118 HASTA LA CALLE 151"/>
    <d v="2017-05-05T00:00:00"/>
    <d v="2017-05-08T00:00:00"/>
    <d v="2017-05-05T11:32:20"/>
    <d v="2017-05-08T00:00:00"/>
    <m/>
    <m/>
    <m/>
    <m/>
    <m/>
    <m/>
    <d v="2017-05-24T00:00:00"/>
    <m/>
    <m/>
    <d v="2017-05-16T13:07:42"/>
    <d v="2017-05-16T13:07:43"/>
    <s v="Me permito remitir copia de la respuesta emitida a la petición No.919102017 con Oficio No.3348 del 15-05-2017"/>
    <s v="Me permito remitir copia de la respuesta emitida a la petición No.919102017 con Oficio No.3348 del 15-05-2017"/>
    <s v="peterantonio5709@gmail.com"/>
    <s v="7598106"/>
    <m/>
    <s v="PEDRO  CANO "/>
    <s v="19289583"/>
    <s v="Cédula de ciudadanía"/>
    <s v="KR 50 150A 85  AP 102 IN 14"/>
    <m/>
    <m/>
    <m/>
    <m/>
    <m/>
    <s v="Natural"/>
    <s v="En nombre propio"/>
    <m/>
    <m/>
    <s v="   "/>
    <m/>
    <m/>
    <m/>
    <x v="0"/>
    <s v="GESTIONADOS"/>
    <s v="GESTIONADO"/>
    <n v="10"/>
    <m/>
    <n v="7"/>
  </r>
  <r>
    <s v="91915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2"/>
    <s v="DERECHO DE PETICIÓN DE INTERÉS GENERAL"/>
    <s v="EN TRAMITE - POR ASIGNACION"/>
    <s v="SOLUCIONADO - POR RESPUESTA DEFINITIVA"/>
    <s v="MRV-572-591 SE SOLICITA MANTENIMIENTO Y REHABILITACION EN LA CALLE 127 87A 24"/>
    <d v="2017-05-05T00:00:00"/>
    <d v="2017-05-08T00:00:00"/>
    <d v="2017-05-05T11:34:06"/>
    <d v="2017-05-08T00:00:00"/>
    <m/>
    <m/>
    <m/>
    <m/>
    <m/>
    <m/>
    <d v="2017-05-24T00:00:00"/>
    <m/>
    <m/>
    <d v="2017-05-19T15:53:43"/>
    <d v="2017-05-19T15:53:44"/>
    <s v="Me permito remitir copia de la respuesta emitida a la petición No.919152017 con Oficio No.3492 del 19-05-2017"/>
    <s v="Me permito remitir copia de la respuesta emitida a la petición No.919152017 con Oficio No.3492 del 19-05-2017"/>
    <s v="jjaderpe1976@hotmail.com"/>
    <s v="4718635"/>
    <s v="3014456694"/>
    <s v="JOHN JADER PEREZ ENCISO"/>
    <s v="82391057"/>
    <s v="Cédula de ciudadanía"/>
    <s v="CL 127 87A 24 "/>
    <m/>
    <m/>
    <m/>
    <m/>
    <m/>
    <s v="Natural"/>
    <s v="En nombre propio"/>
    <m/>
    <m/>
    <s v="   "/>
    <m/>
    <m/>
    <m/>
    <x v="0"/>
    <s v="GESTIONADOS"/>
    <s v="GESTIONADO"/>
    <n v="13"/>
    <m/>
    <n v="10"/>
  </r>
  <r>
    <s v="91929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2"/>
    <s v="DERECHO DE PETICIÓN DE INTERÉS GENERAL"/>
    <s v="REGISTRO - CON PRECLASIFICACION"/>
    <s v="SOLUCIONADO - POR TRASLADO"/>
    <s v="QJA-048-609 QJA-049-608 CORDIAL SALUDO. ME PERMITO PRESENTAR A USTEDES MI QUEJA AL TRAFICO VEHICULAR QUE VIENE EN SENTIDO OCCIDENTE ORIENTE SOBRE LA CALLE 97, TOMA LA CARRERA 70 Y SIGUE SOBRE LA CALLE 95 HASTA DESEMBOCAR EN LA AV. CARRERA 68. EN LO QUE VEMOS COMO RESIDENTES DEL SECTOR ESTO A CAUSA DE REDUCTORES DE VELOCIDAD INSTALADOS QUE AL REDUCIR LA CALZADA HACE QUE EL TRAFICO SE CONGESTIONE NOTABLEMENTE Y HAYA DESMEJORADO MUCHISIMO. ADEMAS DE ESTO, PUSIERON LOS REDUCTORES SOBRE LAS CALLES ROTAS. SUGIERO REVISAR OTRAS ALTERNATIVAS PARA DESCONGESTIONAR EL TRAFICO QUE NOS HA AFECTADO MUCHISIMO A LOS RESIDENTES DEL SECTOR. MIL GRACIAS POR SU ATENCION Y POR LA SOLUCION QUE NOS PUEDA BRINDAR."/>
    <d v="2017-05-05T00:00:00"/>
    <d v="2017-05-08T00:00:00"/>
    <d v="2017-05-05T08:33:19"/>
    <d v="2017-05-08T00:00:00"/>
    <m/>
    <m/>
    <m/>
    <m/>
    <m/>
    <m/>
    <d v="2017-05-08T00:00:00"/>
    <m/>
    <m/>
    <d v="2017-05-05T11:34:47"/>
    <m/>
    <m/>
    <m/>
    <s v="nohorapaso@hotmail.com"/>
    <s v="6060396"/>
    <s v="3138520937"/>
    <s v="NOHORA  PAEZ "/>
    <s v="52184804"/>
    <s v="Cédula de ciudadanía"/>
    <m/>
    <m/>
    <m/>
    <m/>
    <m/>
    <m/>
    <s v="Natural"/>
    <s v="En nombre propio"/>
    <m/>
    <m/>
    <s v="   "/>
    <m/>
    <s v="SECRETARIA MOVILIDAD"/>
    <s v="UMV - UNIDAD DE MANTENIMIENTO VIAL"/>
    <x v="0"/>
    <s v="GESTIONADOS"/>
    <s v="GESTIONADO"/>
    <n v="0"/>
    <m/>
    <n v="-2"/>
  </r>
  <r>
    <s v="91933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2"/>
    <s v="DERECHO DE PETICIÓN DE INTERÉS GENERAL"/>
    <s v="EN TRAMITE - POR ASIGNACION"/>
    <s v="SOLUCIONADO - POR RESPUESTA DEFINITIVA"/>
    <s v="MRV-646-574 SE SOLICITA QUE SE REALICE EL MANTENIMIENTO Y REHABILITACION EN LA AVENIDA CARRERA 18 DESDE LA CALLE 1 HASTA LA CALLE 1F"/>
    <d v="2017-05-05T00:00:00"/>
    <d v="2017-05-08T00:00:00"/>
    <d v="2017-05-05T11:35:10"/>
    <d v="2017-05-08T00:00:00"/>
    <m/>
    <m/>
    <m/>
    <m/>
    <m/>
    <m/>
    <d v="2017-05-24T00:00:00"/>
    <m/>
    <m/>
    <d v="2017-05-19T15:52:43"/>
    <d v="2017-05-19T15:52:44"/>
    <s v="Me permito remitir copia de la respuesta emitida a la petición No.919332017 con Oficio No.3498 del 19-05-2017"/>
    <s v="Me permito remitir copia de la respuesta emitida a la petición No.919332017 con Oficio No.3498 del 19-05-2017"/>
    <s v="jimybarrios@gmail.com"/>
    <s v="7527810"/>
    <s v="3157827486"/>
    <s v="JIMY A BARRIOS BERNAL"/>
    <s v="79579564"/>
    <s v="Cédula de ciudadanía"/>
    <s v="KR 18 1F 21 "/>
    <m/>
    <m/>
    <m/>
    <m/>
    <m/>
    <s v="Natural"/>
    <s v="En nombre propio"/>
    <m/>
    <m/>
    <s v="   "/>
    <m/>
    <m/>
    <m/>
    <x v="0"/>
    <s v="GESTIONADOS"/>
    <s v="GESTIONADO"/>
    <n v="13"/>
    <m/>
    <n v="10"/>
  </r>
  <r>
    <s v="91936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2"/>
    <s v="DERECHO DE PETICIÓN DE INTERÉS GENERAL"/>
    <s v="EN TRAMITE - POR ASIGNACION"/>
    <s v="SOLUCIONADO - POR RESPUESTA DEFINITIVA"/>
    <s v="MRV-946-578 SOLICITUD SE PAVIMENTE LA CALLE 15A DESDE LA CARRERA 80 HASTA LA CARRERA 80C. IGUA,MENTE QUIERO ACLARAR QUE POR ESTA CALLE TRANSITA EL SITP"/>
    <d v="2017-05-05T00:00:00"/>
    <d v="2017-05-08T00:00:00"/>
    <d v="2017-05-05T11:35:41"/>
    <d v="2017-05-08T00:00:00"/>
    <m/>
    <m/>
    <m/>
    <m/>
    <m/>
    <m/>
    <d v="2017-05-24T00:00:00"/>
    <m/>
    <m/>
    <d v="2017-05-18T14:00:34"/>
    <d v="2017-05-18T14:00:35"/>
    <s v="Me permito remitir copia de la respuesta emitida a la petición No.919362017 con Oficio No.3362 del 16-05-2017"/>
    <s v="Me permito remitir copia de la respuesta emitida a la petición No.919362017 con Oficio No.3362 del 16-05-2017"/>
    <s v="mariayuri@hotmail.com"/>
    <m/>
    <s v="3103137644"/>
    <s v="YURI  MARULANDA "/>
    <s v="53930594"/>
    <s v="Cédula de ciudadanía"/>
    <m/>
    <m/>
    <m/>
    <m/>
    <m/>
    <m/>
    <s v="Natural"/>
    <s v="En nombre propio"/>
    <m/>
    <m/>
    <s v="   "/>
    <m/>
    <m/>
    <m/>
    <x v="0"/>
    <s v="GESTIONADOS"/>
    <s v="GESTIONADO"/>
    <n v="12"/>
    <m/>
    <n v="9"/>
  </r>
  <r>
    <s v="91944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2"/>
    <s v="DERECHO DE PETICIÓN DE INTERÉS GENERAL"/>
    <s v="REGISTRO - CON PRECLASIFICACION"/>
    <s v="SOLUCIONADO - POR ASIGNACION"/>
    <s v="MRV-789-581 MRV-789-580 SE SOLICITA MANTENIMIENTO Y REHABILITACION EN LA AVENIDA CARRERA 1 DESDE LA CALLE 126 HASTA LA CALLE 110"/>
    <d v="2017-05-05T00:00:00"/>
    <d v="2017-05-08T00:00:00"/>
    <d v="2017-05-05T08:43:58"/>
    <d v="2017-05-08T00:00:00"/>
    <m/>
    <m/>
    <m/>
    <m/>
    <m/>
    <m/>
    <d v="2017-05-08T00:00:00"/>
    <m/>
    <m/>
    <d v="2017-05-05T11:36:09"/>
    <m/>
    <m/>
    <m/>
    <s v="mbarriosangulo@cable.net.co"/>
    <s v="6190334"/>
    <m/>
    <s v="MILENA  NO_REGISTRADO BARRIOS"/>
    <s v="41630378"/>
    <s v="Cédula de ciudadanía"/>
    <s v="CARRERA 11 NO. 12031 AP 401"/>
    <m/>
    <m/>
    <m/>
    <m/>
    <m/>
    <s v="Natural"/>
    <s v="En nombre propio"/>
    <m/>
    <m/>
    <s v="   "/>
    <m/>
    <m/>
    <m/>
    <x v="0"/>
    <s v="GESTIONADOS"/>
    <s v="PENDIENTE"/>
    <n v="0"/>
    <m/>
    <n v="-2"/>
  </r>
  <r>
    <s v="91958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2"/>
    <s v="DERECHO DE PETICIÓN DE INTERÉS GENERAL"/>
    <s v="EN TRAMITE - POR TRASLADO"/>
    <s v="SOLUCIONADO - POR RESPUESTA DEFINITIVA"/>
    <s v="MRV-543-554 LA CALLE 136 ENTRE CARRERA 45 (AUTOPISTA NORTE) Y CARRERA 46, ESTA TOTALMENTE DESTRUIDA. ES UN FOCO DE BASURA Y DELICUENCIA DEBIDO AL MAL ESTADO DE LA VIA"/>
    <d v="2017-05-05T00:00:00"/>
    <d v="2017-05-08T00:00:00"/>
    <d v="2017-05-05T11:37:12"/>
    <d v="2017-05-08T00:00:00"/>
    <m/>
    <m/>
    <m/>
    <m/>
    <m/>
    <m/>
    <d v="2017-05-24T00:00:00"/>
    <m/>
    <m/>
    <d v="2017-05-24T16:16:23"/>
    <d v="2017-05-31T14:24:39"/>
    <s v="Me permito remitir copia de la respuesta emitida a la petición No.919582017 con oficio No.3588 del 24-05-2017"/>
    <s v="Me permito remitir copia de la respuesta emitida a la petición No.919582017 con oficio No.3588 del 24-05-2017"/>
    <s v="mauricioneira@elementhouse.com"/>
    <s v="9208601"/>
    <s v="3003172267"/>
    <s v="ELEMENT HOUSE SAS "/>
    <s v="909666554"/>
    <s v="NIT"/>
    <s v="CL 136 45 35 "/>
    <m/>
    <m/>
    <m/>
    <m/>
    <m/>
    <s v="Natural"/>
    <s v="En nombre propio"/>
    <m/>
    <m/>
    <s v="   "/>
    <m/>
    <m/>
    <m/>
    <x v="0"/>
    <s v="GESTIONADOS"/>
    <s v="GESTIONADO"/>
    <n v="18"/>
    <m/>
    <n v="13"/>
  </r>
  <r>
    <s v="91968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2"/>
    <s v="DERECHO DE PETICIÓN DE INTERÉS GENERAL"/>
    <s v="EN TRAMITE - POR ASIGNACION"/>
    <s v="SOLUCIONADO - POR RESPUESTA DEFINITIVA"/>
    <s v="MRV-405-557 LA CALLE ESTA LLENA DE HUECOS PROFUNDOS Y ES UNA CALLE PRINCIPAL DONDE BAJAN LOS CARROS DE LA AVENIDA CIRCUNVALAR, SE ROMPEN LOS AMORTIGUADORES Y HAY MUCHO TRANCON PORQUE ADEMAS ES DOBLE VIA"/>
    <d v="2017-05-05T00:00:00"/>
    <d v="2017-05-08T00:00:00"/>
    <d v="2017-05-05T11:41:40"/>
    <d v="2017-05-08T00:00:00"/>
    <m/>
    <m/>
    <m/>
    <m/>
    <m/>
    <m/>
    <d v="2017-05-24T00:00:00"/>
    <m/>
    <m/>
    <d v="2017-05-23T08:26:26"/>
    <d v="2017-05-23T08:26:27"/>
    <s v="Me permito remitir copia de la respuesta emitida a la petición No.919682017 con Oficio No.3527 del 22-05-2017"/>
    <s v="Me permito remitir copia de la respuesta emitida a la petición No.919682017 con Oficio No.3527 del 22-05-2017"/>
    <s v="espanza51@hotmail.com"/>
    <s v="4741627"/>
    <s v="3133509815"/>
    <s v="MARIA ESPERANZA SALAMANCA "/>
    <s v="33449840"/>
    <s v="Cédula de ciudadanía"/>
    <s v="KR 3 57 09  AP 202"/>
    <m/>
    <m/>
    <m/>
    <m/>
    <m/>
    <s v="Natural"/>
    <s v="En nombre propio"/>
    <m/>
    <m/>
    <s v="   "/>
    <m/>
    <m/>
    <m/>
    <x v="0"/>
    <s v="GESTIONADOS"/>
    <s v="GESTIONADO"/>
    <n v="17"/>
    <m/>
    <n v="12"/>
  </r>
  <r>
    <s v="91972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2"/>
    <s v="DERECHO DE PETICIÓN DE INTERÉS GENERAL"/>
    <s v="EN TRAMITE - POR ASIGNACION"/>
    <s v="SOLUCIONADO - POR RESPUESTA DEFINITIVA"/>
    <s v="MRV-861-560 SE SOLICITA EL MANTENIMIENTO Y REHABILITACION EN LA CALLE 5 DESDE LA CARRERA 26 HASTA LA CARRERA 27"/>
    <d v="2017-05-05T00:00:00"/>
    <d v="2017-05-08T00:00:00"/>
    <d v="2017-05-05T11:42:50"/>
    <d v="2017-05-08T00:00:00"/>
    <m/>
    <m/>
    <m/>
    <m/>
    <m/>
    <m/>
    <d v="2017-05-24T00:00:00"/>
    <m/>
    <m/>
    <d v="2017-05-19T15:51:45"/>
    <d v="2017-05-19T15:51:45"/>
    <s v="Me permito remitir copia de la respuesta emitida a la petición No.919722017 con Oficio No.3499 del 19-05-2017"/>
    <s v="Me permito remitir copia de la respuesta emitida a la petición No.919722017 con Oficio No.3499 del 19-05-2017"/>
    <s v="frengifobarbosa@hotmail.com"/>
    <s v="2375369"/>
    <s v="3204858816"/>
    <s v="MARIA DEL CARMEN BARBOSA DE RENGIFO"/>
    <s v="23700786"/>
    <s v="Cédula de ciudadanía"/>
    <s v="CL 5 26 26"/>
    <m/>
    <s v="14 - LOS MARTIRES"/>
    <s v="37 - SANTA ISABEL"/>
    <s v="SANTA ISABEL"/>
    <s v="3"/>
    <s v="Natural"/>
    <s v="En nombre propio"/>
    <m/>
    <m/>
    <s v="   "/>
    <m/>
    <m/>
    <m/>
    <x v="0"/>
    <s v="GESTIONADOS"/>
    <s v="GESTIONADO"/>
    <n v="13"/>
    <m/>
    <n v="10"/>
  </r>
  <r>
    <s v="91981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2"/>
    <s v="DERECHO DE PETICIÓN DE INTERÉS GENERAL"/>
    <s v="EN TRAMITE - POR ASIGNACION"/>
    <s v="SOLUCIONADO - POR RESPUESTA DEFINITIVA"/>
    <s v="MRV-582-564 MRV-584-563 SE SOLICITA EL MANTENIMIENTO Y REHABILITACION EN LA CALLE 164 DESDE LA LA CALLE 163 A CARRERA 19A HASTA LA CALLE 164 CARRERA 19A"/>
    <d v="2017-05-05T00:00:00"/>
    <d v="2017-05-08T00:00:00"/>
    <d v="2017-05-05T11:43:19"/>
    <d v="2017-05-08T00:00:00"/>
    <m/>
    <m/>
    <m/>
    <m/>
    <m/>
    <m/>
    <d v="2017-05-24T00:00:00"/>
    <m/>
    <m/>
    <d v="2017-05-18T14:02:06"/>
    <d v="2017-05-18T14:02:07"/>
    <s v="Me permito remitir copia de la respuesta emitida a la petición No.919812017 con Oficio No.3361 del 16-05-2017"/>
    <s v="Me permito remitir copia de la respuesta emitida a la petición No.919812017 con Oficio No.3361 del 16-05-2017"/>
    <s v="camilocm8@hotmail.com"/>
    <s v="5268608"/>
    <s v="3194164144"/>
    <s v="CAMILO ANDRES CASTAÑO  MUÑOZ"/>
    <s v="1020780558"/>
    <s v="Cédula de ciudadanía"/>
    <s v="KR 19A 163A 80 "/>
    <m/>
    <s v="1 - USAQUEN"/>
    <s v="12 - TOBERIN"/>
    <s v="LAS ORQUIDEAS"/>
    <s v="3"/>
    <s v="Natural"/>
    <s v="En nombre propio"/>
    <m/>
    <m/>
    <s v="   "/>
    <m/>
    <m/>
    <m/>
    <x v="0"/>
    <s v="GESTIONADOS"/>
    <s v="GESTIONADO"/>
    <n v="12"/>
    <m/>
    <n v="9"/>
  </r>
  <r>
    <s v="91987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2"/>
    <s v="DERECHO DE PETICIÓN DE INTERÉS GENERAL"/>
    <s v="REGISTRO - CON PRECLASIFICACION"/>
    <s v="SOLUCIONADO - POR ASIGNACION"/>
    <s v="MRV-402-565 SE SOLICITA MANTENIMIENTO Y REHABILITACION EN LA CARRERA 45 CON CALLE 93 ENTRE PARALELA AUTOPISTA Y AVENIDA SUBA"/>
    <d v="2017-05-05T00:00:00"/>
    <d v="2017-05-08T00:00:00"/>
    <d v="2017-05-05T09:03:21"/>
    <d v="2017-05-08T00:00:00"/>
    <m/>
    <m/>
    <m/>
    <m/>
    <m/>
    <m/>
    <d v="2017-05-08T00:00:00"/>
    <m/>
    <m/>
    <d v="2017-05-05T11:43:48"/>
    <m/>
    <m/>
    <m/>
    <s v="ILEMARGUER2@HOTMAIL.COM"/>
    <s v="2366928"/>
    <s v="3105869299"/>
    <s v="ILEANA  DE JESUS  MARTINEZ GUERRERO"/>
    <s v="41460640"/>
    <s v="Cédula de ciudadanía"/>
    <s v="KR 48 91 33   BARRIO CASTELLANA"/>
    <m/>
    <m/>
    <m/>
    <m/>
    <m/>
    <s v="Natural"/>
    <s v="En nombre propio"/>
    <m/>
    <m/>
    <s v="   "/>
    <m/>
    <m/>
    <m/>
    <x v="0"/>
    <s v="GESTIONADOS"/>
    <s v="PENDIENTE"/>
    <n v="0"/>
    <m/>
    <n v="-2"/>
  </r>
  <r>
    <s v="92011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2"/>
    <s v="DERECHO DE PETICIÓN DE INTERÉS GENERAL"/>
    <s v="EN TRAMITE - POR ASIGNACION"/>
    <s v="SOLUCIONADO - POR RESPUESTA DEFINITIVA"/>
    <s v="MRV-676-571 SE SOLICITA EL MANTENIMIENTO Y REHABILITACION EN LA CALLE 25F DESDE LA CARRERA 74 HASTA LA CARRERA 75"/>
    <d v="2017-05-05T00:00:00"/>
    <d v="2017-05-08T00:00:00"/>
    <d v="2017-05-05T11:44:13"/>
    <d v="2017-05-08T00:00:00"/>
    <m/>
    <m/>
    <m/>
    <m/>
    <m/>
    <m/>
    <d v="2017-05-24T00:00:00"/>
    <m/>
    <m/>
    <d v="2017-05-31T10:15:19"/>
    <d v="2017-05-31T10:15:20"/>
    <s v="Me permito remitir copia de la respuesta emitida a la petición No.920112017 con Oficio NO.3682 del 30-05-2017"/>
    <s v="Me permito remitir copia de la respuesta emitida a la petición No.920112017 con Oficio NO.3682 del 30-05-2017"/>
    <s v="cefuchi@yahoo.com"/>
    <s v="7322565"/>
    <s v="3124803469"/>
    <s v="CESAR AUGUSTO TORRES SANCHEZ"/>
    <s v="79732467"/>
    <s v="Cédula de ciudadanía"/>
    <s v="CL 25F 74 64 "/>
    <m/>
    <m/>
    <m/>
    <m/>
    <m/>
    <s v="Natural"/>
    <s v="En nombre propio"/>
    <m/>
    <m/>
    <s v="   "/>
    <m/>
    <m/>
    <m/>
    <x v="0"/>
    <s v="GESTIONADOS"/>
    <s v="GESTIONADO"/>
    <n v="25"/>
    <n v="7"/>
    <n v="18"/>
  </r>
  <r>
    <s v="92189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4"/>
    <s v="DERECHO DE PETICIÓN DE INTERÉS GENERAL"/>
    <s v="REGISTRO - CON PRECLASIFICACION"/>
    <s v="SOLUCIONADO - POR ASIGNACION"/>
    <s v="RAD UMV 20170116007720  LAMENTABLE ESTADO DE LAS VIAS CLL 175 DE LA K 76 SAN JOSE DE BAVARIA  "/>
    <d v="2017-05-05T00:00:00"/>
    <d v="2017-05-08T00:00:00"/>
    <d v="2017-05-05T10:19:37"/>
    <d v="2017-05-08T00:00:00"/>
    <s v="20170116007720"/>
    <d v="2017-05-05T00:00:00"/>
    <m/>
    <m/>
    <m/>
    <m/>
    <d v="2017-05-08T00:00:00"/>
    <m/>
    <m/>
    <d v="2017-05-05T12:04:17"/>
    <m/>
    <m/>
    <m/>
    <s v="rescobar@estrenarvivienda.com"/>
    <m/>
    <m/>
    <s v="ROBERTO  ESCOBAR "/>
    <s v="19131191"/>
    <s v="Cédula de ciudadanía"/>
    <m/>
    <m/>
    <m/>
    <m/>
    <m/>
    <m/>
    <s v="Natural"/>
    <s v="En nombre propio"/>
    <m/>
    <m/>
    <s v="   "/>
    <m/>
    <m/>
    <m/>
    <x v="0"/>
    <s v="GESTIONADOS"/>
    <s v="PENDIENTE"/>
    <n v="0"/>
    <m/>
    <n v="-2"/>
  </r>
  <r>
    <s v="92197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4"/>
    <s v="DERECHO DE PETICIÓN DE INTERÉS GENERAL"/>
    <s v="EN TRAMITE - POR TRASLADO"/>
    <s v="SOLUCIONADO - POR RESPUESTA DEFINITIVA"/>
    <s v="RAD UMV 20170116007723 URGENTE ATENCION CALLES DESTAPADAS AV BOYACA CON 170 HASTA LA 180  "/>
    <d v="2017-05-05T00:00:00"/>
    <d v="2017-05-08T00:00:00"/>
    <d v="2017-05-05T12:04:58"/>
    <d v="2017-05-08T00:00:00"/>
    <s v="20170116007723"/>
    <d v="2017-05-05T00:00:00"/>
    <m/>
    <m/>
    <m/>
    <m/>
    <d v="2017-05-24T00:00:00"/>
    <s v="3302"/>
    <d v="2017-05-15T00:00:00"/>
    <d v="2017-05-15T15:15:57"/>
    <d v="2017-05-24T14:20:33"/>
    <s v="Me permito remitir copia de la respuesta emitida a la petición No.921972017 con Oficio No.3302 del 12-05-2017"/>
    <s v="Me permito remitir copia de la respuesta emitida a la petición No.921972017 con Oficio No.3302 del 12-05-2017"/>
    <s v="jorgepachecomonroy@hotmail.com"/>
    <m/>
    <m/>
    <s v="JORGE PACHECO MONROY "/>
    <m/>
    <m/>
    <m/>
    <m/>
    <m/>
    <m/>
    <m/>
    <m/>
    <s v="Natural"/>
    <s v="En nombre propio"/>
    <m/>
    <m/>
    <s v="   "/>
    <m/>
    <m/>
    <m/>
    <x v="0"/>
    <s v="GESTIONADOS"/>
    <s v="GESTIONADO"/>
    <n v="9"/>
    <m/>
    <n v="6"/>
  </r>
  <r>
    <s v="92208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4"/>
    <s v="DERECHO DE PETICIÓN DE INTERÉS GENERAL"/>
    <s v="REGISTRO - CON PRECLASIFICACION"/>
    <s v="SOLUCIONADO - POR ASIGNACION"/>
    <s v="RAD UMV 20170116007722, RECLAMO VIA EN MAL ESTAD O REPAVIMENTACION CLL 175 ENTRE CRA 58A - 78  "/>
    <d v="2017-05-05T00:00:00"/>
    <d v="2017-05-08T00:00:00"/>
    <d v="2017-05-05T10:31:29"/>
    <d v="2017-05-08T00:00:00"/>
    <s v="20170116007722"/>
    <d v="2017-05-05T00:00:00"/>
    <m/>
    <m/>
    <m/>
    <m/>
    <d v="2017-05-08T00:00:00"/>
    <m/>
    <m/>
    <d v="2017-05-05T12:05:41"/>
    <m/>
    <m/>
    <m/>
    <s v="jaime.arias@cimatec.com.co"/>
    <m/>
    <m/>
    <s v="JAIME  ARIAS "/>
    <m/>
    <m/>
    <m/>
    <m/>
    <m/>
    <m/>
    <m/>
    <m/>
    <s v="Natural"/>
    <s v="En nombre propio"/>
    <m/>
    <m/>
    <s v="   "/>
    <m/>
    <m/>
    <m/>
    <x v="0"/>
    <s v="GESTIONADOS"/>
    <s v="PENDIENTE"/>
    <n v="0"/>
    <m/>
    <n v="-2"/>
  </r>
  <r>
    <s v="922222017"/>
    <x v="0"/>
    <x v="0"/>
    <s v="MOVILIDAD"/>
    <s v="UMV - UNIDAD DE MANTENIMIENTO VIAL"/>
    <s v="SECRETARIA GENERAL"/>
    <s v="MOVILIDAD - TRANSPORTE - MALLA VIAL"/>
    <s v="PAVIMENTACION, RENIVELACION, BACHEO Y PARCHEO, REHABILITACION"/>
    <s v="ANA YUSELY CASALLAS PAEZ"/>
    <m/>
    <m/>
    <m/>
    <m/>
    <m/>
    <x v="4"/>
    <s v="DERECHO DE PETICIÓN DE INTERÉS GENERAL"/>
    <s v="EN TRAMITE - POR ASIGNACION"/>
    <s v="SOLUCIONADO - POR RESPUESTA DEFINITIVA"/>
    <s v="INFORMA PROBLEMATICA DE CIUDAD BOLIVAR"/>
    <d v="2017-05-05T00:00:00"/>
    <d v="2017-05-08T00:00:00"/>
    <d v="2017-05-08T08:31:30"/>
    <d v="2017-05-08T00:00:00"/>
    <s v="1-2017-10509"/>
    <d v="2017-05-05T00:00:00"/>
    <m/>
    <m/>
    <m/>
    <m/>
    <d v="2017-05-24T00:00:00"/>
    <s v="3601"/>
    <d v="2017-05-25T00:00:00"/>
    <d v="2017-05-25T08:37:27"/>
    <d v="2017-05-30T15:06:44"/>
    <s v="Me permito remitir copia de la respuesta emitida a la petición No.922222017 con oficio No.3601 del 24-05-2017"/>
    <s v="Me permito remitir copia de la respuesta emitida a la petición No.922222017 con oficio No.3601 del 24-05-2017"/>
    <m/>
    <s v="7619676"/>
    <s v="3112565627"/>
    <s v="LUIS FRANCISCO MARTINEZ BARRERA"/>
    <s v="19262294"/>
    <s v="Cédula de ciudadanía"/>
    <s v="KR 21A 67 15 SUR  B. SAN FRANCISCO II SECTOR"/>
    <m/>
    <s v="19 - CIUDAD BOLIVAR"/>
    <s v="66 - SAN FRANCISCO"/>
    <s v="SAN FRANCISCO"/>
    <s v="1"/>
    <s v="Natural"/>
    <s v="En nombre propio"/>
    <m/>
    <m/>
    <s v="   "/>
    <m/>
    <m/>
    <m/>
    <x v="0"/>
    <s v="GESTIONADOS"/>
    <s v="GESTIONADO"/>
    <n v="16"/>
    <n v="1"/>
    <n v="14"/>
  </r>
  <r>
    <s v="92247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2"/>
    <s v="DERECHO DE PETICIÓN DE INTERÉS GENERAL"/>
    <s v="REGISTRO - CON PRECLASIFICACION"/>
    <s v="SOLUCIONADO - POR ASIGNACION"/>
    <s v="MRV-861-560 SE SOLICITA EL MANTENIMIENTO Y REHABILITACION EN LA CALLE 5 DESDE LA CARRERA 26 HASTA LA CARRERA 27"/>
    <d v="2017-05-05T00:00:00"/>
    <d v="2017-05-08T00:00:00"/>
    <d v="2017-05-05T10:48:05"/>
    <d v="2017-05-08T00:00:00"/>
    <m/>
    <m/>
    <m/>
    <m/>
    <m/>
    <m/>
    <d v="2017-05-08T00:00:00"/>
    <m/>
    <m/>
    <d v="2017-05-05T11:24:01"/>
    <m/>
    <m/>
    <m/>
    <s v="frengifobarbosa@hotmail.com"/>
    <s v="2375369"/>
    <s v="3204858816"/>
    <s v="MARIA DEL CARMEN BARBOSA DE RENGIFO"/>
    <s v="23700786"/>
    <s v="Cédula de ciudadanía"/>
    <s v="CL 5 26 26"/>
    <m/>
    <s v="14 - LOS MARTIRES"/>
    <s v="37 - SANTA ISABEL"/>
    <s v="SANTA ISABEL"/>
    <s v="3"/>
    <s v="Natural"/>
    <s v="En nombre propio"/>
    <m/>
    <m/>
    <s v="   "/>
    <m/>
    <m/>
    <m/>
    <x v="0"/>
    <s v="GESTIONADOS"/>
    <s v="PENDIENTE"/>
    <n v="0"/>
    <m/>
    <n v="-2"/>
  </r>
  <r>
    <s v="92263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1"/>
    <s v="DERECHO DE PETICIÓN DE INTERÉS GENERAL"/>
    <s v="EN TRAMITE - POR ASIGNACION"/>
    <s v="SOLUCIONADO - POR RESPUESTA DEFINITIVA"/>
    <s v="SE SOLICITA EL ARREGLO DE LA VIA EN LA CALLE 145 CON CARRERA 17 QUE SE ENCUENTRA EN PESIMO ESTADO"/>
    <d v="2017-05-05T00:00:00"/>
    <d v="2017-05-08T00:00:00"/>
    <d v="2017-05-05T11:02:03"/>
    <d v="2017-05-08T00:00:00"/>
    <m/>
    <m/>
    <m/>
    <m/>
    <m/>
    <m/>
    <d v="2017-05-24T00:00:00"/>
    <m/>
    <m/>
    <d v="2017-05-15T15:34:29"/>
    <d v="2017-05-15T15:34:30"/>
    <s v="Me permito remitir copia de la respuesta emitida a la petición No.922632017 con Oficio No.3308 del 12-05-2017"/>
    <s v="Me permito remitir copia de la respuesta emitida a la petición No.922632017 con Oficio No.3308 del 12-05-2017"/>
    <m/>
    <m/>
    <m/>
    <s v="ANÓNIMO"/>
    <m/>
    <m/>
    <m/>
    <m/>
    <m/>
    <m/>
    <m/>
    <m/>
    <m/>
    <s v="En nombre propio"/>
    <m/>
    <m/>
    <s v="   "/>
    <m/>
    <m/>
    <m/>
    <x v="0"/>
    <s v="GESTIONADOS"/>
    <s v="GESTIONADO"/>
    <n v="9"/>
    <m/>
    <n v="6"/>
  </r>
  <r>
    <s v="92385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2"/>
    <s v="DERECHO DE PETICIÓN DE INTERÉS GENERAL"/>
    <s v="EN TRAMITE - POR ASIGNACION"/>
    <s v="SOLUCIONADO - POR RESPUESTA DEFINITIVA"/>
    <s v="MRV-314-517 SE SOLICITA EL MANTENIMIENTO Y REHABILITACION EN LA CR 7B BIS # 129 - A 129-75"/>
    <d v="2017-05-05T00:00:00"/>
    <d v="2017-05-08T00:00:00"/>
    <d v="2017-05-05T12:00:06"/>
    <d v="2017-05-08T00:00:00"/>
    <m/>
    <m/>
    <m/>
    <m/>
    <m/>
    <m/>
    <d v="2017-05-24T00:00:00"/>
    <m/>
    <m/>
    <d v="2017-05-31T10:26:25"/>
    <d v="2017-05-31T10:26:26"/>
    <s v="Me permito remitir copia de la respuesta emitida a la petición No.923852017 con Oficio NO.3660 del 26-05-2017"/>
    <s v="Me permito remitir copia de la respuesta emitida a la petición No.923852017 con Oficio NO.3660 del 26-05-2017"/>
    <s v="nogueraalejandro008@gmail.com"/>
    <s v="2587028"/>
    <m/>
    <s v="ALEJANDRO  NOGUERA "/>
    <s v="1021632631"/>
    <s v="Cédula de ciudadanía"/>
    <s v="CL 127C 11B 85 "/>
    <m/>
    <m/>
    <m/>
    <m/>
    <m/>
    <s v="Natural"/>
    <s v="En nombre propio"/>
    <m/>
    <m/>
    <s v="   "/>
    <m/>
    <m/>
    <m/>
    <x v="0"/>
    <s v="GESTIONADOS"/>
    <s v="GESTIONADO"/>
    <n v="25"/>
    <n v="7"/>
    <n v="18"/>
  </r>
  <r>
    <s v="92424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2"/>
    <s v="DERECHO DE PETICIÓN DE INTERÉS GENERAL"/>
    <s v="EN TRAMITE - POR ASIGNACION"/>
    <s v="SOLUCIONADO - POR RESPUESTA DEFINITIVA"/>
    <s v="MRV-433-549 ES LA VIA QUE SE ENCUENTRA DETRAS DE LA SEDE DE BAVARIA EN LA BOYACA ENTRE EL BARRIO MARSELLA Y VILLA ALSACIA LA VIA ESTA EN UN PESIMO ESTADO AL IGUAL QUE LA CARRERA 68F LA CUAL SE ENTRE POR LA CALLE 13 ANTES DE LLEGAR A LA SEDE DE COORDINADORA. ESPERO SE TOME EN CUENTA ESTAS VIAS EN EL PROCESO DE TAPAR HUECOS EL CUAL ESTAN REALIZANDO. MUCHAS GRACIAS"/>
    <d v="2017-05-05T00:00:00"/>
    <d v="2017-05-08T00:00:00"/>
    <d v="2017-05-05T12:17:01"/>
    <d v="2017-05-08T00:00:00"/>
    <m/>
    <m/>
    <m/>
    <m/>
    <m/>
    <m/>
    <d v="2017-05-24T00:00:00"/>
    <m/>
    <m/>
    <d v="2017-05-31T10:16:21"/>
    <d v="2017-05-31T10:16:22"/>
    <s v="Me permito remitir copia de la respuesta emitida a la petición No.924242017 con Oficio NO.3681 del 30-05-2017"/>
    <s v="Me permito remitir copia de la respuesta emitida a la petición No.924242017 con Oficio NO.3681 del 30-05-2017"/>
    <s v="andres.betancurthm69@hotmail.com"/>
    <m/>
    <s v="3112123236"/>
    <s v="ANDRES  BETANCURTH "/>
    <s v="1032494343"/>
    <s v="Cédula de ciudadanía"/>
    <s v="CL 9D 69B 80 "/>
    <m/>
    <m/>
    <m/>
    <m/>
    <m/>
    <s v="Natural"/>
    <s v="En nombre propio"/>
    <m/>
    <m/>
    <s v="   "/>
    <m/>
    <m/>
    <m/>
    <x v="0"/>
    <s v="GESTIONADOS"/>
    <s v="GESTIONADO"/>
    <n v="25"/>
    <n v="7"/>
    <n v="18"/>
  </r>
  <r>
    <s v="92584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4"/>
    <s v="DERECHO DE PETICIÓN DE INTERÉS GENERAL"/>
    <s v="EN TRAMITE - POR TRASLADO"/>
    <s v="SOLUCIONADO - POR RESPUESTA DEFINITIVA"/>
    <s v="RAD UMV 20170116007750, VIA EN MAL ESTADO SIN PAVIMENTAR CR 95 A 106 CON CL 56F "/>
    <d v="2017-05-05T00:00:00"/>
    <d v="2017-05-08T00:00:00"/>
    <d v="2017-05-05T14:18:56"/>
    <d v="2017-05-08T00:00:00"/>
    <s v="20170116007750"/>
    <d v="2017-05-05T00:00:00"/>
    <m/>
    <m/>
    <m/>
    <m/>
    <d v="2017-05-24T00:00:00"/>
    <s v="3641"/>
    <d v="2017-05-31T00:00:00"/>
    <d v="2017-05-31T10:28:27"/>
    <d v="2017-05-31T10:28:27"/>
    <s v="Me permito remitir copia de la respuesta emitida a la petición No.925842017 con Oficio NO.3641 del 26-05-2017"/>
    <s v="Me permito remitir copia de la respuesta emitida a la petición No.925842017 con Oficio NO.3641 del 26-05-2017"/>
    <s v="dari53209@hotmail.com"/>
    <m/>
    <m/>
    <s v="ULDARICO  CUELLAR SOTO"/>
    <s v="5945945"/>
    <s v="Cédula de ciudadanía"/>
    <s v="CL 57 SUR 102A 21   BARRIO SANTAFE EL RECUERDO"/>
    <m/>
    <m/>
    <m/>
    <m/>
    <s v="1"/>
    <s v="Natural"/>
    <s v="En nombre propio"/>
    <m/>
    <m/>
    <s v="   "/>
    <m/>
    <m/>
    <m/>
    <x v="0"/>
    <s v="GESTIONADOS"/>
    <s v="GESTIONADO"/>
    <n v="25"/>
    <n v="7"/>
    <n v="18"/>
  </r>
  <r>
    <s v="930082017"/>
    <x v="0"/>
    <x v="0"/>
    <s v="MOVILIDAD"/>
    <s v="UMV - UNIDAD DE MANTENIMIENTO VIAL"/>
    <s v="SECRETARIA GENERAL"/>
    <s v="MOVILIDAD - TRANSPORTE - MALLA VIAL"/>
    <s v="PAVIMENTACION, RENIVELACION, BACHEO Y PARCHEO, REHABILITACION"/>
    <s v="ANA YUSELY CASALLAS PAEZ"/>
    <s v="1 - USAQUEN"/>
    <s v="11 - SAN CRISTOBAL NORTE"/>
    <s v="BARRANCAS"/>
    <s v="4"/>
    <m/>
    <x v="0"/>
    <s v="QUEJA"/>
    <s v="EN TRAMITE - POR ASIGNACION"/>
    <s v="SOLUCIONADO - POR RESPUESTA DEFINITIVA"/>
    <s v="MAL MANTENIMIENTO DE LA MALLA VIAL "/>
    <d v="2017-05-05T00:00:00"/>
    <d v="2017-05-08T00:00:00"/>
    <d v="2017-05-09T09:40:45"/>
    <d v="2017-05-09T00:00:00"/>
    <m/>
    <m/>
    <m/>
    <m/>
    <m/>
    <m/>
    <d v="2017-05-25T00:00:00"/>
    <m/>
    <m/>
    <d v="2017-05-31T10:14:09"/>
    <d v="2017-05-31T10:14:09"/>
    <s v="Me permito remitir copia de la respuesta emitida a la petición No.930082017 con Oficio NO.3683 del 30-05-2017"/>
    <s v="Me permito remitir copia de la respuesta emitida a la petición No.930082017 con Oficio NO.3683 del 30-05-2017"/>
    <m/>
    <m/>
    <m/>
    <s v="ANÓNIMO"/>
    <m/>
    <m/>
    <m/>
    <m/>
    <m/>
    <m/>
    <m/>
    <m/>
    <m/>
    <s v="En nombre propio"/>
    <m/>
    <m/>
    <s v="   "/>
    <m/>
    <m/>
    <m/>
    <x v="0"/>
    <s v="GESTIONADOS"/>
    <s v="GESTIONADO"/>
    <n v="21"/>
    <n v="6"/>
    <n v="17"/>
  </r>
  <r>
    <s v="930672017"/>
    <x v="0"/>
    <x v="0"/>
    <s v="MOVILIDAD"/>
    <s v="UMV - UNIDAD DE MANTENIMIENTO VIAL"/>
    <s v="SECRETARIA GENERAL"/>
    <s v="MOVILIDAD - TRANSPORTE - MALLA VIAL"/>
    <s v="PAVIMENTACION, RENIVELACION, BACHEO Y PARCHEO, REHABILITACION"/>
    <s v="ANA YUSELY CASALLAS PAEZ"/>
    <s v="4 - SAN CRISTOBAL"/>
    <s v="32 - SAN BLAS"/>
    <s v="SAN CRISTOBAL SUR"/>
    <s v="3"/>
    <m/>
    <x v="0"/>
    <s v="DERECHO DE PETICIÓN DE INTERÉS GENERAL"/>
    <s v="EN TRAMITE - POR ASIGNACION"/>
    <s v="SOLUCIONADO - POR RESPUESTA DEFINITIVA"/>
    <s v="EL OBJETIVO DE LA PRESENTE PETICION ES SOLICITAR A LA UNIDAD DE MANTENIMIENTO VIAL PARA QUE INTERVENGA UN TRAMO DE LA MALLA VIAL QUE SE ENCUENTRA EN LA DG 13 SUR NO. 3G ESTE, EN EL BARRIO SAN CRISTOBAL, PUESTO QUE UNA PARTE DEL MISMO HA QUEDADO DESTRUIDO GENERANDO UN HUECO QUE AFECTA LA MOVILIDAD VIAL (SE ADJUNTARAN IMAGENES DE ESTE HUECO). SE DEBE TENER EN CUENTA QUE ESTE ESTA VIA ES FRECUENTADA POR AMBULANCIAS QUE SE DIRIGEN HACIA EL HOSPITAL SAN BLAS, AUMENTANDO EL RIESGO DE ACCIDENTALIDAD DEBIDO A LA VELOCIDAD QUE ESTOS VEHICULOS LLEVAN EN UNA SITUACION DE EMERGENCIA, ADICIONANDO QUE EN LAS NOCHES NO SE TIENE BUENA ILUMINACION. ASI MISMO, YA HAN OCURRIDO ALGUNOS ACCIDENTES EN DONDE LOS VEHICULOS SE HAN VISTO AFECTADOS EN CUANTO AL DAÑO DE SU TRANSMISION U OTRAS PARTES."/>
    <d v="2017-05-05T00:00:00"/>
    <d v="2017-05-08T00:00:00"/>
    <d v="2017-05-08T09:00:08"/>
    <d v="2017-05-08T00:00:00"/>
    <m/>
    <m/>
    <m/>
    <m/>
    <m/>
    <m/>
    <d v="2017-05-24T00:00:00"/>
    <m/>
    <m/>
    <d v="2017-05-31T10:30:20"/>
    <d v="2017-05-31T10:30:21"/>
    <s v="Me permito remitir copia de la respuesta emitida a la petición No.930672017 con Oficio NO.3666 del 26-05-2017"/>
    <s v="Me permito remitir copia de la respuesta emitida a la petición No.930672017 con Oficio NO.3666 del 26-05-2017"/>
    <m/>
    <m/>
    <m/>
    <s v="ANÓNIMO"/>
    <m/>
    <m/>
    <m/>
    <m/>
    <m/>
    <m/>
    <m/>
    <m/>
    <m/>
    <s v="En nombre propio"/>
    <m/>
    <m/>
    <s v="   "/>
    <m/>
    <m/>
    <m/>
    <x v="0"/>
    <s v="GESTIONADOS"/>
    <s v="GESTIONADO"/>
    <n v="22"/>
    <n v="7"/>
    <n v="18"/>
  </r>
  <r>
    <s v="931512017"/>
    <x v="0"/>
    <x v="0"/>
    <s v="MOVILIDAD"/>
    <s v="UMV - UNIDAD DE MANTENIMIENTO VIAL"/>
    <s v="SECRETARIA GENERAL"/>
    <s v="MOVILIDAD - TRANSPORTE - MALLA VIAL"/>
    <s v="PAVIMENTACION, RENIVELACION, BACHEO Y PARCHEO, REHABILITACION"/>
    <s v="ANA YUSELY CASALLAS PAEZ"/>
    <m/>
    <m/>
    <m/>
    <s v="5"/>
    <m/>
    <x v="0"/>
    <s v="RECLAMO"/>
    <s v="EN TRAMITE - POR ASIGNACION"/>
    <s v="SOLUCIONADO - POR RESPUESTA DEFINITIVA"/>
    <s v="REPARACION DE MALLA VIAL EN LA CALLE 125 ENTRE CARRERA 54 Y CARRERA 52A"/>
    <d v="2017-05-06T00:00:00"/>
    <d v="2017-05-08T00:00:00"/>
    <d v="2017-05-08T09:23:11"/>
    <d v="2017-05-08T00:00:00"/>
    <m/>
    <m/>
    <m/>
    <m/>
    <m/>
    <m/>
    <d v="2017-05-24T00:00:00"/>
    <m/>
    <m/>
    <d v="2017-05-19T11:17:13"/>
    <d v="2017-05-19T11:17:14"/>
    <s v="Me permito remitir copia de la respuesta emitida a la petición No.931512017 con Oficio No.3440 del 17-05-2017"/>
    <s v="Me permito remitir copia de la respuesta emitida a la petición No.931512017 con Oficio No.3440 del 17-05-2017"/>
    <m/>
    <m/>
    <m/>
    <s v="ANÓNIMO"/>
    <m/>
    <m/>
    <m/>
    <m/>
    <m/>
    <m/>
    <m/>
    <m/>
    <m/>
    <s v="En nombre propio"/>
    <m/>
    <m/>
    <s v="   "/>
    <m/>
    <m/>
    <m/>
    <x v="0"/>
    <s v="GESTIONADOS"/>
    <s v="GESTIONADO"/>
    <n v="10"/>
    <m/>
    <n v="10"/>
  </r>
  <r>
    <s v="931852017"/>
    <x v="0"/>
    <x v="0"/>
    <s v="MOVILIDAD"/>
    <s v="UMV - UNIDAD DE MANTENIMIENTO VIAL"/>
    <s v="SECRETARIA GENERAL"/>
    <s v="MOVILIDAD - TRANSPORTE - MALLA VIAL"/>
    <s v="PAVIMENTACION, RENIVELACION, BACHEO Y PARCHEO, REHABILITACION"/>
    <s v="ANA YUSELY CASALLAS PAEZ"/>
    <m/>
    <m/>
    <m/>
    <s v="3"/>
    <m/>
    <x v="0"/>
    <s v="CONSULTA"/>
    <s v="REGISTRO - CON PRECLASIFICACION"/>
    <s v="SOLUCIONADO - POR ASIGNACION"/>
    <s v="ARREGLO CALLE 32 SUR CARRERA 51F A 51G  BARRIO ALCALA "/>
    <d v="2017-05-06T00:00:00"/>
    <d v="2017-05-08T00:00:00"/>
    <d v="2017-05-06T12:08:14"/>
    <d v="2017-05-08T00:00:00"/>
    <m/>
    <m/>
    <m/>
    <m/>
    <m/>
    <m/>
    <d v="2017-05-08T00:00:00"/>
    <m/>
    <m/>
    <d v="2017-05-08T09:08:39"/>
    <m/>
    <m/>
    <m/>
    <m/>
    <m/>
    <m/>
    <s v="ANÓNIMO"/>
    <m/>
    <m/>
    <m/>
    <m/>
    <m/>
    <m/>
    <m/>
    <m/>
    <m/>
    <s v="En nombre propio"/>
    <m/>
    <m/>
    <s v="   "/>
    <m/>
    <m/>
    <m/>
    <x v="0"/>
    <s v="GESTIONADOS"/>
    <s v="PENDIENTE"/>
    <n v="1"/>
    <m/>
    <n v="1"/>
  </r>
  <r>
    <s v="933162017"/>
    <x v="0"/>
    <x v="0"/>
    <s v="MOVILIDAD"/>
    <s v="UMV - UNIDAD DE MANTENIMIENTO VIAL"/>
    <s v="SECRETARIA GENERAL"/>
    <s v="MOVILIDAD - TRANSPORTE - MALLA VIAL"/>
    <s v="PAVIMENTACION, RENIVELACION, BACHEO Y PARCHEO, REHABILITACION"/>
    <s v="ANA YUSELY CASALLAS PAEZ"/>
    <s v="9 - FONTIBON"/>
    <s v="75 - FONTIBON"/>
    <s v="LA CABANA FONTIBON"/>
    <s v="3"/>
    <m/>
    <x v="0"/>
    <s v="DERECHO DE PETICIÓN DE INTERÉS GENERAL"/>
    <s v="EN TRAMITE - POR ASIGNACION"/>
    <s v="SOLUCIONADO - POR RESPUESTA DEFINITIVA"/>
    <s v="SE IMPONE UNA QUEJA DEBIDO A LA DIFICULTAD DEL PEATON PARA PASAR LA ESQUINA EN CUESTION. NO HAY PRIORIDAD PARA EL PEATON, EL CUAL DEBE ESPERAR HASTA ENCONTRAR UNA OPORTUNIDAD PARA PASAR. ADEMAS, EL ESTADO DE LA CALZADA VEHICULAR ES PESIMO, YA QUE PRESENTA HUECOS QUE PONEN EN PELIGRO A LOS CONDUCTORES DE VEHICULOS Y A LOS MISMOS PEATONES, YA QUE ALGUNOS QUEDAN A LA ALTURA DE LA ESQUINA. POR ULTIMO, EL ESTADO DE LA MALLA PEATONAL NO ES EL MEJOR; SI BIEN LAS ESQUINAS ESTAN PAVIMENTADAS, LA CALLE PARA LLEGAR A ESA ESQUINA NO LO ESTA (ESQUINA DONDE SE ENCUENTRA EL FERROCARRIL), OFRECIENDO UNA DIFICULTAD A LA HORA DE MOVILIZARSE PARA ADULTOS MAYORES Y PERSONAS EN CONDICION DE DISCAPACIDAD."/>
    <d v="2017-05-07T00:00:00"/>
    <d v="2017-05-08T00:00:00"/>
    <d v="2017-05-08T15:24:31"/>
    <d v="2017-05-09T00:00:00"/>
    <m/>
    <m/>
    <m/>
    <m/>
    <m/>
    <m/>
    <d v="2017-05-25T00:00:00"/>
    <m/>
    <m/>
    <d v="2017-05-19T15:50:39"/>
    <m/>
    <s v="Me permito remitir copia de la respuesta emitida a la petición No.933162017 con Oficio No.3495 del 19-05-2017"/>
    <s v="Me permito remitir copia de la respuesta emitida a la petición No.933162017 con Oficio No.3495 del 19-05-2017"/>
    <m/>
    <m/>
    <m/>
    <s v="ANÓNIMO"/>
    <m/>
    <m/>
    <m/>
    <m/>
    <m/>
    <m/>
    <m/>
    <m/>
    <m/>
    <s v="En nombre propio"/>
    <m/>
    <m/>
    <s v="   "/>
    <m/>
    <m/>
    <m/>
    <x v="0"/>
    <s v="GESTIONADOS"/>
    <s v="PENDIENTE"/>
    <n v="10"/>
    <m/>
    <n v="9"/>
  </r>
  <r>
    <s v="940162017"/>
    <x v="0"/>
    <x v="0"/>
    <s v="MOVILIDAD"/>
    <s v="UMV - UNIDAD DE MANTENIMIENTO VIAL"/>
    <s v="SECRETARIA GENERAL"/>
    <s v="MOVILIDAD - TRANSPORTE - MALLA VIAL"/>
    <s v="PAVIMENTACION, RENIVELACION, BACHEO Y PARCHEO, REHABILITACION"/>
    <s v="ANA YUSELY CASALLAS PAEZ"/>
    <m/>
    <m/>
    <m/>
    <s v="2"/>
    <m/>
    <x v="0"/>
    <s v="DERECHO DE PETICIÓN DE INTERÉS GENERAL"/>
    <s v="REGISTRO - CON PRECLASIFICACION"/>
    <s v="SOLUCIONADO - POR ASIGNACION"/>
    <s v="BUENOS DIAS_x000a__x000a_EL PRESENTE ES PARA SOLICITAR UNA RESPUESTA PARA EL AÑO 2017 Y SABER SI LA MALLA VIA DE LA CALLE 70 A BIS A 117-15 ENGATIVA LA CUAL EL AÑO PASADO NO ESTABA EN SU MODELO MATEMATICO , ESTE AÑO SI LO ESTA, YA QUE LOS IMPUESTOS QUE NOSOTROS PAGAMOS NO TIENEN NINGUNA EXCEPCION, PERO LA VIA LLEVA ASI MAS DE 5 AÑOS DE NO TENER UNA REPUESTA A SU MODELOS MATEMATICO SE INTERPONDRA UNA ACCION DE TUTELA ANTE LA CONTRALORIA GENERAL / ALCADIA DE BOGOTA ENTE QUE DEBE ENCARGARSE DE VIGILAR SU ACCIONAMIENTO_x000a__x000a_GRACIAS.  "/>
    <d v="2017-05-08T00:00:00"/>
    <d v="2017-05-09T00:00:00"/>
    <d v="2017-05-08T11:51:15"/>
    <d v="2017-05-09T00:00:00"/>
    <m/>
    <m/>
    <m/>
    <m/>
    <m/>
    <m/>
    <d v="2017-05-09T00:00:00"/>
    <m/>
    <m/>
    <d v="2017-05-08T15:26:24"/>
    <m/>
    <m/>
    <m/>
    <m/>
    <m/>
    <m/>
    <s v="ANÓNIMO"/>
    <m/>
    <m/>
    <m/>
    <m/>
    <m/>
    <m/>
    <m/>
    <m/>
    <m/>
    <s v="En nombre propio"/>
    <m/>
    <m/>
    <s v="   "/>
    <m/>
    <m/>
    <m/>
    <x v="0"/>
    <s v="GESTIONADOS"/>
    <s v="PENDIENTE"/>
    <n v="0"/>
    <m/>
    <n v="-2"/>
  </r>
  <r>
    <s v="941052017"/>
    <x v="0"/>
    <x v="0"/>
    <s v="MOVILIDAD"/>
    <s v="UMV - UNIDAD DE MANTENIMIENTO VIAL"/>
    <s v="SECRETARIA GENERAL"/>
    <s v="MOVILIDAD - TRANSPORTE - MALLA VIAL"/>
    <s v="PAVIMENTACION, RENIVELACION, BACHEO Y PARCHEO, REHABILITACION"/>
    <s v="ANA YUSELY CASALLAS PAEZ"/>
    <s v="18 - RAFAEL URIBE URIBE"/>
    <s v="53 - MARCO FIDEL SUAREZ"/>
    <s v="MARCO FIDEL SUAREZ"/>
    <s v="2"/>
    <s v="SEDE ADMINSITRATIVA PALOQUEMAO"/>
    <x v="3"/>
    <s v="DERECHO DE PETICIÓN DE INTERÉS GENERAL"/>
    <s v="EN TRAMITE - POR ASIGNACION"/>
    <s v="SOLUCIONADO - POR RESPUESTA DEFINITIVA"/>
    <s v="LA SEÑORA PAULINA SILVA SOLICITA INTERVENSION EN LA MLLA VIAL DE LA TV 12 H CON CL 48 C YA QUE NO SE HA REALIZADO NINGUNA INTERVENSION Y LOS VEHICULOS SE LES DIFICULTA PASAR POR AHI  POR FAVOR CONTESTAR POR ESCRITO A LA TV 14 BIS C N° 48 F -90 SUR"/>
    <d v="2017-05-08T00:00:00"/>
    <d v="2017-05-09T00:00:00"/>
    <d v="2017-05-09T15:59:53"/>
    <d v="2017-05-10T00:00:00"/>
    <m/>
    <m/>
    <m/>
    <m/>
    <m/>
    <m/>
    <d v="2017-05-26T00:00:00"/>
    <m/>
    <m/>
    <d v="2017-05-19T11:18:15"/>
    <d v="2017-05-19T11:18:16"/>
    <s v="Me permito remitir copia de la respuesta emitida a la petición No.941052017 con Oficio No.3450 del 17-05-2017"/>
    <s v="Me permito remitir copia de la respuesta emitida a la petición No.941052017 con Oficio No.3450 del 17-05-2017"/>
    <m/>
    <m/>
    <m/>
    <s v="ANÓNIMO"/>
    <m/>
    <m/>
    <m/>
    <m/>
    <m/>
    <m/>
    <m/>
    <m/>
    <m/>
    <s v="En nombre propio"/>
    <m/>
    <m/>
    <s v="   "/>
    <m/>
    <m/>
    <m/>
    <x v="0"/>
    <s v="GESTIONADOS"/>
    <s v="GESTIONADO"/>
    <n v="9"/>
    <m/>
    <n v="8"/>
  </r>
  <r>
    <s v="94249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4"/>
    <s v="DERECHO DE PETICIÓN DE INTERÉS GENERAL"/>
    <s v="EN TRAMITE - POR ASIGNACION"/>
    <s v="SOLUCIONADO - POR RESPUESTA DEFINITIVA"/>
    <s v="RAD UMV 20170116007867 REHABILITACION TOTAL CALLE 111 ENTRE CARRERAS 45 Y 53 BARRIO ALHAMBR LOCALIDAD DE SUBA  "/>
    <d v="2017-05-08T00:00:00"/>
    <d v="2017-05-09T00:00:00"/>
    <d v="2017-05-08T15:08:39"/>
    <d v="2017-05-09T00:00:00"/>
    <s v="20170116007867"/>
    <d v="2017-05-08T00:00:00"/>
    <m/>
    <m/>
    <m/>
    <m/>
    <d v="2017-05-25T00:00:00"/>
    <s v="3623"/>
    <d v="2017-05-31T00:00:00"/>
    <d v="2017-05-31T10:32:23"/>
    <d v="2017-05-31T10:32:24"/>
    <s v="Me permito remitir copia de la respuesta emitida a la petición No.942492017 con Oficio No.3623 del 25-05-2017"/>
    <s v="Me permito remitir copia de la respuesta emitida a la petición No.942492017 con Oficio No.3623 del 25-05-2017"/>
    <m/>
    <m/>
    <m/>
    <s v="RAFAEL ANTONIO DUEÑAS DAZA"/>
    <s v="17097663"/>
    <s v="Cédula de ciudadanía"/>
    <s v="CL 111 47A 50 "/>
    <m/>
    <m/>
    <m/>
    <m/>
    <m/>
    <s v="Natural"/>
    <s v="En nombre propio"/>
    <m/>
    <m/>
    <s v="   "/>
    <m/>
    <m/>
    <m/>
    <x v="0"/>
    <s v="GESTIONADOS"/>
    <s v="GESTIONADO"/>
    <n v="22"/>
    <n v="6"/>
    <n v="17"/>
  </r>
  <r>
    <s v="942662017"/>
    <x v="0"/>
    <x v="0"/>
    <s v="MOVILIDAD"/>
    <s v="UMV - UNIDAD DE MANTENIMIENTO VIAL"/>
    <s v="SECRETARIA GENERAL"/>
    <s v="MOVILIDAD - TRANSPORTE - MALLA VIAL"/>
    <s v="PAVIMENTACION, RENIVELACION, BACHEO Y PARCHEO, REHABILITACION"/>
    <s v="ANA YUSELY CASALLAS PAEZ"/>
    <s v="6 - TUNJUELITO"/>
    <s v="42 - VENECIA"/>
    <s v="FATIMA"/>
    <s v="2"/>
    <m/>
    <x v="0"/>
    <s v="DERECHO DE PETICIÓN DE INTERÉS GENERAL"/>
    <s v="EN TRAMITE - POR ASIGNACION"/>
    <s v="SOLUCIONADO - POR RESPUESTA DEFINITIVA"/>
    <s v="SEÑORES DE UNIDAD DE MANTENIMIENTO VIAL Y SEÑOR ALCALDE DE TUNJUELITO BUENAS TARDES:  LA SIGUIENTE PETICION ES PARA QUE POR FAVOR NOS COLABOREN CON EL ARREGLO DE LA MALLA VIAL DE LA CALLE 49 A CON CARRERA 38  DEL BARRIO FATIMA DEBIDO A QUE ESTOS PAVIMIENTOS PRESENTAN VARIOS HUECOS Y DESNIVELES, PERJUDICANDO TOTALMENTE LA MOVILIDAD TANTO DE CARROS, MOTOS, Y LO QUE ES PEOR HAY UNA CANTIDAD DE PROBLEMAS DE CONVIVENCIA CON LOS VECINOS Y RESIDENTES, DEBIDO A QUE EN EPOCAS DE LLUVIA SE ACUMULA MUCHA AGUA, BARRO, SE ESTANCA EL MUGRE Y LA VERDAD HAY GENTE QUE YA HA TENIDO PROBLEMAS GRAVES POR ESO. SEÑORES EL OBJETIVO ES SEGUIR INSISTIENDO CON ESTAS PETICIONES PARA QUE NOS AYUDEN CON EL ARREGLO DE LA VIA EN EL BARRIO FATIMA, LA UNICA INTENCION VALIDA ES INSISTIRLES A USTEDES Y DEMOSTRARLES LO QUE ESTAMOS PASANDO PORQUE ES UN PAVIMIENTO QUE ESTA MUY DAÑADO. QUISIERAMOS SABER QUE EMPRESA O CONSORCIO GANO LA LICITACION PARA EL ARREGLO DE LA MALLA VIAL , PARA TAMBIEN COMENTARLES  NUESTRA PROBLEMATICA Y NOS AYUDEN CON LA PROGRAMACION Y ARREGLO DE ESTA CALLE. POR PORFAVOR CREENOS LA UNICA INTENCION ES QUE NOS ESCUCHEN Y NOS AYUDEN LO MAS PRONTO POSIBLE. "/>
    <d v="2017-05-08T00:00:00"/>
    <d v="2017-05-09T00:00:00"/>
    <d v="2017-05-08T15:29:42"/>
    <d v="2017-05-09T00:00:00"/>
    <m/>
    <m/>
    <m/>
    <m/>
    <m/>
    <m/>
    <d v="2017-05-25T00:00:00"/>
    <m/>
    <m/>
    <d v="2017-05-19T11:13:50"/>
    <d v="2017-05-19T11:13:51"/>
    <s v="Me permito remitir copia de la respuesta emitida a la petición No.942662017 con Oficio No.3438 del 17-05-2017"/>
    <s v="Me permito remitir copia de la respuesta emitida a la petición No.942662017 con Oficio No.3438 del 17-05-2017"/>
    <m/>
    <m/>
    <m/>
    <s v="ANÓNIMO"/>
    <m/>
    <m/>
    <m/>
    <m/>
    <m/>
    <m/>
    <m/>
    <m/>
    <m/>
    <s v="En nombre propio"/>
    <m/>
    <m/>
    <s v="   "/>
    <m/>
    <m/>
    <m/>
    <x v="0"/>
    <s v="GESTIONADOS"/>
    <s v="GESTIONADO"/>
    <n v="10"/>
    <m/>
    <n v="9"/>
  </r>
  <r>
    <s v="943172017"/>
    <x v="0"/>
    <x v="0"/>
    <s v="MOVILIDAD"/>
    <s v="UMV - UNIDAD DE MANTENIMIENTO VIAL"/>
    <s v="SECRETARIA GENERAL"/>
    <s v="MOVILIDAD - TRANSPORTE - MALLA VIAL"/>
    <s v="PAVIMENTACION, RENIVELACION, BACHEO Y PARCHEO, REHABILITACION"/>
    <s v="ANA YUSELY CASALLAS PAEZ"/>
    <m/>
    <m/>
    <m/>
    <m/>
    <s v="PLATAFORMA SEGURIDAD EN LINEA"/>
    <x v="2"/>
    <s v="DERECHO DE PETICIÓN DE INTERÉS GENERAL"/>
    <s v="EN TRAMITE - POR ASIGNACION"/>
    <s v="SOLUCIONADO - POR RESPUESTA DEFINITIVA"/>
    <s v="&quot;VIAS ROTAS AL ENTRAR AL BARRIO SANTA CECILIA CON HUECOS HAN HABIDO ACCIDENTES HERIDOS_x000a_DIRECCION_x0009_CALLE 53 ENTRE CARRERAS 85 HASTA LA 77 VIAS ROTAS_x000a_SANTA CECILIA&quot;"/>
    <d v="2017-05-08T00:00:00"/>
    <d v="2017-05-09T00:00:00"/>
    <d v="2017-05-08T15:17:22"/>
    <d v="2017-05-09T00:00:00"/>
    <m/>
    <m/>
    <m/>
    <m/>
    <m/>
    <m/>
    <d v="2017-05-25T00:00:00"/>
    <m/>
    <m/>
    <d v="2017-05-18T14:05:59"/>
    <d v="2017-05-25T10:21:05"/>
    <s v="Me permito remitir copia de la respuesta emitida a la petición No.943172017 con Oficio No.3430 del 17-05-2017"/>
    <s v="Me permito remitir copia de la respuesta emitida a la petición No.943172017 con Oficio No.3430 del 17-05-2017"/>
    <m/>
    <m/>
    <m/>
    <s v="ANÓNIMO"/>
    <m/>
    <m/>
    <m/>
    <m/>
    <m/>
    <m/>
    <m/>
    <m/>
    <m/>
    <s v="En nombre propio"/>
    <m/>
    <m/>
    <s v="   "/>
    <m/>
    <m/>
    <m/>
    <x v="0"/>
    <s v="GESTIONADOS"/>
    <s v="GESTIONADO"/>
    <n v="9"/>
    <m/>
    <n v="8"/>
  </r>
  <r>
    <s v="94334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4"/>
    <s v="DERECHO DE PETICIÓN DE INTERÉS GENERAL"/>
    <s v="REGISTRO - CON PRECLASIFICACION"/>
    <s v="SOLUCIONADO - POR ASIGNACION"/>
    <s v="RAD UMV 20170116007871 CONVENIO 1292 DE 2012 MALLA VIAL "/>
    <d v="2017-05-08T00:00:00"/>
    <d v="2017-05-09T00:00:00"/>
    <d v="2017-05-08T14:45:35"/>
    <d v="2017-05-09T00:00:00"/>
    <s v="20170116007871"/>
    <d v="2017-05-08T00:00:00"/>
    <m/>
    <m/>
    <m/>
    <m/>
    <d v="2017-05-09T00:00:00"/>
    <m/>
    <m/>
    <d v="2017-05-08T15:18:17"/>
    <m/>
    <m/>
    <m/>
    <m/>
    <m/>
    <s v="3014801324"/>
    <s v="JORGE ELIECER GALVIS MARTINEZ"/>
    <s v="19067778"/>
    <s v="Cédula de ciudadanía"/>
    <s v="CL 66 SUR 81F 15 "/>
    <m/>
    <m/>
    <m/>
    <m/>
    <m/>
    <s v="Natural"/>
    <s v="En nombre propio"/>
    <m/>
    <m/>
    <s v="   "/>
    <m/>
    <m/>
    <m/>
    <x v="0"/>
    <s v="GESTIONADOS"/>
    <s v="PENDIENTE"/>
    <n v="0"/>
    <m/>
    <n v="-2"/>
  </r>
  <r>
    <s v="945122017"/>
    <x v="0"/>
    <x v="0"/>
    <s v="MOVILIDAD"/>
    <s v="UMV - UNIDAD DE MANTENIMIENTO VIAL"/>
    <s v="SECRETARIA GENERAL"/>
    <s v="MOVILIDAD - TRANSPORTE - MALLA VIAL"/>
    <s v="PAVIMENTACION, RENIVELACION, BACHEO Y PARCHEO, REHABILITACION"/>
    <s v="ANA YUSELY CASALLAS PAEZ"/>
    <s v="3 - SANTA FE"/>
    <s v="95 - LAS CRUCES"/>
    <s v="LAS CRUCES"/>
    <s v="2"/>
    <m/>
    <x v="0"/>
    <s v="QUEJA"/>
    <s v="EN TRAMITE - POR ASIGNACION"/>
    <s v="SOLUCIONADO - POR RESPUESTA DEFINITIVA"/>
    <s v="LA COMUNIDAD SE PREGUNTA QUE HA SUCEDIDO O QUE PROCESO SE ADELANTA PARA ARREGLAR LA VIA COMPRENDIDA EN LA CALLE 1 ENTRE CARRERA 6 Y 8, YA QUE SE ENCUENTRA BASTANTE DETERIORADA Y CON VARIOS HUECOS. VEMOS QUE EN CAMBIO SE INICIO OBRAS EN LA CALLE AL RESPALDO DE LA IGLESIA DE LAS CRUCES ENTRE CARRERA 7 Y 8 CALLE  2 A."/>
    <d v="2017-05-08T00:00:00"/>
    <d v="2017-05-09T00:00:00"/>
    <d v="2017-05-09T09:38:01"/>
    <d v="2017-05-09T00:00:00"/>
    <m/>
    <m/>
    <m/>
    <m/>
    <m/>
    <m/>
    <d v="2017-05-25T00:00:00"/>
    <m/>
    <m/>
    <d v="2017-05-23T08:28:50"/>
    <d v="2017-05-23T08:28:51"/>
    <s v="Me permito remitir copia de la respuesta emitida a la petición No.945122017 con Oficio No.3529 del 22-05-2017"/>
    <s v="Me permito remitir copia de la respuesta emitida a la petición No.945122017 con Oficio No.3529 del 22-05-2017"/>
    <s v="diromeroc@unal.edu.co"/>
    <s v="3214482502"/>
    <s v="3214482502"/>
    <s v="DANIEL  ROMERO CUELLAR"/>
    <s v="80230432"/>
    <s v="Cédula de ciudadanía"/>
    <s v="KR 5A 2 38 "/>
    <m/>
    <s v="3 - SANTA FE"/>
    <s v="95 - LAS CRUCES"/>
    <s v="LAS CRUCES"/>
    <s v="2"/>
    <s v="Natural"/>
    <s v="En nombre propio"/>
    <m/>
    <m/>
    <s v="   "/>
    <m/>
    <m/>
    <m/>
    <x v="0"/>
    <s v="GESTIONADOS"/>
    <s v="GESTIONADO"/>
    <n v="13"/>
    <m/>
    <n v="11"/>
  </r>
  <r>
    <s v="945292017"/>
    <x v="0"/>
    <x v="0"/>
    <s v="MOVILIDAD"/>
    <s v="UMV - UNIDAD DE MANTENIMIENTO VIAL"/>
    <s v="SECRETARIA GENERAL"/>
    <s v="MOVILIDAD - TRANSPORTE - MALLA VIAL"/>
    <s v="PAVIMENTACION, RENIVELACION, BACHEO Y PARCHEO, REHABILITACION"/>
    <s v="ANA YUSELY CASALLAS PAEZ"/>
    <s v="5 - USME"/>
    <s v="58 - COMUNEROS"/>
    <s v="MONTEBLANCO"/>
    <s v="2"/>
    <m/>
    <x v="0"/>
    <s v="DERECHO DE PETICIÓN DE INTERÉS PARTICULAR"/>
    <s v="REGISTRO - CON PRECLASIFICACION"/>
    <s v="SOLUCIONADO - POR ASIGNACION"/>
    <s v="BOGOTA  D.C, 19 DE ABRIL DE 2017_x000a__x000a_SEÑORES_x000a_UNIDAD ADMINISTRATIVA ESPECIAL DE REHABILITACION Y MANTENIMIENTO VIAL _x000a_CIUDAD._x000a__x000a__x000a_REFERENCIA: DERECHO DE PETICION_x000a__x000a_ALVARO TAPIERO, IDENTIFICADO CON C.C N°  2’355.180 DE ORTEGA (TOLIMA), ACTUANDO COMO PROPIETARIO DEL INMUEBLE IDENTIFICADO CON LA DIRECCION CALLE 95 A SUR NO. 14 R – 23 (BARRIO MONTE BLANCO –USME-),  EN USO DEL DERECHO DE PETICION ACUDO ANTE SU DESPACHO CON EL FIN DE ELEVAR LA PETICION DESCRITA A CONTINUACION BASADA EN LOS SIGUIENTES:_x000a_HECHOS_x000a_1._x0009_DESDE HACE APROXIMADAMENTE 30 AÑOS RESIDO EN LA DIRECCION CALLE 95 A SUR NO. 14 R – 23 (BARRIO MONTE BLANCO –USME-)_x000a_2._x0009_DURANTE TODO ESTE TIEMPO HE PAGADO CUMPLIDAMENTE TODOS LOS TRIBUTOS CORRESPONDIENTES, AL IGUAL QUE LOS SERVICIOS PUBLICOS._x000a_3._x0009_LA CALLE FRENTE A MI INMUEBLE Y LOS INMUEBLES CONTIGUOS SE ENCUENTRA COMPLETAMENTE DESPAVIMENTADA Y EN MAL ESTADO, LO QUE GENERA IMPOSIBILIDADES PARA TRANSITAR YA QUE CUANDO LLUEVE ESTO PRODUCE POZOS DE AGUA,  Y GRANDES BARRIALES AL IGUAL QUE UN MAL ASPECTO AL BARRIO QUE NINGUN PROPIETARIO DE UN INMUEBLE DESEA. _x000a_4._x0009_SE HA NOTADO CON LA ACTUAL ALCALDIA UNA PREOCUPACION CONSTANTE POR MEJORAR EL ESTADO DE LAS VIAS, POR ESE MOTIVO ACUDO ANTE SU ENTIDAD CON EL FIN DE SOLICITAR SU COLABORACION.        _x000a_TENIENDO EN CUENTA LO ANTERIOR, ACUDO ANTE SU DESPACHO CON EL FIN DE ELEVAR LA SIGUIENTE:_x000a_PETICION_x000a_MUY RESPETUOSAMENTE SOLICITO A SU DESPACHO REALICE UNA VISITA TECNICA PARA OBSERVAR EL ESTADO DE LA VIA Y SE HAGAN LOS TRAMITES NECESARIOS PARA OBTENER LA PAVIMENTACION DE LA CALLE 95 A SUR DEL BARRIO MONTEBLANCO EN LA LOCALIDAD DE USME, QUE SE ENCUENTRA FRENTE A MI INMUEBLE, POR LAS RAZONES ARRIBA MENCIONADAS. _x000a_DE NO SER DE SU COMPETENCIA SOLICITO ME INFORME QUE TRAMITE DEBO REALIZAR PARA QUE EL DISTRITO REALICE LA RESPECTIVA PAVIMENTACION A LA QUE TENEMOS DERECHO, TENIENDO EN CUENTA QUE NO SE TRATA DE UNA INVASION SI NO DE INMUEBLES ADQUIRIDOS CON JUSTO TITULO Y SOBRE LOS CUALES PAGAMOS TRIBUTOS Y SERVICIOS PUBLICOS._x000a_FUNDAMENTOS DE DERECHO_x000a_FUNDAMENTAMOS EL PRESENTE DERECHO DE PETICION EN EL ARTICULO 23 DE LA CONSTITUCION POLITICA DE COLOMBIA Y EN LA LEY 1755 DE 2015 POR MEDIO DE LA CUAL SE REGULA EL DERECHO FUNDAMENTAL DE PETICION._x000a_ANEXOS_x000a_FOTOS DE ESTADO DE LA CALLE. _x000a_NOTIFICACIONES_x000a_RECIBIMOS NOTIFICACIONES PERSONALES EN LA DIRECCION CALLE 95 A SUR NO. 14 R– 21 BARRIO MONTEBLANCO, LOCALIDAD DE USME EN LA CIUDAD DE BOGOTA D.C, CORREO ELECTRONICO NATHALY1592@HOTMAIL.ES O CELULAR 3046365683._x000a__x000a_ATENTAMENTE_x000a_ _x000a_ALVARO TAPIERO _x000a_C.C N° 2’355.180 DE ORTEGA (TOLIMA),_x000a_TELEFONO: 6612551_x000a_CELULAR: 3046365683_x000a_"/>
    <d v="2017-05-08T00:00:00"/>
    <d v="2017-05-09T00:00:00"/>
    <d v="2017-05-08T16:05:40"/>
    <d v="2017-05-09T00:00:00"/>
    <m/>
    <m/>
    <m/>
    <m/>
    <m/>
    <m/>
    <d v="2017-05-09T00:00:00"/>
    <m/>
    <m/>
    <d v="2017-05-09T10:06:23"/>
    <m/>
    <m/>
    <m/>
    <m/>
    <m/>
    <m/>
    <s v="ANÓNIMO"/>
    <m/>
    <m/>
    <m/>
    <m/>
    <m/>
    <m/>
    <m/>
    <m/>
    <m/>
    <s v="En nombre propio"/>
    <m/>
    <m/>
    <s v="   "/>
    <m/>
    <s v="IDU - INSTITUTO DE DESARROLLO URBANO"/>
    <s v="UMV - UNIDAD DE MANTENIMIENTO VIAL"/>
    <x v="0"/>
    <s v="GESTIONADOS"/>
    <s v="PENDIENTE"/>
    <n v="0"/>
    <m/>
    <n v="1"/>
  </r>
  <r>
    <s v="945292017"/>
    <x v="0"/>
    <x v="1"/>
    <s v="MOVILIDAD"/>
    <s v="UMV - UNIDAD DE MANTENIMIENTO VIAL"/>
    <s v="SECRETARIA GENERAL"/>
    <s v="MOVILIDAD - TRANSPORTE - MALLA VIAL"/>
    <s v="PAVIMENTACION, RENIVELACION, BACHEO Y PARCHEO, REHABILITACION"/>
    <s v="ANA YUSELY CASALLAS PAEZ"/>
    <s v="5 - USME"/>
    <s v="58 - COMUNEROS"/>
    <s v="MONTEBLANCO"/>
    <s v="2"/>
    <m/>
    <x v="0"/>
    <s v="DERECHO DE PETICIÓN DE INTERÉS PARTICULAR"/>
    <s v="REGISTRO - CON PRECLASIFICACION"/>
    <s v="SOLUCIONADO - POR ASIGNACION"/>
    <s v="BOGOTA  D.C, 19 DE ABRIL DE 2017_x000a__x000a_SEÑORES_x000a_UNIDAD ADMINISTRATIVA ESPECIAL DE REHABILITACION Y MANTENIMIENTO VIAL _x000a_CIUDAD._x000a__x000a__x000a_REFERENCIA: DERECHO DE PETICION_x000a__x000a_ALVARO TAPIERO, IDENTIFICADO CON C.C N°  2’355.180 DE ORTEGA (TOLIMA), ACTUANDO COMO PROPIETARIO DEL INMUEBLE IDENTIFICADO CON LA DIRECCION CALLE 95 A SUR NO. 14 R – 23 (BARRIO MONTE BLANCO –USME-),  EN USO DEL DERECHO DE PETICION ACUDO ANTE SU DESPACHO CON EL FIN DE ELEVAR LA PETICION DESCRITA A CONTINUACION BASADA EN LOS SIGUIENTES:_x000a_HECHOS_x000a_1._x0009_DESDE HACE APROXIMADAMENTE 30 AÑOS RESIDO EN LA DIRECCION CALLE 95 A SUR NO. 14 R – 23 (BARRIO MONTE BLANCO –USME-)_x000a_2._x0009_DURANTE TODO ESTE TIEMPO HE PAGADO CUMPLIDAMENTE TODOS LOS TRIBUTOS CORRESPONDIENTES, AL IGUAL QUE LOS SERVICIOS PUBLICOS._x000a_3._x0009_LA CALLE FRENTE A MI INMUEBLE Y LOS INMUEBLES CONTIGUOS SE ENCUENTRA COMPLETAMENTE DESPAVIMENTADA Y EN MAL ESTADO, LO QUE GENERA IMPOSIBILIDADES PARA TRANSITAR YA QUE CUANDO LLUEVE ESTO PRODUCE POZOS DE AGUA,  Y GRANDES BARRIALES AL IGUAL QUE UN MAL ASPECTO AL BARRIO QUE NINGUN PROPIETARIO DE UN INMUEBLE DESEA. _x000a_4._x0009_SE HA NOTADO CON LA ACTUAL ALCALDIA UNA PREOCUPACION CONSTANTE POR MEJORAR EL ESTADO DE LAS VIAS, POR ESE MOTIVO ACUDO ANTE SU ENTIDAD CON EL FIN DE SOLICITAR SU COLABORACION.        _x000a_TENIENDO EN CUENTA LO ANTERIOR, ACUDO ANTE SU DESPACHO CON EL FIN DE ELEVAR LA SIGUIENTE:_x000a_PETICION_x000a_MUY RESPETUOSAMENTE SOLICITO A SU DESPACHO REALICE UNA VISITA TECNICA PARA OBSERVAR EL ESTADO DE LA VIA Y SE HAGAN LOS TRAMITES NECESARIOS PARA OBTENER LA PAVIMENTACION DE LA CALLE 95 A SUR DEL BARRIO MONTEBLANCO EN LA LOCALIDAD DE USME, QUE SE ENCUENTRA FRENTE A MI INMUEBLE, POR LAS RAZONES ARRIBA MENCIONADAS. _x000a_DE NO SER DE SU COMPETENCIA SOLICITO ME INFORME QUE TRAMITE DEBO REALIZAR PARA QUE EL DISTRITO REALICE LA RESPECTIVA PAVIMENTACION A LA QUE TENEMOS DERECHO, TENIENDO EN CUENTA QUE NO SE TRATA DE UNA INVASION SI NO DE INMUEBLES ADQUIRIDOS CON JUSTO TITULO Y SOBRE LOS CUALES PAGAMOS TRIBUTOS Y SERVICIOS PUBLICOS._x000a_FUNDAMENTOS DE DERECHO_x000a_FUNDAMENTAMOS EL PRESENTE DERECHO DE PETICION EN EL ARTICULO 23 DE LA CONSTITUCION POLITICA DE COLOMBIA Y EN LA LEY 1755 DE 2015 POR MEDIO DE LA CUAL SE REGULA EL DERECHO FUNDAMENTAL DE PETICION._x000a_ANEXOS_x000a_FOTOS DE ESTADO DE LA CALLE. _x000a_NOTIFICACIONES_x000a_RECIBIMOS NOTIFICACIONES PERSONALES EN LA DIRECCION CALLE 95 A SUR NO. 14 R– 21 BARRIO MONTEBLANCO, LOCALIDAD DE USME EN LA CIUDAD DE BOGOTA D.C, CORREO ELECTRONICO NATHALY1592@HOTMAIL.ES O CELULAR 3046365683._x000a__x000a_ATENTAMENTE_x000a_ _x000a_ALVARO TAPIERO _x000a_C.C N° 2’355.180 DE ORTEGA (TOLIMA),_x000a_TELEFONO: 6612551_x000a_CELULAR: 3046365683_x000a_"/>
    <d v="2017-05-08T00:00:00"/>
    <d v="2017-05-09T00:00:00"/>
    <d v="2017-05-08T16:05:40"/>
    <d v="2017-05-09T00:00:00"/>
    <m/>
    <m/>
    <m/>
    <m/>
    <m/>
    <m/>
    <d v="2017-05-09T00:00:00"/>
    <m/>
    <m/>
    <d v="2017-05-09T10:06:23"/>
    <m/>
    <m/>
    <m/>
    <m/>
    <m/>
    <m/>
    <s v="ANÓNIMO"/>
    <m/>
    <m/>
    <m/>
    <m/>
    <m/>
    <m/>
    <m/>
    <m/>
    <m/>
    <s v="En nombre propio"/>
    <m/>
    <m/>
    <s v="   "/>
    <m/>
    <s v="SECRETARIA DE GOBIERNO"/>
    <s v="UMV - UNIDAD DE MANTENIMIENTO VIAL"/>
    <x v="0"/>
    <s v="GESTIONADOS"/>
    <s v="PENDIENTE"/>
    <n v="0"/>
    <m/>
    <n v="1"/>
  </r>
  <r>
    <s v="946872017"/>
    <x v="0"/>
    <x v="0"/>
    <s v="MOVILIDAD"/>
    <s v="UMV - UNIDAD DE MANTENIMIENTO VIAL"/>
    <s v="SECRETARIA GENERAL"/>
    <s v="MOVILIDAD - TRANSPORTE - MALLA VIAL"/>
    <s v="PAVIMENTACION, RENIVELACION, BACHEO Y PARCHEO, REHABILITACION"/>
    <s v="ANA YUSELY CASALLAS PAEZ"/>
    <m/>
    <m/>
    <m/>
    <s v="3"/>
    <m/>
    <x v="0"/>
    <s v="RECLAMO"/>
    <s v="EN TRAMITE - POR ASIGNACION"/>
    <s v="SOLUCIONADO - POR RESPUESTA DEFINITIVA"/>
    <s v="SOBRE LA CARRERA 27 AL PASAR LA CALLE 13, EXISTE UN HUECO, QUE ES EL QUE DISMINUYE LA MOVILIDAD SOBRE ESTA AVENIDA, ES MUY FACIL MEJORAR LA MOVILIDAD EN ESTE PUNTO ES SIMPLEMENTE TAPARLO."/>
    <d v="2017-05-08T00:00:00"/>
    <d v="2017-05-09T00:00:00"/>
    <d v="2017-05-10T09:10:57"/>
    <d v="2017-05-10T00:00:00"/>
    <m/>
    <m/>
    <m/>
    <m/>
    <m/>
    <m/>
    <d v="2017-05-26T00:00:00"/>
    <m/>
    <m/>
    <d v="2017-05-19T15:49:37"/>
    <d v="2017-05-25T19:19:09"/>
    <s v="Me permito remitir copia de la respuesta emitida a la petición No.946872017 con Oficio No.3494 del 19-05-2017"/>
    <s v="Me permito remitir copia de la respuesta emitida a la petición No.946872017 con Oficio No.3494 del 19-05-2017"/>
    <m/>
    <m/>
    <m/>
    <s v="ANÓNIMO"/>
    <m/>
    <m/>
    <m/>
    <m/>
    <m/>
    <m/>
    <m/>
    <m/>
    <m/>
    <s v="En nombre propio"/>
    <m/>
    <m/>
    <s v="   "/>
    <m/>
    <m/>
    <m/>
    <x v="0"/>
    <s v="GESTIONADOS"/>
    <s v="GESTIONADO"/>
    <n v="8"/>
    <m/>
    <n v="8"/>
  </r>
  <r>
    <s v="94831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4"/>
    <s v="DERECHO DE PETICIÓN DE INTERÉS GENERAL"/>
    <s v="REGISTRO - CON PRECLASIFICACION"/>
    <s v="SOLUCIONADO - POR ASIGNACION"/>
    <s v="RAD UMV 20170116007913, TRASLADO DERECHO DE PETICION  "/>
    <d v="2017-05-09T00:00:00"/>
    <d v="2017-05-10T00:00:00"/>
    <d v="2017-05-09T08:57:44"/>
    <d v="2017-05-10T00:00:00"/>
    <s v="20170116007913"/>
    <d v="2017-05-09T00:00:00"/>
    <m/>
    <m/>
    <m/>
    <m/>
    <d v="2017-05-10T00:00:00"/>
    <m/>
    <m/>
    <d v="2017-05-09T09:54:46"/>
    <m/>
    <m/>
    <m/>
    <s v="laura.manriquel@urosario.edu.co"/>
    <m/>
    <s v="3004983433"/>
    <s v="LAURA  MANRIQUE LARA"/>
    <s v="1020810016"/>
    <s v="Cédula de ciudadanía"/>
    <m/>
    <m/>
    <m/>
    <m/>
    <m/>
    <m/>
    <s v="Natural"/>
    <s v="En nombre propio"/>
    <m/>
    <m/>
    <s v="   "/>
    <m/>
    <m/>
    <m/>
    <x v="0"/>
    <s v="GESTIONADOS"/>
    <s v="PENDIENTE"/>
    <n v="0"/>
    <m/>
    <n v="-2"/>
  </r>
  <r>
    <s v="973372017"/>
    <x v="0"/>
    <x v="0"/>
    <s v="MOVILIDAD"/>
    <s v="UMV - UNIDAD DE MANTENIMIENTO VIAL"/>
    <s v="SECRETARIA GENERAL"/>
    <s v="MOVILIDAD - TRANSPORTE - MALLA VIAL"/>
    <s v="PAVIMENTACION, RENIVELACION, BACHEO Y PARCHEO, REHABILITACION"/>
    <s v="ANA YUSELY CASALLAS PAEZ"/>
    <m/>
    <m/>
    <m/>
    <m/>
    <s v="PLATAFORMA SEGURIDAD EN LINEA"/>
    <x v="2"/>
    <s v="DERECHO DE PETICIÓN DE INTERÉS GENERAL"/>
    <s v="EN TRAMITE - POR ASIGNACION"/>
    <s v="SOLUCIONADO - POR RESPUESTA DEFINITIVA"/>
    <s v="&quot;LA VIA SE ENCUENTRA DETERIORADA GRAVEMENTE_x000a_DIRECCION_x0009_CARRERA 96 ENTRE LA 72 Y LA 75_x000a_VILLAS DEL MADRIGAL&quot;"/>
    <d v="2017-05-11T00:00:00"/>
    <d v="2017-05-12T00:00:00"/>
    <d v="2017-05-11T11:03:16"/>
    <d v="2017-05-12T00:00:00"/>
    <m/>
    <m/>
    <m/>
    <m/>
    <m/>
    <m/>
    <d v="2017-05-31T00:00:00"/>
    <m/>
    <m/>
    <d v="2017-05-19T11:26:39"/>
    <d v="2017-05-30T12:02:56"/>
    <s v="Me permito remitir copia de la respuesta emitida a la petición No.973372017 con Oficio No.3459 del 18-05-2017"/>
    <s v="Me permito remitir copia de la respuesta emitida a la petición No.973372017 con Oficio No.3459 del 18-05-2017"/>
    <m/>
    <m/>
    <m/>
    <s v="ANÓNIMO"/>
    <m/>
    <m/>
    <m/>
    <m/>
    <m/>
    <m/>
    <m/>
    <m/>
    <m/>
    <s v="En nombre propio"/>
    <m/>
    <m/>
    <s v="   "/>
    <m/>
    <m/>
    <m/>
    <x v="0"/>
    <s v="GESTIONADOS"/>
    <s v="GESTIONADO"/>
    <n v="7"/>
    <m/>
    <n v="6"/>
  </r>
  <r>
    <s v="973502017"/>
    <x v="0"/>
    <x v="0"/>
    <s v="MOVILIDAD"/>
    <s v="UMV - UNIDAD DE MANTENIMIENTO VIAL"/>
    <s v="SECRETARIA GENERAL"/>
    <s v="MOVILIDAD - TRANSPORTE - MALLA VIAL"/>
    <s v="PAVIMENTACION, RENIVELACION, BACHEO Y PARCHEO, REHABILITACION"/>
    <s v="ANA YUSELY CASALLAS PAEZ"/>
    <m/>
    <m/>
    <m/>
    <m/>
    <s v="PLATAFORMA SEGURIDAD EN LINEA"/>
    <x v="2"/>
    <s v="DERECHO DE PETICIÓN DE INTERÉS GENERAL"/>
    <s v="EN TRAMITE - POR ASIGNACION"/>
    <s v="SOLUCIONADO - POR RESPUESTA DEFINITIVA"/>
    <s v="&quot;HUECOS GIGANTES AFECTAN LA VIA E IMPOSIBILITAN EL TRANSITO DE VEHICULOS E INCLUSO PEATONES. UNO DE LOS HUECOS ES TAN GRANDE QUE CUBRE CASI TODA LA CALLE Y TAN PROFUNDO QUE INCLUSO CAMIONETAS 4X4 SE VEN EN PROBLEMAS PARA PASAR POR ALLI._x000a_DIRECCION_x0009_CALLE 71, ENTRE CARRERAS QUINTA Y SEPTIMA._x000a_BOGOTA&quot;"/>
    <d v="2017-05-11T00:00:00"/>
    <d v="2017-05-12T00:00:00"/>
    <d v="2017-05-11T11:07:23"/>
    <d v="2017-05-12T00:00:00"/>
    <m/>
    <m/>
    <m/>
    <m/>
    <m/>
    <m/>
    <d v="2017-05-31T00:00:00"/>
    <m/>
    <m/>
    <d v="2017-05-24T16:15:05"/>
    <d v="2017-05-31T17:26:03"/>
    <s v="Me permito remitir copia de la respuesta emitida a la petición No.973502017 con oficio No.3587 del 24-05-2017"/>
    <s v="Me permito remitir copia de la respuesta emitida a la petición No.973502017 con oficio No.3587 del 24-05-2017"/>
    <m/>
    <m/>
    <m/>
    <s v="ANÓNIMO"/>
    <m/>
    <m/>
    <m/>
    <m/>
    <m/>
    <m/>
    <m/>
    <m/>
    <m/>
    <s v="En nombre propio"/>
    <m/>
    <m/>
    <s v="   "/>
    <m/>
    <m/>
    <m/>
    <x v="0"/>
    <s v="GESTIONADOS"/>
    <s v="GESTIONADO"/>
    <n v="12"/>
    <m/>
    <n v="9"/>
  </r>
  <r>
    <s v="973542017"/>
    <x v="0"/>
    <x v="0"/>
    <s v="MOVILIDAD"/>
    <s v="UMV - UNIDAD DE MANTENIMIENTO VIAL"/>
    <s v="SECRETARIA GENERAL"/>
    <s v="MOVILIDAD - TRANSPORTE - MALLA VIAL"/>
    <s v="PAVIMENTACION, RENIVELACION, BACHEO Y PARCHEO, REHABILITACION"/>
    <s v="ANA YUSELY CASALLAS PAEZ"/>
    <m/>
    <m/>
    <m/>
    <m/>
    <s v="PLATAFORMA SEGURIDAD EN LINEA"/>
    <x v="2"/>
    <s v="DERECHO DE PETICIÓN DE INTERÉS GENERAL"/>
    <s v="EN TRAMITE - POR ASIGNACION"/>
    <s v="SOLUCIONADO - POR RESPUESTA DEFINITIVA"/>
    <s v="&quot;VER IMAGEN ADJUNTA - EXISTE UN HUECO PROFUNDO DONDE CAEN CARROS Y CAMIONES CUANDO LLUEVE, ES IMPOSIBLE VERLO_x000a_DIRECCION        CLL 17 #. 68-61_x000a_ZONA INDUSTRIAL MONTEVIDEO&quot;"/>
    <d v="2017-05-11T00:00:00"/>
    <d v="2017-05-12T00:00:00"/>
    <d v="2017-05-11T11:17:19"/>
    <d v="2017-05-12T00:00:00"/>
    <m/>
    <m/>
    <m/>
    <m/>
    <m/>
    <m/>
    <d v="2017-05-31T00:00:00"/>
    <m/>
    <m/>
    <d v="2017-05-19T11:16:09"/>
    <d v="2017-05-30T12:00:59"/>
    <s v="Me permito remitir copia de la respuesta emitida a la petición No.973542017 con Oficio No.3439 del 17-05-2017"/>
    <s v="Me permito remitir copia de la respuesta emitida a la petición No.973542017 con Oficio No.3439 del 17-05-2017"/>
    <m/>
    <m/>
    <m/>
    <s v="ANÓNIMO"/>
    <m/>
    <m/>
    <m/>
    <m/>
    <m/>
    <m/>
    <m/>
    <m/>
    <m/>
    <s v="En nombre propio"/>
    <m/>
    <m/>
    <s v="   "/>
    <m/>
    <m/>
    <m/>
    <x v="0"/>
    <s v="GESTIONADOS"/>
    <s v="GESTIONADO"/>
    <n v="7"/>
    <m/>
    <n v="6"/>
  </r>
  <r>
    <s v="974272017"/>
    <x v="0"/>
    <x v="0"/>
    <s v="MOVILIDAD"/>
    <s v="UMV - UNIDAD DE MANTENIMIENTO VIAL"/>
    <s v="SECRETARIA GENERAL"/>
    <s v="MOVILIDAD - TRANSPORTE - MALLA VIAL"/>
    <s v="PAVIMENTACION, RENIVELACION, BACHEO Y PARCHEO, REHABILITACION"/>
    <s v="ANA YUSELY CASALLAS PAEZ"/>
    <m/>
    <m/>
    <m/>
    <m/>
    <s v="PLATAFORMA SEGURIDAD EN LINEA"/>
    <x v="2"/>
    <s v="DERECHO DE PETICIÓN DE INTERÉS GENERAL"/>
    <s v="EN TRAMITE - POR ASIGNACION"/>
    <s v="SOLUCIONADO - POR RESPUESTA DEFINITIVA"/>
    <s v="HAY UN HUECO MUY PROFUNDO QUE ESTA ROMPIENDO EJES Y RINES. QUIEN LO COGE, SE PINCHA Y HACE UN TRANCON MONIMWNTAL_x000a_DIRECCION_x0009_CARRERA 11 # 119-39_x000a_SANTA BARBARA CENTRAL"/>
    <d v="2017-05-11T00:00:00"/>
    <d v="2017-05-12T00:00:00"/>
    <d v="2017-05-11T11:21:44"/>
    <d v="2017-05-12T00:00:00"/>
    <m/>
    <m/>
    <m/>
    <m/>
    <m/>
    <m/>
    <d v="2017-05-31T00:00:00"/>
    <m/>
    <m/>
    <d v="2017-05-19T15:48:11"/>
    <d v="2017-05-31T17:31:07"/>
    <s v="Me permito remitir copia de la respuesta emitida a la petición No.974272017 con Oficio No.3500 del 19-05-2017"/>
    <s v="Me permito remitir copia de la respuesta emitida a la petición No.974272017 con Oficio No.3500 del 19-05-2017"/>
    <m/>
    <m/>
    <m/>
    <s v="ANÓNIMO"/>
    <m/>
    <m/>
    <m/>
    <m/>
    <m/>
    <m/>
    <m/>
    <m/>
    <m/>
    <s v="En nombre propio"/>
    <m/>
    <m/>
    <s v="   "/>
    <m/>
    <m/>
    <m/>
    <x v="0"/>
    <s v="GESTIONADOS"/>
    <s v="GESTIONADO"/>
    <n v="7"/>
    <m/>
    <n v="6"/>
  </r>
  <r>
    <s v="974632017"/>
    <x v="0"/>
    <x v="0"/>
    <s v="MOVILIDAD"/>
    <s v="UMV - UNIDAD DE MANTENIMIENTO VIAL"/>
    <s v="SECRETARIA GENERAL"/>
    <s v="MOVILIDAD - TRANSPORTE - MALLA VIAL"/>
    <s v="PAVIMENTACION, RENIVELACION, BACHEO Y PARCHEO, REHABILITACION"/>
    <s v="ANA YUSELY CASALLAS PAEZ"/>
    <m/>
    <m/>
    <m/>
    <m/>
    <s v="PLATAFORMA SEGURIDAD EN LINEA"/>
    <x v="2"/>
    <s v="DERECHO DE PETICIÓN DE INTERÉS GENERAL"/>
    <s v="EN TRAMITE - POR ASIGNACION"/>
    <s v="SOLUCIONADO - POR RESPUESTA DEFINITIVA"/>
    <s v="&quot;HAY UN HUECO DE GRAN TAMAÑO Y PROFUNDIDAD QUE NO ES FACILMENTE VISIBLE POR LAS MOTOS Y CARROS QUE TRANSITAN POR LA VIA, EXACTAMENTE SOBRE LA CALLE 53 A LA ALTURA DE LA CARRERA 45. YA ES TAN PREOCUPANTE LA SITUACION QUE HAN RECOGIDO MOTOCICLISTAS EN AMBULANCIA Y POR LO MENOS A LA SEMANA SE CAEN EN LA VIA O SE PINCHAN 2 O 3 MOTOS. ADICIONAL, SE ESCUCHA QUE ES TAN FUERTE EL GOLPE QUE PUEDE LLEGAR A TENER UN AUTOMOTOR QUE HACE DESPERTAR A LOS VECINOS DE LOS APARTAMENTOS SOBRE LA VIA_x000a_DIRECCION_x0009_AV CALLE 53 ENTRE CARRERA 45 Y 47_x000a_NICOLAS DE FEDERMAN&quot;"/>
    <d v="2017-05-11T00:00:00"/>
    <d v="2017-05-12T00:00:00"/>
    <d v="2017-05-11T11:27:39"/>
    <d v="2017-05-12T00:00:00"/>
    <m/>
    <m/>
    <m/>
    <m/>
    <m/>
    <m/>
    <d v="2017-05-31T00:00:00"/>
    <m/>
    <m/>
    <d v="2017-05-19T15:47:15"/>
    <d v="2017-05-30T11:56:53"/>
    <s v="Me permito remitir copia de la respuesta emitida a la petición No.974632017 con Oficio No.3501 del 19-05-2017"/>
    <s v="Me permito remitir copia de la respuesta emitida a la petición No.974632017 con Oficio No.3501 del 19-05-2017"/>
    <m/>
    <m/>
    <m/>
    <s v="ANÓNIMO"/>
    <m/>
    <m/>
    <m/>
    <m/>
    <m/>
    <m/>
    <m/>
    <m/>
    <m/>
    <s v="En nombre propio"/>
    <m/>
    <m/>
    <s v="   "/>
    <m/>
    <m/>
    <m/>
    <x v="0"/>
    <s v="GESTIONADOS"/>
    <s v="GESTIONADO"/>
    <n v="7"/>
    <m/>
    <n v="6"/>
  </r>
  <r>
    <s v="976242017"/>
    <x v="0"/>
    <x v="0"/>
    <s v="MOVILIDAD"/>
    <s v="UMV - UNIDAD DE MANTENIMIENTO VIAL"/>
    <s v="SECRETARIA GENERAL"/>
    <s v="MOVILIDAD - TRANSPORTE - MALLA VIAL"/>
    <s v="PAVIMENTACION, RENIVELACION, BACHEO Y PARCHEO, REHABILITACION"/>
    <s v="ANA YUSELY CASALLAS PAEZ"/>
    <m/>
    <m/>
    <m/>
    <m/>
    <s v="PLATAFORMA SEGURIDAD EN LINEA"/>
    <x v="2"/>
    <s v="DERECHO DE PETICIÓN DE INTERÉS GENERAL"/>
    <s v="EN TRAMITE - POR ASIGNACION"/>
    <s v="SOLUCIONADO - POR RESPUESTA DEFINITIVA"/>
    <s v="CUANDO HICIERON EL REPARCHEO SOLICITAMOS A LA ALCALDESA LOCAL QUE EXTENDIERA UN POCO ESTE PORQUE HABIA QUEDADO UN HUNDIMIENTO QUE PODRIA DEGENARSE, PERO HICIERON OIDOS SORDOS Y ESTAS SON LAS CONSECUENCIAS. AUNQUE EL TAXI MAL PARQUEADO (VER IMAGEN) NO DEJA VER LA TOTALIDAD._x000a_DIRECCION_x0009_CALLE 105 #15-95/85_x000a_SANTA BIBIANA"/>
    <d v="2017-05-11T00:00:00"/>
    <d v="2017-05-12T00:00:00"/>
    <d v="2017-05-11T11:33:16"/>
    <d v="2017-05-12T00:00:00"/>
    <m/>
    <m/>
    <m/>
    <m/>
    <m/>
    <m/>
    <d v="2017-05-31T00:00:00"/>
    <m/>
    <m/>
    <d v="2017-05-19T11:19:18"/>
    <d v="2017-05-22T07:33:39"/>
    <s v="Me permito remitir copia de la respuesta emitida a la petición No.976242017 con Oficio No.3451 del 17-05-2017"/>
    <s v="Me permito remitir copia de la respuesta emitida a la petición No.976242017 con Oficio No.3451 del 17-05-2017"/>
    <m/>
    <m/>
    <m/>
    <s v="ANÓNIMO"/>
    <m/>
    <m/>
    <m/>
    <m/>
    <m/>
    <m/>
    <m/>
    <m/>
    <m/>
    <s v="En nombre propio"/>
    <m/>
    <m/>
    <s v="   "/>
    <m/>
    <m/>
    <m/>
    <x v="0"/>
    <s v="GESTIONADOS"/>
    <s v="GESTIONADO"/>
    <n v="7"/>
    <m/>
    <n v="6"/>
  </r>
  <r>
    <s v="976402017"/>
    <x v="0"/>
    <x v="0"/>
    <s v="MOVILIDAD"/>
    <s v="UMV - UNIDAD DE MANTENIMIENTO VIAL"/>
    <s v="SECRETARIA GENERAL"/>
    <s v="MOVILIDAD - TRANSPORTE - MALLA VIAL"/>
    <s v="PAVIMENTACION, RENIVELACION, BACHEO Y PARCHEO, REHABILITACION"/>
    <s v="ANA YUSELY CASALLAS PAEZ"/>
    <m/>
    <m/>
    <m/>
    <m/>
    <s v="PLATAFORMA SEGURIDAD EN LINEA"/>
    <x v="2"/>
    <s v="DERECHO DE PETICIÓN DE INTERÉS GENERAL"/>
    <s v="EN TRAMITE - POR ASIGNACION"/>
    <s v="SOLUCIONADO - POR RESPUESTA DEFINITIVA"/>
    <s v="&quot;_x0009_SE ESTA FORMANDO UN HUECO MUY PELIGROSO EN LA MITAD DE LA VIA AL LADO DE UNA TAPA DE LA ALCANTARILLA_x000a_DIRECCION_x0009_CALLE 73 CON CARRERA 29A_x000a_ONCE DE NOVIEMBRE&quot;"/>
    <d v="2017-05-11T00:00:00"/>
    <d v="2017-05-12T00:00:00"/>
    <d v="2017-05-11T11:37:18"/>
    <d v="2017-05-12T00:00:00"/>
    <m/>
    <m/>
    <m/>
    <m/>
    <m/>
    <m/>
    <d v="2017-05-31T00:00:00"/>
    <m/>
    <m/>
    <d v="2017-05-31T10:34:28"/>
    <d v="2017-05-31T17:19:25"/>
    <s v="Me permito remitir copia de la respuesta emitida a la petición No.976402017 con Oficio No.3651 del 26-05-2017"/>
    <s v="Me permito remitir copia de la respuesta emitida a la petición No.976402017 con Oficio No.3651 del 26-05-2017"/>
    <m/>
    <m/>
    <m/>
    <s v="ANÓNIMO"/>
    <m/>
    <m/>
    <m/>
    <m/>
    <m/>
    <m/>
    <m/>
    <m/>
    <m/>
    <s v="En nombre propio"/>
    <m/>
    <m/>
    <s v="   "/>
    <m/>
    <m/>
    <m/>
    <x v="0"/>
    <s v="GESTIONADOS"/>
    <s v="GESTIONADO"/>
    <n v="19"/>
    <m/>
    <n v="14"/>
  </r>
  <r>
    <s v="978022017"/>
    <x v="0"/>
    <x v="0"/>
    <s v="MOVILIDAD"/>
    <s v="UMV - UNIDAD DE MANTENIMIENTO VIAL"/>
    <s v="SECRETARIA GENERAL"/>
    <s v="MOVILIDAD - TRANSPORTE - MALLA VIAL"/>
    <s v="PAVIMENTACION, RENIVELACION, BACHEO Y PARCHEO, REHABILITACION"/>
    <s v="ANA YUSELY CASALLAS PAEZ"/>
    <m/>
    <m/>
    <m/>
    <m/>
    <m/>
    <x v="0"/>
    <s v="DERECHO DE PETICIÓN DE INTERÉS GENERAL"/>
    <s v="EN TRAMITE - POR TRASLADO"/>
    <s v="SOLUCIONADO - POR ASIGNACION"/>
    <s v="DERECHO DE PETICION"/>
    <d v="2017-05-11T00:00:00"/>
    <d v="2017-05-12T00:00:00"/>
    <d v="2017-05-17T11:09:44"/>
    <d v="2017-05-18T00:00:00"/>
    <m/>
    <m/>
    <m/>
    <m/>
    <m/>
    <m/>
    <d v="2017-06-06T00:00:00"/>
    <m/>
    <m/>
    <d v="2017-05-17T12:01:17"/>
    <m/>
    <m/>
    <m/>
    <m/>
    <m/>
    <m/>
    <s v="ANÓNIMO"/>
    <m/>
    <m/>
    <m/>
    <m/>
    <m/>
    <m/>
    <m/>
    <m/>
    <m/>
    <s v="En nombre propio"/>
    <m/>
    <m/>
    <s v="   "/>
    <m/>
    <m/>
    <m/>
    <x v="0"/>
    <s v="GESTIONADOS"/>
    <s v="PENDIENTE"/>
    <n v="0"/>
    <m/>
    <n v="-2"/>
  </r>
  <r>
    <s v="979122017"/>
    <x v="0"/>
    <x v="0"/>
    <s v="MOVILIDAD"/>
    <s v="UMV - UNIDAD DE MANTENIMIENTO VIAL"/>
    <s v="SECRETARIA GENERAL"/>
    <s v="MOVILIDAD - TRANSPORTE - MALLA VIAL"/>
    <s v="PAVIMENTACION, RENIVELACION, BACHEO Y PARCHEO, REHABILITACION"/>
    <s v="ANA YUSELY CASALLAS PAEZ"/>
    <m/>
    <m/>
    <m/>
    <m/>
    <s v="PLATAFORMA SEGURIDAD EN LINEA"/>
    <x v="2"/>
    <s v="DERECHO DE PETICIÓN DE INTERÉS GENERAL"/>
    <s v="EN TRAMITE - POR ASIGNACION"/>
    <s v="SOLUCIONADO - POR RESPUESTA DEFINITIVA"/>
    <s v="&quot;HUECO ENORME QUE IMPIDE LA MOVILIDAD EN LA CALLE 169B_x000a_DIRECCION CALLE 169B CON AVENIDA BOYACA, COSTADO OCCIDENTAL._x000a_CASABLANCA SUBA&quot;"/>
    <d v="2017-05-11T00:00:00"/>
    <d v="2017-05-12T00:00:00"/>
    <d v="2017-05-12T09:29:16"/>
    <d v="2017-05-12T00:00:00"/>
    <m/>
    <m/>
    <m/>
    <m/>
    <m/>
    <m/>
    <d v="2017-05-31T00:00:00"/>
    <m/>
    <m/>
    <d v="2017-05-24T16:13:37"/>
    <d v="2017-05-30T11:50:53"/>
    <s v="Me permito remitir copia de la respuesta emitida a la petición No.979122017 con oficio No.3584 del 24-05-2017"/>
    <s v="Me permito remitir copia de la respuesta emitida a la petición No.979122017 con oficio No.3584 del 24-05-2017"/>
    <m/>
    <m/>
    <m/>
    <s v="ANÓNIMO"/>
    <m/>
    <m/>
    <m/>
    <m/>
    <m/>
    <m/>
    <m/>
    <m/>
    <m/>
    <s v="En nombre propio"/>
    <m/>
    <m/>
    <s v="   "/>
    <m/>
    <m/>
    <m/>
    <x v="0"/>
    <s v="GESTIONADOS"/>
    <s v="GESTIONADO"/>
    <n v="11"/>
    <m/>
    <n v="9"/>
  </r>
  <r>
    <s v="982472017"/>
    <x v="0"/>
    <x v="0"/>
    <s v="MOVILIDAD"/>
    <s v="UMV - UNIDAD DE MANTENIMIENTO VIAL"/>
    <s v="SECRETARIA GENERAL"/>
    <s v="MOVILIDAD - TRANSPORTE - MALLA VIAL"/>
    <s v="PAVIMENTACION, RENIVELACION, BACHEO Y PARCHEO, REHABILITACION"/>
    <s v="ANA YUSELY CASALLAS PAEZ"/>
    <s v="11 - SUBA"/>
    <s v="19 - EL PRADO"/>
    <s v="MAZUREN"/>
    <s v="4"/>
    <m/>
    <x v="0"/>
    <s v="DERECHO DE PETICIÓN DE INTERÉS GENERAL"/>
    <s v="EN TRAMITE - POR ASIGNACION"/>
    <s v="SOLUCIONADO - POR RESPUESTA DEFINITIVA"/>
    <s v="BUENAS TAARDES, SOLICITO A USTEDES APOYO CON EL MANTENIMIENTO/PAVIMENTACION DE DOS DE LAS PRINCIPALES CALLES CERCA A VARIOS CONSJUNTOS RESIDENECIALES QUE NOS VEMOS AFECTADOS POR EL MAL ESTADO DE ESTOS, ESPECIALMENTE CUANDO LLUEVE. HACE UN PAR DE SEMANA HICIERON PRESENCIA MUY CERCA DE AQUI REPARCHANDO ALGUNO HUECOS QUE REALMENTE NO TIENEN EL NIVLE DE GRAVEDAD QUE TIENEN AQUELLOS A LOS QUE HAGO REFERENCIA, ASUMIMOS QUE PO ESTAR CERCA LO HARIAN EVENTUALMENTE PERO NO SE REALIZO, ASI QUE POR ESTA RAZON ACUDO A ESTE SISTEMA PARA QUE POR FAVOR RETOMEN EN EL SECTOR Y FINALICEN EL MANTENIMIENTO DE AQUELLAS CALLES QUE HACEN FALTA ESPECIALMENTE POR EL HECHO QUE JUSTO AL FRENTE FUNCIONA UN CENTRO MEDICO Y EL TEMA ES AUN MAS COMPLEJO EN TERMINOS DE MOVILIDAD POR LA AFLUENCIA DE CARROS. GRACIAS "/>
    <d v="2017-05-11T00:00:00"/>
    <d v="2017-05-12T00:00:00"/>
    <d v="2017-05-12T09:48:57"/>
    <d v="2017-05-12T00:00:00"/>
    <m/>
    <m/>
    <m/>
    <m/>
    <m/>
    <m/>
    <d v="2017-05-31T00:00:00"/>
    <m/>
    <m/>
    <d v="2017-05-19T11:23:08"/>
    <d v="2017-05-19T11:23:09"/>
    <s v="Me permito remitir copia de la respuesta emitida a la petición No.982472017 con Oficio No.3455 del 18-05-2017"/>
    <s v="Me permito remitir copia de la respuesta emitida a la petición No.982472017 con Oficio No.3455 del 18-05-2017"/>
    <s v="yenifermc@gmail.com"/>
    <s v="4647049"/>
    <s v="3174289485"/>
    <s v="KELY  YENNIFER  MORENO CONGO"/>
    <s v="52717399"/>
    <s v="Cédula de ciudadanía"/>
    <m/>
    <m/>
    <s v="11 - SUBA"/>
    <s v="19 - EL PRADO"/>
    <s v="MAZUREN"/>
    <s v="4"/>
    <s v="Natural"/>
    <s v="En nombre propio"/>
    <m/>
    <m/>
    <s v="   "/>
    <m/>
    <m/>
    <m/>
    <x v="0"/>
    <s v="GESTIONADOS"/>
    <s v="GESTIONADO"/>
    <n v="6"/>
    <m/>
    <n v="6"/>
  </r>
  <r>
    <s v="98257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4"/>
    <s v="DERECHO DE PETICIÓN DE INTERÉS GENERAL"/>
    <s v="EN TRAMITE - POR TRASLADO"/>
    <s v="SOLUCIONADO - POR RESPUESTA DEFINITIVA"/>
    <s v="RAD UMV 20170116008157, INTERVENCION CASAS TRIANGULO ALTO Y BAJO  "/>
    <d v="2017-05-11T00:00:00"/>
    <d v="2017-05-12T00:00:00"/>
    <d v="2017-05-12T09:52:19"/>
    <d v="2017-05-12T00:00:00"/>
    <s v="20170116008157"/>
    <d v="2017-05-11T00:00:00"/>
    <m/>
    <m/>
    <m/>
    <m/>
    <d v="2017-05-31T00:00:00"/>
    <s v="3583"/>
    <d v="2017-05-24T00:00:00"/>
    <d v="2017-05-24T16:25:01"/>
    <m/>
    <s v="Me permito remitir copia de la respuesta emitida a la petición No.982572017 con oficio No.3583 del 24-05-2017"/>
    <s v="Me permito remitir copia de la respuesta emitida a la petición No.982572017 con oficio No.3583 del 24-05-2017"/>
    <s v="vecinosporsancristobal@gmail.com"/>
    <m/>
    <s v="3162340043"/>
    <s v="FANNY  AURORA POVEDA"/>
    <m/>
    <m/>
    <s v="CL 16 SUR 18 49 ESTE IN 2 AP 101"/>
    <m/>
    <m/>
    <m/>
    <m/>
    <s v="2"/>
    <s v="Natural"/>
    <s v="En nombre propio"/>
    <m/>
    <m/>
    <s v="   "/>
    <m/>
    <m/>
    <m/>
    <x v="0"/>
    <s v="GESTIONADOS"/>
    <s v="PENDIENTE"/>
    <n v="11"/>
    <m/>
    <n v="9"/>
  </r>
  <r>
    <s v="983452017"/>
    <x v="0"/>
    <x v="0"/>
    <s v="MOVILIDAD"/>
    <s v="UMV - UNIDAD DE MANTENIMIENTO VIAL"/>
    <s v="SECRETARIA GENERAL"/>
    <s v="MOVILIDAD - TRANSPORTE - MALLA VIAL"/>
    <s v="PAVIMENTACION, RENIVELACION, BACHEO Y PARCHEO, REHABILITACION"/>
    <s v="ANA YUSELY CASALLAS PAEZ"/>
    <s v="8 - KENNEDY"/>
    <s v="81 - GRAN BRITALIA"/>
    <s v="GRAN BRITALIA"/>
    <s v="2"/>
    <m/>
    <x v="0"/>
    <s v="DERECHO DE PETICIÓN DE INTERÉS GENERAL"/>
    <s v="REGISTRO - CON PRECLASIFICACION"/>
    <s v="SOLUCIONADO - POR ASIGNACION"/>
    <s v="ALCALDIA LOCAL DE KENNEDY ( MANTENIMIENTO DE MALLA VIAL LOCAL)"/>
    <d v="2017-05-11T00:00:00"/>
    <d v="2017-05-12T00:00:00"/>
    <d v="2017-05-11T17:29:59"/>
    <d v="2017-05-12T00:00:00"/>
    <m/>
    <m/>
    <m/>
    <m/>
    <m/>
    <m/>
    <d v="2017-05-12T00:00:00"/>
    <m/>
    <m/>
    <d v="2017-05-12T09:56:19"/>
    <m/>
    <m/>
    <m/>
    <m/>
    <m/>
    <m/>
    <s v="ANÓNIMO"/>
    <m/>
    <m/>
    <m/>
    <m/>
    <m/>
    <m/>
    <m/>
    <m/>
    <m/>
    <s v="En nombre propio"/>
    <m/>
    <m/>
    <s v="   "/>
    <m/>
    <s v="SECRETARIA DE GOBIERNO"/>
    <s v="UMV - UNIDAD DE MANTENIMIENTO VIAL"/>
    <x v="0"/>
    <s v="GESTIONADOS"/>
    <s v="PENDIENTE"/>
    <n v="0"/>
    <m/>
    <n v="1"/>
  </r>
  <r>
    <s v="98592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2"/>
    <s v="DERECHO DE PETICIÓN DE INTERÉS GENERAL"/>
    <s v="EN TRAMITE - POR ASIGNACION"/>
    <s v="SOLUCIONADO - POR RESPUESTA DEFINITIVA"/>
    <s v="RCM-522-647 MRV-524-648 LA CARRERA 15 ENTRE CALLES 134 Y 147 DE SUR A NORTE Y DE NORTE A SUR ESTA LLENA PERO LLENA DE HUECOS POR FAVOR ESTO PUEDE GENERAR ACCIDENTE DE AUTOS GRAVES, GRACIAS "/>
    <d v="2017-05-12T00:00:00"/>
    <d v="2017-05-15T00:00:00"/>
    <d v="2017-05-12T09:57:15"/>
    <d v="2017-05-15T00:00:00"/>
    <m/>
    <m/>
    <m/>
    <m/>
    <m/>
    <m/>
    <d v="2017-06-01T00:00:00"/>
    <m/>
    <m/>
    <d v="2017-05-18T14:11:16"/>
    <d v="2017-05-18T14:11:17"/>
    <s v="Me permito remitir copia de la respuesta emitida a la petición No.985922017 con Oficio No.3427 del 17-05-2017"/>
    <s v="Me permito remitir copia de la respuesta emitida a la petición No.985922017 con Oficio No.3427 del 17-05-2017"/>
    <m/>
    <m/>
    <m/>
    <s v="ANÓNIMO"/>
    <m/>
    <m/>
    <m/>
    <m/>
    <m/>
    <m/>
    <m/>
    <m/>
    <m/>
    <s v="En nombre propio"/>
    <m/>
    <m/>
    <s v="   "/>
    <m/>
    <m/>
    <m/>
    <x v="0"/>
    <s v="GESTIONADOS"/>
    <s v="GESTIONADO"/>
    <n v="5"/>
    <m/>
    <n v="4"/>
  </r>
  <r>
    <s v="98599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2"/>
    <s v="DERECHO DE PETICIÓN DE INTERÉS GENERAL"/>
    <s v="REGISTRO - CON PRECLASIFICACION"/>
    <s v="SOLUCIONADO - POR ASIGNACION"/>
    <s v="MRV-582-649 LA CALLE 6 LLEGANDO A LA AV BOYACA SENTIDO OCCIDENTE ORIENTE PRESENTA MUCHOS HUECOS, SIENDO ESTA UNA VIA DE SALIDA DEL OCCIDENTE ALTERNA DE LA CALLE 68 Y CALLE 63 SOLICITAMOS SU INTERVENCION  PARA REPARCHEO"/>
    <d v="2017-05-12T00:00:00"/>
    <d v="2017-05-15T00:00:00"/>
    <d v="2017-05-12T09:11:30"/>
    <d v="2017-05-15T00:00:00"/>
    <m/>
    <m/>
    <m/>
    <m/>
    <m/>
    <m/>
    <d v="2017-05-15T00:00:00"/>
    <m/>
    <m/>
    <d v="2017-05-12T09:57:47"/>
    <m/>
    <m/>
    <m/>
    <s v="clozanor@yahoo.com"/>
    <m/>
    <s v="3153420625"/>
    <s v="CARLOS  LOZANO "/>
    <s v="79133058"/>
    <s v="Cédula de ciudadanía"/>
    <m/>
    <m/>
    <s v="10 - ENGATIVA"/>
    <s v="31 - SANTA CECILIA"/>
    <s v="EL ENCANTO"/>
    <s v="3"/>
    <s v="Natural"/>
    <s v="En nombre propio"/>
    <m/>
    <m/>
    <s v="   "/>
    <m/>
    <s v="IDU - INSTITUTO DE DESARROLLO URBANO"/>
    <s v="UMV - UNIDAD DE MANTENIMIENTO VIAL"/>
    <x v="0"/>
    <s v="GESTIONADOS"/>
    <s v="PENDIENTE"/>
    <n v="0"/>
    <m/>
    <n v="-2"/>
  </r>
  <r>
    <s v="98610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2"/>
    <s v="DERECHO DE PETICIÓN DE INTERÉS GENERAL"/>
    <s v="REGISTRO - CON PRECLASIFICACION"/>
    <s v="SOLUCIONADO - POR ASIGNACION"/>
    <s v="MRV-882-650 SE SOLICITA EL MANTENIMIENTO Y REHABILITACION EN LA CALLE 17 ENTRE LA CARRERA 42 HASTA LA CARRERA 42B "/>
    <d v="2017-05-12T00:00:00"/>
    <d v="2017-05-15T00:00:00"/>
    <d v="2017-05-12T09:19:11"/>
    <d v="2017-05-15T00:00:00"/>
    <m/>
    <m/>
    <m/>
    <m/>
    <m/>
    <m/>
    <d v="2017-05-15T00:00:00"/>
    <m/>
    <m/>
    <d v="2017-05-12T09:58:41"/>
    <m/>
    <m/>
    <m/>
    <s v="angela.jds@hotmail.com"/>
    <s v="2086464"/>
    <s v="3133884321"/>
    <s v="ANGELA  ANGELA "/>
    <s v="53089588"/>
    <s v="Cédula de ciudadanía"/>
    <m/>
    <m/>
    <m/>
    <m/>
    <m/>
    <m/>
    <s v="Natural"/>
    <s v="En nombre propio"/>
    <m/>
    <m/>
    <s v="   "/>
    <m/>
    <s v="IDU - INSTITUTO DE DESARROLLO URBANO"/>
    <s v="UMV - UNIDAD DE MANTENIMIENTO VIAL"/>
    <x v="0"/>
    <s v="GESTIONADOS"/>
    <s v="PENDIENTE"/>
    <n v="0"/>
    <m/>
    <n v="-2"/>
  </r>
  <r>
    <s v="98615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2"/>
    <s v="DERECHO DE PETICIÓN DE INTERÉS GENERAL"/>
    <s v="EN TRAMITE - POR ASIGNACION"/>
    <s v="SOLUCIONADO - POR RESPUESTA DEFINITIVA"/>
    <s v="MRV-363-654 SE SOLICITA EL MANTENIMIENTO Y REHABILITACION EN LA CARRERA 62 CON CALLE 165"/>
    <d v="2017-05-12T00:00:00"/>
    <d v="2017-05-15T00:00:00"/>
    <d v="2017-05-12T09:59:08"/>
    <d v="2017-05-15T00:00:00"/>
    <m/>
    <m/>
    <m/>
    <m/>
    <m/>
    <m/>
    <d v="2017-06-01T00:00:00"/>
    <m/>
    <m/>
    <d v="2017-05-19T11:27:40"/>
    <d v="2017-05-19T11:27:41"/>
    <s v="Me permito remitir copia de la respuesta emitida a la petición No.986152017 con Oficio No.3460 del 18-05-2017"/>
    <s v="Me permito remitir copia de la respuesta emitida a la petición No.986152017 con Oficio No.3460 del 18-05-2017"/>
    <s v="meragars@gmail.com"/>
    <s v="7043011"/>
    <s v="3125708873"/>
    <s v="CARLOS  ALEJANDRO MERA AMEZQUITA"/>
    <s v="80041336"/>
    <s v="Cédula de ciudadanía"/>
    <s v="KR 62 165A 88  AP 702 TO 3"/>
    <m/>
    <m/>
    <m/>
    <m/>
    <m/>
    <s v="Natural"/>
    <s v="En nombre propio"/>
    <m/>
    <m/>
    <s v="   "/>
    <m/>
    <m/>
    <m/>
    <x v="0"/>
    <s v="GESTIONADOS"/>
    <s v="GESTIONADO"/>
    <n v="6"/>
    <m/>
    <n v="5"/>
  </r>
  <r>
    <s v="98618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2"/>
    <s v="DERECHO DE PETICIÓN DE INTERÉS GENERAL"/>
    <s v="EN TRAMITE - POR ASIGNACION"/>
    <s v="SOLUCIONADO - POR RESPUESTA DEFINITIVA"/>
    <s v="MRV-549-656 FAVOR TAPAR HUECO UBICADO EN LA CALLE 22 BIS ENTRE CARRERA 48 Y 47A"/>
    <d v="2017-05-12T00:00:00"/>
    <d v="2017-05-15T00:00:00"/>
    <d v="2017-05-12T09:59:44"/>
    <d v="2017-05-15T00:00:00"/>
    <m/>
    <m/>
    <m/>
    <m/>
    <m/>
    <m/>
    <d v="2017-06-01T00:00:00"/>
    <m/>
    <m/>
    <d v="2017-05-19T15:54:50"/>
    <d v="2017-05-19T15:54:51"/>
    <s v="Me permito remitir copia de la respuesta emitida a la petición No.986182017 con Oficio No.3482 del 18-05-2017"/>
    <s v="Me permito remitir copia de la respuesta emitida a la petición No.986182017 con Oficio No.3482 del 18-05-2017"/>
    <s v="mcanodelc@hotmail.com"/>
    <s v="8014394"/>
    <s v="3165263846"/>
    <s v="MARCELO ENRIQUE CANO DEL CASTILLO"/>
    <s v="79713154"/>
    <s v="Cédula de ciudadanía"/>
    <s v="CL 22 BIS 45 57  AP 209"/>
    <m/>
    <s v="13 - TEUSAQUILLO"/>
    <s v="107 - QUINTA PAREDES"/>
    <s v="QUINTA PAREDES"/>
    <s v="4"/>
    <s v="Natural"/>
    <s v="En nombre propio"/>
    <m/>
    <m/>
    <s v="   "/>
    <m/>
    <m/>
    <m/>
    <x v="0"/>
    <s v="GESTIONADOS"/>
    <s v="GESTIONADO"/>
    <n v="6"/>
    <m/>
    <n v="5"/>
  </r>
  <r>
    <s v="98796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4"/>
    <s v="DERECHO DE PETICIÓN DE INTERÉS GENERAL"/>
    <s v="REGISTRO - CON PRECLASIFICACION"/>
    <s v="SOLUCIONADO - POR ASIGNACION"/>
    <s v="RAD UMV 20170116008195 VIA LLENA DE HUECOS CALLE 175 Y LA VIA EN LA INTERSECCION DE LA BOYACA CON CALLE 170 "/>
    <d v="2017-05-12T00:00:00"/>
    <d v="2017-05-15T00:00:00"/>
    <d v="2017-05-12T11:01:31"/>
    <d v="2017-05-15T00:00:00"/>
    <s v="20170116008195"/>
    <d v="2017-05-12T00:00:00"/>
    <m/>
    <m/>
    <m/>
    <m/>
    <d v="2017-05-15T00:00:00"/>
    <m/>
    <m/>
    <d v="2017-05-12T11:49:33"/>
    <m/>
    <m/>
    <m/>
    <s v="bmarquezg@gmail.com"/>
    <m/>
    <m/>
    <s v="BARBARA  MARQUEZ "/>
    <m/>
    <m/>
    <m/>
    <m/>
    <m/>
    <m/>
    <m/>
    <m/>
    <s v="Natural"/>
    <s v="En nombre propio"/>
    <m/>
    <m/>
    <s v="   "/>
    <m/>
    <m/>
    <m/>
    <x v="0"/>
    <s v="GESTIONADOS"/>
    <s v="PENDIENTE"/>
    <n v="0"/>
    <m/>
    <n v="-2"/>
  </r>
  <r>
    <s v="98813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4"/>
    <s v="DERECHO DE PETICIÓN DE INTERÉS GENERAL"/>
    <s v="EN TRAMITE - POR ASIGNACION"/>
    <s v="SOLUCIONADO - POR RESPUESTA DEFINITIVA"/>
    <s v="RAD UMV 20170116008197 DERECHO DE PETICION SOLICITUD DE PARCHEO VIA CARRERA 76 ENTRE CALLES 145 ENTRADA ESCUELA SUPERIOR DE POLICIA Y CALLE 147 BARRIO CASABLANCA NORTE  "/>
    <d v="2017-05-12T00:00:00"/>
    <d v="2017-05-15T00:00:00"/>
    <d v="2017-05-12T11:49:57"/>
    <d v="2017-05-15T00:00:00"/>
    <s v="20170116008197"/>
    <d v="2017-05-12T00:00:00"/>
    <m/>
    <m/>
    <m/>
    <m/>
    <d v="2017-06-01T00:00:00"/>
    <s v="3493"/>
    <d v="2017-05-19T00:00:00"/>
    <d v="2017-05-19T15:46:12"/>
    <d v="2017-05-19T15:46:13"/>
    <s v="Me permito remitir copia de la respuesta emitida a la petición No.988132017 con Oficio No.3493 del 19-05-2017"/>
    <s v="Me permito remitir copia de la respuesta emitida a la petición No.988132017 con Oficio No.3493 del 19-05-2017"/>
    <m/>
    <s v="6826896"/>
    <m/>
    <s v="EFREN  HERRERA LOPEZ"/>
    <s v="4890003"/>
    <s v="Cédula de ciudadanía"/>
    <s v="CLL  146 F  Nº 75   23  CASA BLANCA NORTE"/>
    <m/>
    <m/>
    <m/>
    <m/>
    <s v="2"/>
    <s v="Natural"/>
    <s v="En nombre propio"/>
    <m/>
    <m/>
    <s v="   "/>
    <m/>
    <m/>
    <m/>
    <x v="0"/>
    <s v="GESTIONADOS"/>
    <s v="GESTIONADO"/>
    <n v="6"/>
    <m/>
    <n v="5"/>
  </r>
  <r>
    <s v="988242017"/>
    <x v="0"/>
    <x v="0"/>
    <s v="MOVILIDAD"/>
    <s v="UMV - UNIDAD DE MANTENIMIENTO VIAL"/>
    <s v="SECRETARIA GENERAL"/>
    <s v="MOVILIDAD - TRANSPORTE - MALLA VIAL"/>
    <s v="PAVIMENTACION, RENIVELACION, BACHEO Y PARCHEO, REHABILITACION"/>
    <s v="ANA YUSELY CASALLAS PAEZ"/>
    <m/>
    <m/>
    <m/>
    <m/>
    <s v="CENTRO ADMINISTRATIVO DISTRITAL - CAD (KR 30 NO.25 - 90 PISO: 16)"/>
    <x v="4"/>
    <s v="DERECHO DE PETICIÓN DE INTERÉS GENERAL"/>
    <s v="REGISTRO - CON PRECLASIFICACION"/>
    <s v="SOLUCIONADO - POR ASIGNACION"/>
    <s v="RAD UMV 20170116008196, DERECHO DE PETICION SOLICITUD PARCHEO DE VIAS"/>
    <d v="2017-05-12T00:00:00"/>
    <d v="2017-05-15T00:00:00"/>
    <d v="2017-05-12T11:10:39"/>
    <d v="2017-05-15T00:00:00"/>
    <s v="20170116008196"/>
    <d v="2017-05-12T00:00:00"/>
    <m/>
    <m/>
    <m/>
    <m/>
    <d v="2017-05-15T00:00:00"/>
    <m/>
    <m/>
    <d v="2017-05-12T11:50:20"/>
    <m/>
    <m/>
    <m/>
    <s v="gonza.r.bulla1222@hotmail.com"/>
    <m/>
    <s v="3214247459"/>
    <s v="GONZALO  RODRIGUEZ "/>
    <m/>
    <m/>
    <s v="KR 76 146B 25"/>
    <m/>
    <m/>
    <m/>
    <m/>
    <s v="2"/>
    <s v="Natural"/>
    <s v="En nombre propio"/>
    <m/>
    <m/>
    <s v="   "/>
    <m/>
    <m/>
    <m/>
    <x v="0"/>
    <s v="GESTIONADOS"/>
    <s v="PENDIENTE"/>
    <n v="0"/>
    <m/>
    <n v="-2"/>
  </r>
  <r>
    <s v="989632017"/>
    <x v="0"/>
    <x v="0"/>
    <s v="MOVILIDAD"/>
    <s v="UMV - UNIDAD DE MANTENIMIENTO VIAL"/>
    <s v="SECRETARIA GENERAL"/>
    <s v="MOVILIDAD - TRANSPORTE - MALLA VIAL"/>
    <s v="PAVIMENTACION, RENIVELACION, BACHEO Y PARCHEO, REHABILITACION"/>
    <s v="ANA YUSELY CASALLAS PAEZ"/>
    <s v="11 - SUBA"/>
    <s v="24 - NIZA"/>
    <s v="SAN JOSE DEL PRADO"/>
    <s v="3"/>
    <m/>
    <x v="0"/>
    <s v="DERECHO DE PETICIÓN DE INTERÉS PARTICULAR"/>
    <s v="EN TRAMITE - POR TRASLADO"/>
    <s v="SOLUCIONADO - POR ASIGNACION"/>
    <s v="DERECHO DE PETICION VIA EN PESIMO ESTADO CALLE 136 CON AUTOPISTA NORTE"/>
    <d v="2017-05-12T00:00:00"/>
    <d v="2017-05-15T00:00:00"/>
    <d v="2017-05-17T10:07:20"/>
    <d v="2017-05-18T00:00:00"/>
    <m/>
    <m/>
    <m/>
    <m/>
    <m/>
    <m/>
    <d v="2017-05-18T00:00:00"/>
    <m/>
    <m/>
    <d v="2017-05-17T11:45:29"/>
    <m/>
    <m/>
    <m/>
    <m/>
    <m/>
    <m/>
    <s v="ANÓNIMO"/>
    <m/>
    <m/>
    <m/>
    <m/>
    <m/>
    <m/>
    <m/>
    <m/>
    <m/>
    <s v="En nombre propio"/>
    <m/>
    <m/>
    <s v="   "/>
    <m/>
    <m/>
    <m/>
    <x v="0"/>
    <s v="GESTIONADOS"/>
    <s v="PENDIENTE"/>
    <n v="0"/>
    <m/>
    <n v="-2"/>
  </r>
  <r>
    <s v="993502017"/>
    <x v="0"/>
    <x v="0"/>
    <s v="MOVILIDAD"/>
    <s v="UMV - UNIDAD DE MANTENIMIENTO VIAL"/>
    <s v="SECRETARIA GENERAL"/>
    <s v="MOVILIDAD - TRANSPORTE - MALLA VIAL"/>
    <s v="PAVIMENTACION, RENIVELACION, BACHEO Y PARCHEO, REHABILITACION"/>
    <s v="ANA YUSELY CASALLAS PAEZ"/>
    <m/>
    <m/>
    <m/>
    <m/>
    <s v="IDU CALLE 22"/>
    <x v="2"/>
    <s v="DERECHO DE PETICIÓN DE INTERÉS GENERAL"/>
    <s v="EN TRAMITE - POR TRASLADO"/>
    <s v="SOLUCIONADO - POR ASIGNACION"/>
    <s v="BUENAS TARDES ACUDO A USTEDES, EN DIAS PASADOS PERSONAL DE LA UMV ESTUVO AL FRENTE DE LA RESIDENCIA REALIZANDO PRUEBAS Y SIN MAS DEJARON UN HUECO ADJUNTO INFORMACION"/>
    <d v="2017-05-12T00:00:00"/>
    <d v="2017-05-15T00:00:00"/>
    <d v="2017-05-12T16:05:34"/>
    <d v="2017-05-15T00:00:00"/>
    <m/>
    <m/>
    <m/>
    <m/>
    <m/>
    <m/>
    <d v="2017-05-15T00:00:00"/>
    <m/>
    <m/>
    <d v="2017-05-15T12:52:16"/>
    <m/>
    <m/>
    <m/>
    <s v="nicorestrepo@hotmail.com"/>
    <s v="3107176"/>
    <m/>
    <s v="NICOLAS  RESTREPO SALDARRIAGA"/>
    <s v="79782256"/>
    <s v="Cédula de ciudadanía"/>
    <m/>
    <m/>
    <m/>
    <m/>
    <m/>
    <m/>
    <s v="Natural"/>
    <s v="En nombre propio"/>
    <m/>
    <m/>
    <s v="   "/>
    <m/>
    <m/>
    <m/>
    <x v="0"/>
    <s v="GESTIONADOS"/>
    <s v="PENDIENTE"/>
    <n v="2"/>
    <m/>
    <n v="1"/>
  </r>
  <r>
    <s v="995232017"/>
    <x v="0"/>
    <x v="0"/>
    <s v="MOVILIDAD"/>
    <s v="UMV - UNIDAD DE MANTENIMIENTO VIAL"/>
    <s v="SECRETARIA GENERAL"/>
    <s v="MOVILIDAD - TRANSPORTE - MALLA VIAL"/>
    <s v="PAVIMENTACION, RENIVELACION, BACHEO Y PARCHEO, REHABILITACION"/>
    <s v="ANA YUSELY CASALLAS PAEZ"/>
    <m/>
    <m/>
    <m/>
    <m/>
    <s v="LINEA 195 - SERVICIO A LA CIUDADANIA"/>
    <x v="1"/>
    <s v="DERECHO DE PETICIÓN DE INTERÉS PARTICULAR"/>
    <s v="EN TRAMITE - POR TRASLADO"/>
    <s v="SOLUCIONADO - POR ASIGNACION"/>
    <s v="SE COMUNICA LA SEÑORA DIANA MARIA ROMERO RODRIGUEZ IDENTIFICADA CON NUMERO DE CÉDULA 41692839 PARA INTERPONER UN RECLAMO DEBIDO A QUE EN FRENTE DE LA CASA DE ELLA QUE QUEDA UBICADA EN LA CALLE 30 SUR NUMERO 39C-03 APTO 101 ( LA GUACA ANTIGUA) LOCALIDAD PUENTE ARANDA  HAY DOS HUECOS GRANDES CADA VEZ ESTÁN MAS PROFUNDOS Y EN INVIERNO CADA VEZ QUE LLUEVE SE LLENAN DE AGUA Y CUANDO PASAN LOS CARROS  EL  AGUA QUE ESTA DENTRO DE LOS HUECOS SE VA PARA EN FRENTE DEL APARTAMENTO DE ELLA OCASIONANDO QUE LA REJA QUE HAY SE OXIDE , ADEMAS CUANDO ELLOS ESTÁN INGRESANDO AL APARTAMENTO Y PASA UN CARRO A ALTA VELOCIDAD LOS MOJAN MUCHO CON EL AGUA QUE ESTA DENTRO DE LOS HUECOS  , ESOS HUECOS  PUEDEN OCASIONAR ACCIDENTES YA QUE TRANSITAN MUCHOS CARROS ESCOLARES Y COMO EL AGUA TAPA LOS HUECOS LOS VEHÍCULOS NO LOS VEN. _x000a__x000a_LA CIUDADANA SOLICITA QUE POR FAVOR TAPEN LOS HUECOS Y NO ESPEREN QUE OCURRA UNA TRAGEDIA PARA DESPUÉS DAR LA SOLUCIÓN._x000a_"/>
    <d v="2017-05-12T00:00:00"/>
    <d v="2017-05-15T00:00:00"/>
    <d v="2017-05-12T20:21:01"/>
    <d v="2017-05-15T00:00:00"/>
    <m/>
    <m/>
    <m/>
    <m/>
    <m/>
    <m/>
    <d v="2017-05-15T00:00:00"/>
    <m/>
    <m/>
    <d v="2017-05-15T13:11:55"/>
    <m/>
    <m/>
    <m/>
    <s v="dimaro1135@gmail.com"/>
    <s v="3920623"/>
    <s v="3132015987"/>
    <s v="DIANA MARIA ROMERO RODRIGUEZ"/>
    <s v="41692839"/>
    <s v="Cédula de ciudadanía"/>
    <s v="CL 30 SUR 39C 03 "/>
    <m/>
    <s v="16 - PUENTE ARANDA"/>
    <s v="111 - PUENTE ARANDA"/>
    <s v="PUENTE ARANDA"/>
    <s v="3"/>
    <s v="Natural"/>
    <s v="En nombre propio"/>
    <m/>
    <m/>
    <s v="   "/>
    <m/>
    <m/>
    <m/>
    <x v="0"/>
    <s v="GESTIONADOS"/>
    <s v="PENDIENTE"/>
    <n v="2"/>
    <m/>
    <n v="1"/>
  </r>
  <r>
    <s v="995802017"/>
    <x v="0"/>
    <x v="0"/>
    <s v="MOVILIDAD"/>
    <s v="UMV - UNIDAD DE MANTENIMIENTO VIAL"/>
    <s v="SECRETARIA GENERAL"/>
    <s v="MOVILIDAD - TRANSPORTE - MALLA VIAL"/>
    <s v="PAVIMENTACION, RENIVELACION, BACHEO Y PARCHEO, REHABILITACION"/>
    <s v="ANA YUSELY CASALLAS PAEZ"/>
    <s v="1 - USAQUEN"/>
    <s v="13 - LOS CEDROS"/>
    <s v="LAS MARGARITAS"/>
    <s v="4"/>
    <m/>
    <x v="0"/>
    <s v="DERECHO DE PETICIÓN DE INTERÉS GENERAL"/>
    <s v="EN TRAMITE - POR ASIGNACION"/>
    <s v="SOLUCIONADO - POR RESPUESTA DEFINITIVA"/>
    <s v="GENTILMENTE SOLICITO, MEDIANTE DERECHO DE PETICION CONSTITUCIONAL, QUE LA UNIDAD DE MALLA VIAL PROCEDA A TAPAR EL GIGANTESCO HUECO QUE SE ENCUENTRA EN LA CARRERA 15 CON CALLE 159 (MAGDALA) HUECO QUE AFECTA SENSIBLEMENTE LA MOVILIDAD DE LOS RESIDENTES DEL SECTOR, Y QUE YA HA AVANZADO A MEDIA CALZADA SIN QUE LAS AUTORIDADES TOMEN MEDIDAS EN EL ASUNTO. ESTE GIGANTESCO HUECO VIENE PRODUCIENDO ACCIDENTES PERMANENTES Y AFECTANDO A TODOS LOS RESIDENTES QUE NOS DESPLAZAMOS EN VEHICULOS - BICILETAS Y A PIE EN LA ZONA. SIENDO DE INTERES GENERAL PARA TODA LA COMUNIDAD DE LA ZONA. AGRADEZCO SU PRONTA INTERVENCION Y LA COMUNIDAD SABRA AGRADECERLO. ATENTO SALUDO. ADJUNTO ALGUNAS IMAGENES PARA QUE OBSERVEN LA MAGNITUD DEL GIGANTESCO HUECO."/>
    <d v="2017-05-13T00:00:00"/>
    <d v="2017-05-15T00:00:00"/>
    <d v="2017-05-15T13:18:46"/>
    <d v="2017-05-15T00:00:00"/>
    <m/>
    <m/>
    <m/>
    <m/>
    <m/>
    <m/>
    <d v="2017-06-01T00:00:00"/>
    <m/>
    <m/>
    <d v="2017-05-23T08:21:15"/>
    <d v="2017-05-23T08:21:16"/>
    <s v="Me permito remitir copia de la respuesta emitida a la petición No.995802017 con Oficio No.3523 del 22-05-2017"/>
    <s v="Me permito remitir copia de la respuesta emitida a la petición No.995802017 con Oficio No.3523 del 22-05-2017"/>
    <s v="eduardo.cala@gmail.com"/>
    <m/>
    <m/>
    <s v="EDUARDO  CALA FLOREZ"/>
    <s v="19430462"/>
    <s v="Cédula de ciudadanía"/>
    <m/>
    <m/>
    <m/>
    <m/>
    <m/>
    <m/>
    <s v="Natural"/>
    <s v="En nombre propio"/>
    <m/>
    <m/>
    <s v="   "/>
    <m/>
    <m/>
    <m/>
    <x v="0"/>
    <s v="GESTIONADOS"/>
    <s v="GESTIONADO"/>
    <n v="7"/>
    <m/>
    <n v="7"/>
  </r>
  <r>
    <s v="996162017"/>
    <x v="0"/>
    <x v="0"/>
    <s v="MOVILIDAD"/>
    <s v="UMV - UNIDAD DE MANTENIMIENTO VIAL"/>
    <s v="SECRETARIA GENERAL"/>
    <s v="MOVILIDAD - TRANSPORTE - MALLA VIAL"/>
    <s v="PAVIMENTACION, RENIVELACION, BACHEO Y PARCHEO, REHABILITACION"/>
    <s v="ANA YUSELY CASALLAS PAEZ"/>
    <s v="3 - SANTA FE"/>
    <s v="95 - LAS CRUCES"/>
    <s v="SAN BERNARDINO"/>
    <s v="2"/>
    <m/>
    <x v="0"/>
    <s v="DERECHO DE PETICIÓN DE INTERÉS GENERAL"/>
    <s v="REGISTRO - CON PRECLASIFICACION"/>
    <s v="SOLUCIONADO - POR ASIGNACION"/>
    <s v="PAVIMENTACIÓN CARRERA 11, ENTRE CALLES 3 Y 4, BARRIO SAN BERNARDO._x000a_YO, JORGE ELIECER BUITRAGO SALAZAR, IDENTIFICADO CON CÉDULA DE CIUDADANÍA NUMERO 1.026.573.600 EXPEDIDA EN BOGOTA Y DOMICILIADO EN LA CARRERA 11 NO. 3-02 DE LA CIUDAD DE BOGOTA, EN EJERCICIO DEL DERECHO DE PETICIÓN QUE CONSAGRA EL ARTICULO 23 DE LA CONSTITUCIÓN NACIONAL Y LAS DISPOSICIONES PERTINENTES DEL CÓDIGO CONTENCIOSO ADMINISTRATIVO, RESPETUOSAMENTE SOLICITO LO SIGUIENTE:_x000a_1._x0009_SE REALICE LA PAVIMENTACIÓN DE LA CARRERA 11 ENTRE CALLES 3 Y 4, EL CUAL COMENZARON A ARREGLAR EN NOVIEMBRE DE 2016, PERO QUE SIN EMBARGO DEJARON LA OBRA ABANDONADA._x000a_2._x0009_SE REALICE LA LIMPIEZA Y ADECUACIÓN DEL SISTEMA DE ALCANTARILLADO EN LA CARRERA 11, ENTRE CALLES 3 Y 4._x000a_LA PETICIÓN ANTERIOR ESTA FUNDAMENTADA EN LAS SIGUIENTES RAZONES:_x000a_EN EL MES DE NOVIEMBRE DE 2016, LA UNIDAD DE MANTENIMIENTO VIAL EMPEZÓ LA REPARACIÓN DE CARRERA 11 ENTRE CALLES 3 Y 4 EN EL BARRIO SAN BERNARDO, SIN EMBARGO, EN EL MES DE ENERO, DEJARON LA OBRA INCOMPLETA, DEBIDO A UNA FILTRACIÓN DE AGUA QUE TENÍAN, LA OBRA QUEDO ABANDONADA HASTA EL MES DE MAYO DE 2017, EN DONDE TAPARON UN AGUJERO QUE HICIERON PARA LA RESPECTIVA FILTRACIÓN, SIN EMBARGO LA CARRERA QUEDO SIN PAVIMENTAR, PROVOCANDO EL APOZAMIENTO DE AGUAS LLUVIAS Y BASURA ARRASTRADA POR LAS LLUVIAS, GENERANDO OLORES NAUSEABUNDOS QUE AFECTAN A LA COMUNIDAD DEL BARRIO, ADEMAS DEL DAÑO DE LOS VEHÍCULOS QUE TRANSITAN POR LA VÍA._x000a_"/>
    <d v="2017-05-13T00:00:00"/>
    <d v="2017-05-15T00:00:00"/>
    <d v="2017-05-13T15:22:47"/>
    <d v="2017-05-15T00:00:00"/>
    <m/>
    <m/>
    <m/>
    <m/>
    <m/>
    <m/>
    <d v="2017-05-15T00:00:00"/>
    <m/>
    <m/>
    <d v="2017-05-15T13:24:55"/>
    <m/>
    <m/>
    <m/>
    <s v="jorgebuitra92@hotmail.com"/>
    <s v="2894334"/>
    <s v="3123019894"/>
    <s v="JORGE ELIECER BUITRAGO SALAZAR"/>
    <s v="1026573600"/>
    <s v="Cédula de ciudadanía"/>
    <s v="KR 11 3 02 "/>
    <m/>
    <s v="3 - SANTA FE"/>
    <s v="95 - LAS CRUCES"/>
    <s v="SAN BERNARDINO"/>
    <s v="2"/>
    <s v="Natural"/>
    <s v="En nombre propio"/>
    <m/>
    <m/>
    <s v="   "/>
    <m/>
    <m/>
    <m/>
    <x v="0"/>
    <s v="GESTIONADOS"/>
    <s v="PENDIENTE"/>
    <n v="1"/>
    <m/>
    <n v="1"/>
  </r>
  <r>
    <s v="996382017"/>
    <x v="0"/>
    <x v="0"/>
    <s v="MOVILIDAD"/>
    <s v="UMV - UNIDAD DE MANTENIMIENTO VIAL"/>
    <s v="SECRETARIA GENERAL"/>
    <s v="MOVILIDAD - TRANSPORTE - MALLA VIAL"/>
    <s v="PAVIMENTACION, RENIVELACION, BACHEO Y PARCHEO, REHABILITACION"/>
    <s v="ANA YUSELY CASALLAS PAEZ"/>
    <m/>
    <m/>
    <m/>
    <m/>
    <s v="LINEA 195 - SERVICIO A LA CIUDADANIA"/>
    <x v="1"/>
    <s v="QUEJA"/>
    <s v="EN TRAMITE - POR TRASLADO"/>
    <s v="SOLUCIONADO - POR RESPUESTA DEFINITIVA"/>
    <s v="LA CIUDADANA EL DIA DE HOY 13/05/2017 SOLICITA DE MANERA ATENTA QUE SE REALICE UNA REVISION E INTERVENCION DE LA VIA UBICADA EN LA CRA 131  ENTRE CALLES 133 Y 137 (BARRIO TIBABUYES LOCALIDAD DE SUBA)  DEBIDO A QUE POR LA ZONA PASA MUCHO VEHICULO PESADO DE TRANSMILENIO Y SITP LO CUAL HA DETERIORADO LA VIA Y LA PROBLEMATICA QUE SE PRESENTA ES QUE EN ESTA ZONA SE ENCUENTRAN UBICADOS LOS COLEGIOS (COLEGIO FE Y ALEGRIA JOSE MARIA VELAZQUEZ) Y EL (COLEGIO DE EDUCACION TECNICA  CELESTIN FREINETT   SEDE C) Y SE PRESENTANDO INUNDACIONES Y PANTANO QUE AFECTA A LOS ESTUDIANTES._x000a__x000a_NO SE TIENE MAS INFORMACION"/>
    <d v="2017-05-13T00:00:00"/>
    <d v="2017-05-15T00:00:00"/>
    <d v="2017-05-15T13:29:47"/>
    <d v="2017-05-15T00:00:00"/>
    <m/>
    <m/>
    <m/>
    <m/>
    <m/>
    <m/>
    <d v="2017-06-01T00:00:00"/>
    <m/>
    <m/>
    <d v="2017-05-23T08:22:28"/>
    <d v="2017-05-23T08:22:29"/>
    <s v="Me permito remitir copia de la respuesta emitida a la petición No.996382017 con Oficio No.3524 del 22-05-2017"/>
    <s v="Me permito remitir copia de la respuesta emitida a la petición No.996382017 con Oficio No.3524 del 22-05-2017"/>
    <s v="dianamilenamejiasanchez@gmail.com"/>
    <s v="6938470"/>
    <m/>
    <s v="DIANA MILENA MEJIA SANCHEZ"/>
    <s v="52470874"/>
    <s v="Cédula de ciudadanía"/>
    <s v="KR 129A 137B 04"/>
    <m/>
    <m/>
    <m/>
    <m/>
    <s v="2"/>
    <s v="Natural"/>
    <s v="En nombre propio"/>
    <m/>
    <m/>
    <s v="   "/>
    <m/>
    <m/>
    <m/>
    <x v="0"/>
    <s v="GESTIONADOS"/>
    <s v="GESTIONADO"/>
    <n v="7"/>
    <m/>
    <n v="7"/>
  </r>
  <r>
    <s v="997332017"/>
    <x v="0"/>
    <x v="0"/>
    <s v="MOVILIDAD"/>
    <s v="UMV - UNIDAD DE MANTENIMIENTO VIAL"/>
    <s v="SECRETARIA GENERAL"/>
    <s v="MOVILIDAD - TRANSPORTE - MALLA VIAL"/>
    <s v="PAVIMENTACION, RENIVELACION, BACHEO Y PARCHEO, REHABILITACION"/>
    <s v="ANA YUSELY CASALLAS PAEZ"/>
    <s v="10 - ENGATIVA"/>
    <s v="30 - BOYACA REAL"/>
    <s v="SANTA HELENITA"/>
    <s v="3"/>
    <m/>
    <x v="0"/>
    <s v="DERECHO DE PETICIÓN DE INTERÉS GENERAL"/>
    <s v="REGISTRO - CON PRECLASIFICACION"/>
    <s v="SOLUCIONADO - POR ASIGNACION"/>
    <s v="•_x0009_ARREGLO DE LA DEPRESION GENERADA EN LA VIA DE LA CALLE 66 CON CARRERA 80 A NO. 80 A 75, SENTIDO OCCIDENTE ORIENTE, DONDE LOS VEHICULOS  Y MOTOCICLISTAS EN LA NOCHE  O CON LA PRESENCIA DE LLUVIAS PIERDEN EL CONTROL DE SU VEHICULO, PONIENDO EN  RIESGO LA VIDA DE LOS PEATONES QUE TRANSITAN SOBRE EL SEPARADOR Y ANDEN PEATONAL."/>
    <d v="2017-05-14T00:00:00"/>
    <d v="2017-05-15T00:00:00"/>
    <d v="2017-05-14T22:05:08"/>
    <d v="2017-05-15T00:00:00"/>
    <m/>
    <m/>
    <m/>
    <m/>
    <m/>
    <m/>
    <d v="2017-05-15T00:00:00"/>
    <m/>
    <m/>
    <d v="2017-05-15T15:48:46"/>
    <m/>
    <m/>
    <m/>
    <m/>
    <m/>
    <m/>
    <s v="ANÓNIMO"/>
    <m/>
    <m/>
    <m/>
    <m/>
    <m/>
    <m/>
    <m/>
    <m/>
    <m/>
    <s v="En nombre propio"/>
    <m/>
    <m/>
    <s v="   "/>
    <m/>
    <m/>
    <m/>
    <x v="0"/>
    <s v="GESTIONADOS"/>
    <s v="PENDIENTE"/>
    <n v="0"/>
    <m/>
    <n v="1"/>
  </r>
  <r>
    <s v="697202017"/>
    <x v="0"/>
    <x v="0"/>
    <s v="MOVILIDAD"/>
    <s v="UMV - UNIDAD DE MANTENIMIENTO VIAL"/>
    <s v="SECRETARIA GENERAL"/>
    <m/>
    <m/>
    <s v="ANA YUSELY CASALLAS PAEZ"/>
    <s v="9 - FONTIBON"/>
    <s v="114 - MODELIA"/>
    <s v="BOSQUE DE MODELIA"/>
    <s v="4"/>
    <m/>
    <x v="0"/>
    <s v="QUEJA"/>
    <s v="POR AMPLIAR - POR SOLICITUD AMPLIACIÓN"/>
    <s v="CERRADO - POR DESISTIMIENTO"/>
    <s v="DERECHO DE PETICION A CAUSA DE MAL ESTADO DE LAS CALLES EN EL BARRIO BOSQUES DE MODELIA"/>
    <d v="2017-04-05T00:00:00"/>
    <d v="2017-04-06T00:00:00"/>
    <d v="2017-04-06T14:02:31"/>
    <d v="2017-04-06T00:00:00"/>
    <m/>
    <m/>
    <m/>
    <d v="2017-04-06T14:02:31"/>
    <m/>
    <m/>
    <d v="2017-05-03T00:00:00"/>
    <m/>
    <m/>
    <d v="2017-05-04T06:15:13"/>
    <d v="2017-05-04T06:15:14"/>
    <s v="Cierre automático por vencimiento de términos - El Sistema Distrital de Quejas y Soluciones (SDQS), informa que:  Se ha cerrado su petición de manera automática, porque a la fecha, no se encontró registro alguno que diera respuesta a la solicitud de ampliación o aclaración de la información para atender su petición.  Por lo anterior, y teniendo en cuenta la Ley 1755 de 2015 “Por medio de la cual se regula el Derecho Fundamental de Petición y se sustituye un título del Código de Procedimiento Administrativo y de lo Contencioso Administrativo”, se da por superado el término para realizar la ampliación o aclaración de la información en el SDQS y en consecuencia, se cierra la petición de manera automática.  Se precisa, que en el evento de encontrarse el estado – motivo anterior “POR ACLARAR - POR SOLICITUD ACLARACIÓN”, su correspondiente cierre se finaliza como “CERRADO - POR VENCIMIENTO DE TÉRMINOS”, y en el caso de encontrarse el estado – motivo anterior “POR AMPLIAR - POR SOLICITUD AMPLIACIÓN”, su correspondiente cierre se finaliza como “CERRADO - POR DESISTIMIENTO”."/>
    <m/>
    <s v="melisagarzonb27@gmail.com"/>
    <s v="4784230"/>
    <s v="3202391425"/>
    <s v="MELISA ALEJANDRA GARZON BELTRAN"/>
    <s v="1003746849"/>
    <s v="Tárjeta de Identidad"/>
    <s v="CL 24C 84 86 "/>
    <m/>
    <s v="9 - FONTIBON"/>
    <s v="114 - MODELIA"/>
    <s v="BOSQUE DE MODELIA"/>
    <s v="4"/>
    <s v="Natural"/>
    <s v="En nombre propio"/>
    <m/>
    <m/>
    <s v="   "/>
    <m/>
    <m/>
    <m/>
    <x v="1"/>
    <s v="GESTIONADOS"/>
    <s v="GESTIONADO"/>
    <n v="27"/>
    <n v="1"/>
    <n v="21"/>
  </r>
  <r>
    <s v="787372017"/>
    <x v="0"/>
    <x v="0"/>
    <s v="MOVILIDAD"/>
    <s v="UMV - UNIDAD DE MANTENIMIENTO VIAL"/>
    <s v="SECRETARIA GENERAL"/>
    <m/>
    <m/>
    <s v="ANA YUSELY CASALLAS PAEZ"/>
    <m/>
    <m/>
    <m/>
    <m/>
    <s v="PUNTO DE ATENCION Y RADICACION - PALACIO LIEVANO"/>
    <x v="4"/>
    <s v="DERECHO DE PETICIÓN DE INTERÉS PARTICULAR"/>
    <s v="POR AMPLIAR - POR SOLICITUD AMPLIACIÓN"/>
    <s v="CERRADO - POR DESISTIMIENTO"/>
    <s v="VER ARCHIVO"/>
    <d v="2017-04-20T00:00:00"/>
    <d v="2017-04-21T00:00:00"/>
    <d v="2017-04-24T13:12:39"/>
    <d v="2017-04-24T00:00:00"/>
    <s v="1-2017-9150"/>
    <d v="2017-04-20T00:00:00"/>
    <m/>
    <d v="2017-04-24T13:12:39"/>
    <m/>
    <m/>
    <d v="2017-05-17T00:00:00"/>
    <m/>
    <m/>
    <d v="2017-05-18T06:15:08"/>
    <d v="2017-05-18T06:15:09"/>
    <s v="Cierre automático por vencimiento de términos - El Sistema Distrital de Quejas y Soluciones (SDQS), informa que:  Se ha cerrado su petición de manera automática, porque a la fecha, no se encontró registro alguno que diera respuesta a la solicitud de ampliación o aclaración de la información para atender su petición.  Por lo anterior, y teniendo en cuenta la Ley 1755 de 2015 “Por medio de la cual se regula el Derecho Fundamental de Petición y se sustituye un título del Código de Procedimiento Administrativo y de lo Contencioso Administrativo”, se da por superado el término para realizar la ampliación o aclaración de la información en el SDQS y en consecuencia, se cierra la petición de manera automática.  Se precisa, que en el evento de encontrarse el estado – motivo anterior “POR ACLARAR - POR SOLICITUD ACLARACIÓN”, su correspondiente cierre se finaliza como “CERRADO - POR VENCIMIENTO DE TÉRMINOS”, y en el caso de encontrarse el estado – motivo anterior “POR AMPLIAR - POR SOLICITUD AMPLIACIÓN”, su correspondiente cierre se finaliza como “CERRADO - POR DESISTIMIENTO”."/>
    <m/>
    <s v="frb1948@hotmail.com"/>
    <m/>
    <m/>
    <s v="FANNY ISABEL RIVERA DE MEDINA"/>
    <s v="22387081"/>
    <s v="Cédula de ciudadanía"/>
    <s v="CL 83 16 21 "/>
    <m/>
    <m/>
    <m/>
    <m/>
    <m/>
    <s v="Natural"/>
    <s v="En nombre propio"/>
    <m/>
    <m/>
    <s v="   "/>
    <m/>
    <m/>
    <m/>
    <x v="1"/>
    <s v="GESTIONADOS"/>
    <s v="GESTIONADO"/>
    <n v="23"/>
    <n v="1"/>
    <n v="19"/>
  </r>
  <r>
    <s v="833922017"/>
    <x v="0"/>
    <x v="0"/>
    <s v="MOVILIDAD"/>
    <s v="UMV - UNIDAD DE MANTENIMIENTO VIAL"/>
    <s v="SECRETARIA GENERAL"/>
    <m/>
    <m/>
    <s v="ANA YUSELY CASALLAS PAEZ"/>
    <s v="19 - CIUDAD BOLIVAR"/>
    <s v="65 - ARBORIZADORA"/>
    <s v="MADELENA"/>
    <s v="3"/>
    <m/>
    <x v="0"/>
    <s v="RECLAMO"/>
    <s v="POR AMPLIAR - POR SOLICITUD AMPLIACIÓN"/>
    <s v="CERRADO - POR DESISTIMIENTO"/>
    <s v="BUENAS NOCHES MI PREGUNTA​ SE BASA EN CUANTO TIEMPO​ SE ESTARA REALIZANDO LA PAVIMENTACION DE LA CALLE QUE SE ENCUENTRA​ DETRAS DEL ALMACEN​ EASY Y QUE COLINDA CON EL CONJUNTO​ RESIDENCIAL PINOS​ DE MADELENA​, YA QUE COMO RESIDENTE​ DEL CONJUNTO​ VEO CONTINUAMENTE​ LA AFECTACION​ POR EL POLVO Y LA AFECTACION​ DE ENFERMEDADES​ RESPIRATORIAS."/>
    <d v="2017-04-25T00:00:00"/>
    <d v="2017-04-26T00:00:00"/>
    <d v="2017-04-27T12:42:36"/>
    <d v="2017-04-27T00:00:00"/>
    <m/>
    <m/>
    <m/>
    <d v="2017-04-27T12:42:36"/>
    <m/>
    <m/>
    <d v="2017-05-22T00:00:00"/>
    <m/>
    <m/>
    <d v="2017-05-23T06:16:04"/>
    <d v="2017-05-23T06:16:05"/>
    <s v="Cierre automático por vencimiento de términos - El Sistema Distrital de Quejas y Soluciones (SDQS), informa que:  Se ha cerrado su petición de manera automática, porque a la fecha, no se encontró registro alguno que diera respuesta a la solicitud de ampliación o aclaración de la información para atender su petición.  Por lo anterior, y teniendo en cuenta la Ley 1755 de 2015 “Por medio de la cual se regula el Derecho Fundamental de Petición y se sustituye un título del Código de Procedimiento Administrativo y de lo Contencioso Administrativo”, se da por superado el término para realizar la ampliación o aclaración de la información en el SDQS y en consecuencia, se cierra la petición de manera automática.  Se precisa, que en el evento de encontrarse el estado – motivo anterior “POR ACLARAR - POR SOLICITUD ACLARACIÓN”, su correspondiente cierre se finaliza como “CERRADO - POR VENCIMIENTO DE TÉRMINOS”, y en el caso de encontrarse el estado – motivo anterior “POR AMPLIAR - POR SOLICITUD AMPLIACIÓN”, su correspondiente cierre se finaliza como “CERRADO - POR DESISTIMIENTO”."/>
    <m/>
    <m/>
    <m/>
    <m/>
    <s v="ANÓNIMO"/>
    <m/>
    <m/>
    <m/>
    <m/>
    <m/>
    <m/>
    <m/>
    <m/>
    <m/>
    <s v="En nombre propio"/>
    <m/>
    <m/>
    <s v="   "/>
    <m/>
    <m/>
    <m/>
    <x v="1"/>
    <s v="GESTIONADOS"/>
    <s v="GESTIONADO"/>
    <n v="25"/>
    <n v="1"/>
    <n v="19"/>
  </r>
  <r>
    <s v="833932017"/>
    <x v="0"/>
    <x v="0"/>
    <s v="MOVILIDAD"/>
    <s v="UMV - UNIDAD DE MANTENIMIENTO VIAL"/>
    <s v="SECRETARIA GENERAL"/>
    <m/>
    <m/>
    <s v="ANA YUSELY CASALLAS PAEZ"/>
    <m/>
    <m/>
    <m/>
    <s v="3"/>
    <m/>
    <x v="0"/>
    <s v="DERECHO DE PETICIÓN DE INTERÉS GENERAL"/>
    <s v="POR AMPLIAR - POR SOLICITUD AMPLIACIÓN"/>
    <s v="CERRADO - POR DESISTIMIENTO"/>
    <s v="BUENAS NOCHES MI PREGUNTA​ SE BASA EN CUANTO TIEMPO​ SE ESTARA REALIZANDO LA PAVIMENTACION DE LA CALLE QUE SE ENCUENTRA​ DETRAS DEL ALMACEN​ EASY Y QUE COLINDA CON EL CONJUNTO​ RESIDENCIAL PINOS​ DE MADELENA​, YA QUE COMO RESIDENTE​ DEL CONJUNTO​ VEO CONTINUAMENTE​ LA AFECTACION​ POR EL POLVO Y LA AFECTACION​ DE ENFERMEDADES​ RESPIRATORIAS."/>
    <d v="2017-04-25T00:00:00"/>
    <d v="2017-04-26T00:00:00"/>
    <d v="2017-04-27T12:41:18"/>
    <d v="2017-04-27T00:00:00"/>
    <m/>
    <m/>
    <m/>
    <d v="2017-04-27T12:41:18"/>
    <m/>
    <m/>
    <d v="2017-05-22T00:00:00"/>
    <m/>
    <m/>
    <d v="2017-05-23T06:16:02"/>
    <d v="2017-05-23T06:16:03"/>
    <s v="Cierre automático por vencimiento de términos - El Sistema Distrital de Quejas y Soluciones (SDQS), informa que:  Se ha cerrado su petición de manera automática, porque a la fecha, no se encontró registro alguno que diera respuesta a la solicitud de ampliación o aclaración de la información para atender su petición.  Por lo anterior, y teniendo en cuenta la Ley 1755 de 2015 “Por medio de la cual se regula el Derecho Fundamental de Petición y se sustituye un título del Código de Procedimiento Administrativo y de lo Contencioso Administrativo”, se da por superado el término para realizar la ampliación o aclaración de la información en el SDQS y en consecuencia, se cierra la petición de manera automática.  Se precisa, que en el evento de encontrarse el estado – motivo anterior “POR ACLARAR - POR SOLICITUD ACLARACIÓN”, su correspondiente cierre se finaliza como “CERRADO - POR VENCIMIENTO DE TÉRMINOS”, y en el caso de encontrarse el estado – motivo anterior “POR AMPLIAR - POR SOLICITUD AMPLIACIÓN”, su correspondiente cierre se finaliza como “CERRADO - POR DESISTIMIENTO”."/>
    <m/>
    <m/>
    <m/>
    <m/>
    <s v="ANÓNIMO"/>
    <m/>
    <m/>
    <m/>
    <m/>
    <m/>
    <m/>
    <m/>
    <m/>
    <m/>
    <s v="En nombre propio"/>
    <m/>
    <m/>
    <s v="   "/>
    <m/>
    <m/>
    <m/>
    <x v="1"/>
    <s v="GESTIONADOS"/>
    <s v="GESTIONADO"/>
    <n v="25"/>
    <n v="1"/>
    <n v="19"/>
  </r>
  <r>
    <s v="885892017"/>
    <x v="0"/>
    <x v="0"/>
    <s v="MOVILIDAD"/>
    <s v="UMV - UNIDAD DE MANTENIMIENTO VIAL"/>
    <s v="SECRETARIA GENERAL"/>
    <m/>
    <m/>
    <s v="ANA YUSELY CASALLAS PAEZ"/>
    <m/>
    <m/>
    <m/>
    <m/>
    <m/>
    <x v="0"/>
    <s v="DERECHO DE PETICIÓN DE INTERÉS GENERAL"/>
    <s v="POR AMPLIAR - POR SOLICITUD AMPLIACIÓN"/>
    <s v="CERRADO - POR DESISTIMIENTO"/>
    <s v="BUENOS DIAS,_x000a_ SR. DAVID_x000a_AGRADEZCO.SU AMABLE ATENCION_x000a_LE COMENTABA QUE.ESTAN SUS CONDUCTORES DESVIANDO POR LA UNIDAD RESIDENCIAL DE.SUPERMANZANA 7 KENNEDY, Y ESTE DESVIO  ESTA OCASIONANDO DETERIORO DE LA.MALLA VIAL QUE SE ENCUENTRA EN MAL.ESTADO,_x000a_IGUALMENTE LOS CONDUCTORES DE.LA.EMPRESA METROPOLITANA TAMBIEN LO REALIZA,_x000a_ADJUNTO FOTO DE.METROPOLITANA YA QUE EL DE PANAMERICANO NO SALE NITIDO._x000a_AGRADEZCO SU ATENCION Y COLABORACION PARA ESTO_x000a__x000a_CORDIALMENTE_x000a_HARVEY BELTRAN"/>
    <d v="2017-05-02T00:00:00"/>
    <d v="2017-05-03T00:00:00"/>
    <d v="2017-05-03T09:02:41"/>
    <d v="2017-05-03T00:00:00"/>
    <m/>
    <m/>
    <m/>
    <d v="2017-05-03T09:02:41"/>
    <m/>
    <m/>
    <d v="2017-05-25T00:00:00"/>
    <m/>
    <m/>
    <d v="2017-05-26T06:16:11"/>
    <d v="2017-05-26T06:16:12"/>
    <s v="Cierre automático por vencimiento de términos - El Sistema Distrital de Quejas y Soluciones (SDQS), informa que:  Se ha cerrado su petición de manera automática, porque a la fecha, no se encontró registro alguno que diera respuesta a la solicitud de ampliación o aclaración de la información para atender su petición.  Por lo anterior, y teniendo en cuenta la Ley 1755 de 2015 “Por medio de la cual se regula el Derecho Fundamental de Petición y se sustituye un título del Código de Procedimiento Administrativo y de lo Contencioso Administrativo”, se da por superado el término para realizar la ampliación o aclaración de la información en el SDQS y en consecuencia, se cierra la petición de manera automática.  Se precisa, que en el evento de encontrarse el estado – motivo anterior “POR ACLARAR - POR SOLICITUD ACLARACIÓN”, su correspondiente cierre se finaliza como “CERRADO - POR VENCIMIENTO DE TÉRMINOS”, y en el caso de encontrarse el estado – motivo anterior “POR AMPLIAR - POR SOLICITUD AMPLIACIÓN”, su correspondiente cierre se finaliza como “CERRADO - POR DESISTIMIENTO”."/>
    <m/>
    <m/>
    <m/>
    <m/>
    <s v="ANÓNIMO"/>
    <m/>
    <m/>
    <m/>
    <m/>
    <m/>
    <m/>
    <m/>
    <m/>
    <m/>
    <s v="En nombre propio"/>
    <m/>
    <m/>
    <s v="   "/>
    <m/>
    <m/>
    <m/>
    <x v="0"/>
    <s v="GESTIONADOS"/>
    <s v="GESTIONADO"/>
    <n v="22"/>
    <n v="1"/>
    <n v="18"/>
  </r>
  <r>
    <s v="918132017"/>
    <x v="0"/>
    <x v="0"/>
    <s v="MOVILIDAD"/>
    <s v="UMV - UNIDAD DE MANTENIMIENTO VIAL"/>
    <s v="SECRETARIA GENERAL"/>
    <m/>
    <m/>
    <s v="ANA YUSELY CASALLAS PAEZ"/>
    <s v="11 - SUBA"/>
    <s v="19 - EL PRADO"/>
    <s v="MAZUREN"/>
    <s v="4"/>
    <m/>
    <x v="0"/>
    <s v="DERECHO DE PETICIÓN DE INTERÉS PARTICULAR"/>
    <s v="POR AMPLIAR - POR SOLICITUD AMPLIACIÓN"/>
    <s v="CERRADO - POR DESISTIMIENTO"/>
    <s v="DEPLORABLE ESTA DE LAS VIAS DE BOGOTA, EN ESTE CASO LAS DEL SECTOR DE MAZUREN Y COLINA CAMPESTRE"/>
    <d v="2017-05-04T00:00:00"/>
    <d v="2017-05-05T00:00:00"/>
    <d v="2017-05-05T12:07:39"/>
    <d v="2017-05-08T00:00:00"/>
    <m/>
    <m/>
    <m/>
    <d v="2017-05-05T12:07:39"/>
    <m/>
    <m/>
    <d v="2017-05-30T00:00:00"/>
    <m/>
    <m/>
    <d v="2017-05-31T06:15:19"/>
    <d v="2017-05-31T06:15:20"/>
    <s v="Cierre automático por vencimiento de términos - El Sistema Distrital de Quejas y Soluciones (SDQS), informa que:  Se ha cerrado su petición de manera automática, porque a la fecha, no se encontró registro alguno que diera respuesta a la solicitud de ampliación o aclaración de la información para atender su petición.  Por lo anterior, y teniendo en cuenta la Ley 1755 de 2015 “Por medio de la cual se regula el Derecho Fundamental de Petición y se sustituye un título del Código de Procedimiento Administrativo y de lo Contencioso Administrativo”, se da por superado el término para realizar la ampliación o aclaración de la información en el SDQS y en consecuencia, se cierra la petición de manera automática.  Se precisa, que en el evento de encontrarse el estado – motivo anterior “POR ACLARAR - POR SOLICITUD ACLARACIÓN”, su correspondiente cierre se finaliza como “CERRADO - POR VENCIMIENTO DE TÉRMINOS”, y en el caso de encontrarse el estado – motivo anterior “POR AMPLIAR - POR SOLICITUD AMPLIACIÓN”, su correspondiente cierre se finaliza como “CERRADO - POR DESISTIMIENTO”."/>
    <m/>
    <m/>
    <m/>
    <m/>
    <s v="ANÓNIMO"/>
    <m/>
    <m/>
    <m/>
    <m/>
    <m/>
    <m/>
    <m/>
    <m/>
    <m/>
    <s v="En nombre propio"/>
    <m/>
    <m/>
    <s v="   "/>
    <m/>
    <m/>
    <m/>
    <x v="0"/>
    <s v="GESTIONADOS"/>
    <s v="GESTIONADO"/>
    <n v="25"/>
    <n v="1"/>
    <n v="1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1" cacheId="7"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chartFormat="9">
  <location ref="A4:B10" firstHeaderRow="1" firstDataRow="1" firstDataCol="1" rowPageCount="2" colPageCount="1"/>
  <pivotFields count="62">
    <pivotField dataField="1" showAll="0"/>
    <pivotField showAll="0">
      <items count="2">
        <item x="0"/>
        <item t="default"/>
      </items>
    </pivotField>
    <pivotField axis="axisPage" showAll="0">
      <items count="3">
        <item x="1"/>
        <item x="0"/>
        <item t="default"/>
      </items>
    </pivotField>
    <pivotField showAll="0"/>
    <pivotField showAll="0"/>
    <pivotField showAll="0"/>
    <pivotField showAll="0"/>
    <pivotField showAll="0"/>
    <pivotField showAll="0"/>
    <pivotField showAll="0"/>
    <pivotField showAll="0"/>
    <pivotField showAll="0"/>
    <pivotField showAll="0"/>
    <pivotField showAll="0"/>
    <pivotField axis="axisRow" showAll="0">
      <items count="6">
        <item x="2"/>
        <item x="4"/>
        <item x="3"/>
        <item x="1"/>
        <item x="0"/>
        <item t="default"/>
      </items>
    </pivotField>
    <pivotField showAll="0"/>
    <pivotField showAll="0"/>
    <pivotField showAll="0"/>
    <pivotField showAll="0"/>
    <pivotField numFmtId="164" showAll="0"/>
    <pivotField numFmtId="164" showAll="0"/>
    <pivotField numFmtId="164" showAll="0"/>
    <pivotField numFmtId="164" showAll="0"/>
    <pivotField showAll="0"/>
    <pivotField showAll="0"/>
    <pivotField showAll="0"/>
    <pivotField showAll="0"/>
    <pivotField showAll="0"/>
    <pivotField showAll="0"/>
    <pivotField numFmtId="164" showAll="0"/>
    <pivotField showAll="0"/>
    <pivotField showAll="0"/>
    <pivotField numFmtId="164"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Page" showAll="0">
      <items count="3">
        <item x="0"/>
        <item x="1"/>
        <item t="default"/>
      </items>
    </pivotField>
    <pivotField showAll="0"/>
    <pivotField showAll="0"/>
    <pivotField numFmtId="3" showAll="0"/>
    <pivotField showAll="0"/>
    <pivotField showAll="0"/>
  </pivotFields>
  <rowFields count="1">
    <field x="14"/>
  </rowFields>
  <rowItems count="6">
    <i>
      <x/>
    </i>
    <i>
      <x v="1"/>
    </i>
    <i>
      <x v="2"/>
    </i>
    <i>
      <x v="3"/>
    </i>
    <i>
      <x v="4"/>
    </i>
    <i t="grand">
      <x/>
    </i>
  </rowItems>
  <colItems count="1">
    <i/>
  </colItems>
  <pageFields count="2">
    <pageField fld="2" item="1" hier="-1"/>
    <pageField fld="56" item="0" hier="-1"/>
  </pageFields>
  <dataFields count="1">
    <dataField name="Cuenta de Numero petición" fld="0" subtotal="count" baseField="0" baseItem="0"/>
  </dataFields>
  <chartFormats count="5">
    <chartFormat chart="0" format="1" series="1">
      <pivotArea type="data" outline="0" fieldPosition="0">
        <references count="1">
          <reference field="4294967294" count="1" selected="0">
            <x v="0"/>
          </reference>
        </references>
      </pivotArea>
    </chartFormat>
    <chartFormat chart="0" format="2" series="1">
      <pivotArea type="data" outline="0" fieldPosition="0">
        <references count="2">
          <reference field="4294967294" count="1" selected="0">
            <x v="0"/>
          </reference>
          <reference field="14" count="1" selected="0">
            <x v="1"/>
          </reference>
        </references>
      </pivotArea>
    </chartFormat>
    <chartFormat chart="0" format="3" series="1">
      <pivotArea type="data" outline="0" fieldPosition="0">
        <references count="2">
          <reference field="4294967294" count="1" selected="0">
            <x v="0"/>
          </reference>
          <reference field="14" count="1" selected="0">
            <x v="2"/>
          </reference>
        </references>
      </pivotArea>
    </chartFormat>
    <chartFormat chart="0" format="4" series="1">
      <pivotArea type="data" outline="0" fieldPosition="0">
        <references count="2">
          <reference field="4294967294" count="1" selected="0">
            <x v="0"/>
          </reference>
          <reference field="14" count="1" selected="0">
            <x v="3"/>
          </reference>
        </references>
      </pivotArea>
    </chartFormat>
    <chartFormat chart="0" format="5" series="1">
      <pivotArea type="data" outline="0" fieldPosition="0">
        <references count="2">
          <reference field="4294967294" count="1" selected="0">
            <x v="0"/>
          </reference>
          <reference field="14" count="1" selected="0">
            <x v="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 dinámica2" cacheId="7"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3:C20" firstHeaderRow="1" firstDataRow="1" firstDataCol="0"/>
  <pivotFields count="62">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64" showAll="0"/>
    <pivotField numFmtId="164" showAll="0"/>
    <pivotField numFmtId="164" showAll="0"/>
    <pivotField numFmtId="164" showAll="0"/>
    <pivotField showAll="0"/>
    <pivotField showAll="0"/>
    <pivotField showAll="0"/>
    <pivotField showAll="0"/>
    <pivotField showAll="0"/>
    <pivotField showAll="0"/>
    <pivotField numFmtId="164" showAll="0"/>
    <pivotField showAll="0"/>
    <pivotField showAll="0"/>
    <pivotField numFmtId="164"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3"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tabSelected="1" workbookViewId="0">
      <selection activeCell="C14" sqref="C14"/>
    </sheetView>
  </sheetViews>
  <sheetFormatPr baseColWidth="10" defaultRowHeight="15" x14ac:dyDescent="0.25"/>
  <cols>
    <col min="1" max="1" width="17.5703125" bestFit="1" customWidth="1"/>
    <col min="2" max="2" width="25.7109375" bestFit="1" customWidth="1"/>
    <col min="3" max="3" width="8.28515625" bestFit="1" customWidth="1"/>
    <col min="4" max="4" width="11.5703125" bestFit="1" customWidth="1"/>
    <col min="5" max="5" width="10.140625" bestFit="1" customWidth="1"/>
    <col min="6" max="6" width="5.140625" bestFit="1" customWidth="1"/>
    <col min="7" max="7" width="12.5703125" bestFit="1" customWidth="1"/>
  </cols>
  <sheetData>
    <row r="1" spans="1:3" x14ac:dyDescent="0.25">
      <c r="A1" s="15" t="s">
        <v>2491</v>
      </c>
      <c r="B1" t="s">
        <v>2495</v>
      </c>
    </row>
    <row r="2" spans="1:3" x14ac:dyDescent="0.25">
      <c r="A2" s="15" t="s">
        <v>63</v>
      </c>
      <c r="B2" t="s">
        <v>97</v>
      </c>
    </row>
    <row r="4" spans="1:3" x14ac:dyDescent="0.25">
      <c r="A4" s="15" t="s">
        <v>2496</v>
      </c>
      <c r="B4" t="s">
        <v>2494</v>
      </c>
      <c r="C4" s="23" t="s">
        <v>2497</v>
      </c>
    </row>
    <row r="5" spans="1:3" x14ac:dyDescent="0.25">
      <c r="A5" s="19" t="s">
        <v>143</v>
      </c>
      <c r="B5" s="17">
        <v>93</v>
      </c>
      <c r="C5" s="22">
        <f ca="1">B5/$C$9</f>
        <v>0.35227272727272729</v>
      </c>
    </row>
    <row r="6" spans="1:3" x14ac:dyDescent="0.25">
      <c r="A6" s="19" t="s">
        <v>522</v>
      </c>
      <c r="B6" s="17">
        <v>33</v>
      </c>
      <c r="C6" s="22">
        <f t="shared" ref="C6:C10" ca="1" si="0">B6/$C$9</f>
        <v>0.125</v>
      </c>
    </row>
    <row r="7" spans="1:3" x14ac:dyDescent="0.25">
      <c r="A7" s="19" t="s">
        <v>519</v>
      </c>
      <c r="B7" s="17">
        <v>9</v>
      </c>
      <c r="C7" s="22">
        <f t="shared" ca="1" si="0"/>
        <v>3.4090909090909088E-2</v>
      </c>
    </row>
    <row r="8" spans="1:3" x14ac:dyDescent="0.25">
      <c r="A8" s="19" t="s">
        <v>133</v>
      </c>
      <c r="B8" s="17">
        <v>24</v>
      </c>
      <c r="C8" s="22">
        <f t="shared" ca="1" si="0"/>
        <v>9.0909090909090912E-2</v>
      </c>
    </row>
    <row r="9" spans="1:3" x14ac:dyDescent="0.25">
      <c r="A9" s="19" t="s">
        <v>79</v>
      </c>
      <c r="B9" s="17">
        <v>105</v>
      </c>
      <c r="C9" s="22">
        <f t="shared" ca="1" si="0"/>
        <v>0.39772727272727271</v>
      </c>
    </row>
    <row r="10" spans="1:3" x14ac:dyDescent="0.25">
      <c r="A10" s="19" t="s">
        <v>2493</v>
      </c>
      <c r="B10" s="17">
        <v>264</v>
      </c>
      <c r="C10" s="23">
        <f t="shared" ca="1" si="0"/>
        <v>1</v>
      </c>
    </row>
  </sheetData>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D9"/>
  <sheetViews>
    <sheetView workbookViewId="0">
      <selection activeCell="D3" sqref="D3:D9"/>
    </sheetView>
  </sheetViews>
  <sheetFormatPr baseColWidth="10" defaultRowHeight="15" x14ac:dyDescent="0.25"/>
  <cols>
    <col min="2" max="2" width="15.28515625" bestFit="1" customWidth="1"/>
    <col min="3" max="3" width="25.7109375" bestFit="1" customWidth="1"/>
  </cols>
  <sheetData>
    <row r="3" spans="2:4" x14ac:dyDescent="0.25">
      <c r="B3" s="16" t="s">
        <v>2496</v>
      </c>
      <c r="C3" s="16" t="s">
        <v>2494</v>
      </c>
      <c r="D3" s="21" t="s">
        <v>2497</v>
      </c>
    </row>
    <row r="4" spans="2:4" x14ac:dyDescent="0.25">
      <c r="B4" s="19" t="s">
        <v>143</v>
      </c>
      <c r="C4" s="17">
        <v>93</v>
      </c>
      <c r="D4" s="22">
        <f>C4/$C$9</f>
        <v>0.35227272727272729</v>
      </c>
    </row>
    <row r="5" spans="2:4" x14ac:dyDescent="0.25">
      <c r="B5" s="19" t="s">
        <v>522</v>
      </c>
      <c r="C5" s="17">
        <v>33</v>
      </c>
      <c r="D5" s="22">
        <f t="shared" ref="D5:D9" si="0">C5/$C$9</f>
        <v>0.125</v>
      </c>
    </row>
    <row r="6" spans="2:4" x14ac:dyDescent="0.25">
      <c r="B6" s="19" t="s">
        <v>519</v>
      </c>
      <c r="C6" s="17">
        <v>9</v>
      </c>
      <c r="D6" s="22">
        <f t="shared" si="0"/>
        <v>3.4090909090909088E-2</v>
      </c>
    </row>
    <row r="7" spans="2:4" x14ac:dyDescent="0.25">
      <c r="B7" s="19" t="s">
        <v>133</v>
      </c>
      <c r="C7" s="17">
        <v>24</v>
      </c>
      <c r="D7" s="22">
        <f t="shared" si="0"/>
        <v>9.0909090909090912E-2</v>
      </c>
    </row>
    <row r="8" spans="2:4" x14ac:dyDescent="0.25">
      <c r="B8" s="19" t="s">
        <v>79</v>
      </c>
      <c r="C8" s="17">
        <v>105</v>
      </c>
      <c r="D8" s="22">
        <f t="shared" si="0"/>
        <v>0.39772727272727271</v>
      </c>
    </row>
    <row r="9" spans="2:4" x14ac:dyDescent="0.25">
      <c r="B9" s="20" t="s">
        <v>2493</v>
      </c>
      <c r="C9" s="18">
        <v>264</v>
      </c>
      <c r="D9" s="22">
        <f t="shared" si="0"/>
        <v>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20"/>
  <sheetViews>
    <sheetView workbookViewId="0">
      <selection activeCell="A3" sqref="A3"/>
    </sheetView>
  </sheetViews>
  <sheetFormatPr baseColWidth="10" defaultRowHeight="15" x14ac:dyDescent="0.25"/>
  <sheetData>
    <row r="3" spans="1:3" x14ac:dyDescent="0.25">
      <c r="A3" s="6"/>
      <c r="B3" s="7"/>
      <c r="C3" s="8"/>
    </row>
    <row r="4" spans="1:3" x14ac:dyDescent="0.25">
      <c r="A4" s="9"/>
      <c r="B4" s="10"/>
      <c r="C4" s="11"/>
    </row>
    <row r="5" spans="1:3" x14ac:dyDescent="0.25">
      <c r="A5" s="9"/>
      <c r="B5" s="10"/>
      <c r="C5" s="11"/>
    </row>
    <row r="6" spans="1:3" x14ac:dyDescent="0.25">
      <c r="A6" s="9"/>
      <c r="B6" s="10"/>
      <c r="C6" s="11"/>
    </row>
    <row r="7" spans="1:3" x14ac:dyDescent="0.25">
      <c r="A7" s="9"/>
      <c r="B7" s="10"/>
      <c r="C7" s="11"/>
    </row>
    <row r="8" spans="1:3" x14ac:dyDescent="0.25">
      <c r="A8" s="9"/>
      <c r="B8" s="10"/>
      <c r="C8" s="11"/>
    </row>
    <row r="9" spans="1:3" x14ac:dyDescent="0.25">
      <c r="A9" s="9"/>
      <c r="B9" s="10"/>
      <c r="C9" s="11"/>
    </row>
    <row r="10" spans="1:3" x14ac:dyDescent="0.25">
      <c r="A10" s="9"/>
      <c r="B10" s="10"/>
      <c r="C10" s="11"/>
    </row>
    <row r="11" spans="1:3" x14ac:dyDescent="0.25">
      <c r="A11" s="9"/>
      <c r="B11" s="10"/>
      <c r="C11" s="11"/>
    </row>
    <row r="12" spans="1:3" x14ac:dyDescent="0.25">
      <c r="A12" s="9"/>
      <c r="B12" s="10"/>
      <c r="C12" s="11"/>
    </row>
    <row r="13" spans="1:3" x14ac:dyDescent="0.25">
      <c r="A13" s="9"/>
      <c r="B13" s="10"/>
      <c r="C13" s="11"/>
    </row>
    <row r="14" spans="1:3" x14ac:dyDescent="0.25">
      <c r="A14" s="9"/>
      <c r="B14" s="10"/>
      <c r="C14" s="11"/>
    </row>
    <row r="15" spans="1:3" x14ac:dyDescent="0.25">
      <c r="A15" s="9"/>
      <c r="B15" s="10"/>
      <c r="C15" s="11"/>
    </row>
    <row r="16" spans="1:3" x14ac:dyDescent="0.25">
      <c r="A16" s="9"/>
      <c r="B16" s="10"/>
      <c r="C16" s="11"/>
    </row>
    <row r="17" spans="1:3" x14ac:dyDescent="0.25">
      <c r="A17" s="9"/>
      <c r="B17" s="10"/>
      <c r="C17" s="11"/>
    </row>
    <row r="18" spans="1:3" x14ac:dyDescent="0.25">
      <c r="A18" s="9"/>
      <c r="B18" s="10"/>
      <c r="C18" s="11"/>
    </row>
    <row r="19" spans="1:3" x14ac:dyDescent="0.25">
      <c r="A19" s="9"/>
      <c r="B19" s="10"/>
      <c r="C19" s="11"/>
    </row>
    <row r="20" spans="1:3" x14ac:dyDescent="0.25">
      <c r="A20" s="12"/>
      <c r="B20" s="13"/>
      <c r="C20" s="14"/>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425"/>
  <sheetViews>
    <sheetView topLeftCell="A8" workbookViewId="0">
      <selection activeCell="BJ94" sqref="BJ94"/>
    </sheetView>
  </sheetViews>
  <sheetFormatPr baseColWidth="10" defaultColWidth="9.140625" defaultRowHeight="15" x14ac:dyDescent="0.25"/>
  <cols>
    <col min="1" max="1" width="20.7109375" bestFit="1" customWidth="1"/>
    <col min="2" max="3" width="20.7109375" customWidth="1"/>
    <col min="4" max="12" width="20.7109375" bestFit="1" customWidth="1"/>
    <col min="13" max="13" width="19.85546875" bestFit="1" customWidth="1"/>
    <col min="14" max="14" width="20.7109375" bestFit="1" customWidth="1"/>
    <col min="15" max="15" width="12.42578125" bestFit="1" customWidth="1"/>
    <col min="16" max="19" width="20.7109375" bestFit="1" customWidth="1"/>
    <col min="20" max="20" width="13.28515625" bestFit="1" customWidth="1"/>
    <col min="21" max="21" width="13.42578125" bestFit="1" customWidth="1"/>
    <col min="22" max="22" width="16.140625" bestFit="1" customWidth="1"/>
    <col min="23" max="23" width="19.7109375" bestFit="1" customWidth="1"/>
    <col min="24" max="29" width="20.7109375" bestFit="1" customWidth="1"/>
    <col min="30" max="30" width="17.28515625" bestFit="1" customWidth="1"/>
    <col min="31" max="31" width="20.7109375" bestFit="1" customWidth="1"/>
    <col min="32" max="32" width="20" bestFit="1" customWidth="1"/>
    <col min="33" max="33" width="16.5703125" bestFit="1" customWidth="1"/>
    <col min="34" max="34" width="11.5703125" bestFit="1" customWidth="1"/>
    <col min="35" max="38" width="20.7109375" bestFit="1" customWidth="1"/>
    <col min="39" max="39" width="18" bestFit="1" customWidth="1"/>
    <col min="40" max="41" width="20.7109375" bestFit="1" customWidth="1"/>
    <col min="42" max="42" width="18.7109375" bestFit="1" customWidth="1"/>
    <col min="43" max="47" width="20.7109375" bestFit="1" customWidth="1"/>
    <col min="48" max="48" width="20" bestFit="1" customWidth="1"/>
    <col min="49" max="49" width="18.42578125" bestFit="1" customWidth="1"/>
    <col min="50" max="57" width="20.7109375" bestFit="1" customWidth="1"/>
    <col min="58" max="58" width="14.28515625" bestFit="1" customWidth="1"/>
    <col min="59" max="59" width="20.7109375" bestFit="1" customWidth="1"/>
    <col min="60" max="60" width="12" bestFit="1" customWidth="1"/>
    <col min="61" max="61" width="16.140625" bestFit="1" customWidth="1"/>
    <col min="62" max="62" width="9.42578125" bestFit="1" customWidth="1"/>
  </cols>
  <sheetData>
    <row r="1" spans="1:62" ht="28.5" x14ac:dyDescent="0.45">
      <c r="A1" s="4" t="s">
        <v>0</v>
      </c>
      <c r="B1" s="4"/>
      <c r="C1" s="4"/>
    </row>
    <row r="3" spans="1:62" x14ac:dyDescent="0.25">
      <c r="A3" s="3" t="s">
        <v>1</v>
      </c>
      <c r="B3" s="3"/>
      <c r="C3" s="3"/>
      <c r="D3" t="s">
        <v>2</v>
      </c>
    </row>
    <row r="4" spans="1:62" x14ac:dyDescent="0.25">
      <c r="A4" s="3" t="s">
        <v>3</v>
      </c>
      <c r="B4" s="3"/>
      <c r="C4" s="3"/>
      <c r="D4" t="s">
        <v>4</v>
      </c>
    </row>
    <row r="5" spans="1:62" x14ac:dyDescent="0.25">
      <c r="A5" s="3" t="s">
        <v>5</v>
      </c>
      <c r="B5" s="3"/>
      <c r="C5" s="3"/>
      <c r="D5" t="s">
        <v>6</v>
      </c>
    </row>
    <row r="6" spans="1:62" x14ac:dyDescent="0.25">
      <c r="A6" s="3" t="s">
        <v>7</v>
      </c>
      <c r="B6" s="3"/>
      <c r="C6" s="3"/>
      <c r="D6" t="s">
        <v>8</v>
      </c>
    </row>
    <row r="8" spans="1:62" x14ac:dyDescent="0.25">
      <c r="A8" s="3" t="s">
        <v>9</v>
      </c>
      <c r="B8" s="3" t="s">
        <v>2489</v>
      </c>
      <c r="C8" s="3" t="s">
        <v>2491</v>
      </c>
      <c r="D8" s="3" t="s">
        <v>10</v>
      </c>
      <c r="E8" s="3" t="s">
        <v>11</v>
      </c>
      <c r="F8" s="3" t="s">
        <v>12</v>
      </c>
      <c r="G8" s="3" t="s">
        <v>13</v>
      </c>
      <c r="H8" s="3" t="s">
        <v>14</v>
      </c>
      <c r="I8" s="3" t="s">
        <v>15</v>
      </c>
      <c r="J8" s="3" t="s">
        <v>16</v>
      </c>
      <c r="K8" s="3" t="s">
        <v>17</v>
      </c>
      <c r="L8" s="3" t="s">
        <v>18</v>
      </c>
      <c r="M8" s="3" t="s">
        <v>19</v>
      </c>
      <c r="N8" s="3" t="s">
        <v>20</v>
      </c>
      <c r="O8" s="3" t="s">
        <v>21</v>
      </c>
      <c r="P8" s="3" t="s">
        <v>22</v>
      </c>
      <c r="Q8" s="3" t="s">
        <v>23</v>
      </c>
      <c r="R8" s="3" t="s">
        <v>24</v>
      </c>
      <c r="S8" s="3" t="s">
        <v>25</v>
      </c>
      <c r="T8" s="3" t="s">
        <v>26</v>
      </c>
      <c r="U8" s="3" t="s">
        <v>27</v>
      </c>
      <c r="V8" s="3" t="s">
        <v>28</v>
      </c>
      <c r="W8" s="3" t="s">
        <v>29</v>
      </c>
      <c r="X8" s="3" t="s">
        <v>30</v>
      </c>
      <c r="Y8" s="3" t="s">
        <v>31</v>
      </c>
      <c r="Z8" s="3" t="s">
        <v>32</v>
      </c>
      <c r="AA8" s="3" t="s">
        <v>33</v>
      </c>
      <c r="AB8" s="3" t="s">
        <v>34</v>
      </c>
      <c r="AC8" s="3" t="s">
        <v>35</v>
      </c>
      <c r="AD8" s="3" t="s">
        <v>36</v>
      </c>
      <c r="AE8" s="3" t="s">
        <v>37</v>
      </c>
      <c r="AF8" s="3" t="s">
        <v>38</v>
      </c>
      <c r="AG8" s="3" t="s">
        <v>39</v>
      </c>
      <c r="AH8" s="3" t="s">
        <v>40</v>
      </c>
      <c r="AI8" s="3" t="s">
        <v>41</v>
      </c>
      <c r="AJ8" s="3" t="s">
        <v>42</v>
      </c>
      <c r="AK8" s="3" t="s">
        <v>43</v>
      </c>
      <c r="AL8" s="3" t="s">
        <v>44</v>
      </c>
      <c r="AM8" s="3" t="s">
        <v>45</v>
      </c>
      <c r="AN8" s="3" t="s">
        <v>46</v>
      </c>
      <c r="AO8" s="3" t="s">
        <v>47</v>
      </c>
      <c r="AP8" s="3" t="s">
        <v>48</v>
      </c>
      <c r="AQ8" s="3" t="s">
        <v>49</v>
      </c>
      <c r="AR8" s="3" t="s">
        <v>50</v>
      </c>
      <c r="AS8" s="3" t="s">
        <v>51</v>
      </c>
      <c r="AT8" s="3" t="s">
        <v>52</v>
      </c>
      <c r="AU8" s="3" t="s">
        <v>53</v>
      </c>
      <c r="AV8" s="3" t="s">
        <v>54</v>
      </c>
      <c r="AW8" s="3" t="s">
        <v>55</v>
      </c>
      <c r="AX8" s="3" t="s">
        <v>56</v>
      </c>
      <c r="AY8" s="3" t="s">
        <v>57</v>
      </c>
      <c r="AZ8" s="3" t="s">
        <v>58</v>
      </c>
      <c r="BA8" s="3" t="s">
        <v>59</v>
      </c>
      <c r="BB8" s="3" t="s">
        <v>60</v>
      </c>
      <c r="BC8" s="3" t="s">
        <v>61</v>
      </c>
      <c r="BD8" s="3" t="s">
        <v>62</v>
      </c>
      <c r="BE8" s="3" t="s">
        <v>63</v>
      </c>
      <c r="BF8" s="3" t="s">
        <v>64</v>
      </c>
      <c r="BG8" s="3" t="s">
        <v>65</v>
      </c>
      <c r="BH8" s="3" t="s">
        <v>66</v>
      </c>
      <c r="BI8" s="3" t="s">
        <v>67</v>
      </c>
      <c r="BJ8" s="3" t="s">
        <v>2492</v>
      </c>
    </row>
    <row r="9" spans="1:62" x14ac:dyDescent="0.25">
      <c r="A9" t="s">
        <v>68</v>
      </c>
      <c r="B9" t="s">
        <v>2490</v>
      </c>
      <c r="C9" t="str">
        <f>IF(A9=A8,"DUPLICADO","UNICO")</f>
        <v>UNICO</v>
      </c>
      <c r="D9" t="s">
        <v>69</v>
      </c>
      <c r="E9" t="s">
        <v>70</v>
      </c>
      <c r="F9" t="s">
        <v>71</v>
      </c>
      <c r="G9" t="s">
        <v>72</v>
      </c>
      <c r="H9" t="s">
        <v>73</v>
      </c>
      <c r="I9" t="s">
        <v>74</v>
      </c>
      <c r="J9" t="s">
        <v>75</v>
      </c>
      <c r="K9" t="s">
        <v>76</v>
      </c>
      <c r="L9" t="s">
        <v>77</v>
      </c>
      <c r="M9" t="s">
        <v>78</v>
      </c>
      <c r="O9" t="s">
        <v>79</v>
      </c>
      <c r="P9" t="s">
        <v>80</v>
      </c>
      <c r="Q9" t="s">
        <v>81</v>
      </c>
      <c r="R9" t="s">
        <v>82</v>
      </c>
      <c r="S9" t="s">
        <v>83</v>
      </c>
      <c r="T9" s="1">
        <v>42871</v>
      </c>
      <c r="U9" s="1">
        <v>42872</v>
      </c>
      <c r="V9" s="1">
        <v>42871.496644976854</v>
      </c>
      <c r="W9" s="1">
        <v>42872</v>
      </c>
      <c r="AD9" s="1">
        <v>42872</v>
      </c>
      <c r="AG9" s="1">
        <v>42871.497740520834</v>
      </c>
      <c r="AK9" t="s">
        <v>84</v>
      </c>
      <c r="AL9" t="s">
        <v>85</v>
      </c>
      <c r="AM9" t="s">
        <v>86</v>
      </c>
      <c r="AN9" t="s">
        <v>87</v>
      </c>
      <c r="AO9" t="s">
        <v>88</v>
      </c>
      <c r="AP9" t="s">
        <v>89</v>
      </c>
      <c r="AQ9" t="s">
        <v>90</v>
      </c>
      <c r="AR9" t="s">
        <v>91</v>
      </c>
      <c r="AS9" t="s">
        <v>75</v>
      </c>
      <c r="AT9" t="s">
        <v>76</v>
      </c>
      <c r="AU9" t="s">
        <v>77</v>
      </c>
      <c r="AV9" t="s">
        <v>92</v>
      </c>
      <c r="AW9" t="s">
        <v>93</v>
      </c>
      <c r="AX9" t="s">
        <v>94</v>
      </c>
      <c r="BA9" t="s">
        <v>95</v>
      </c>
      <c r="BC9" t="s">
        <v>96</v>
      </c>
      <c r="BD9" t="s">
        <v>70</v>
      </c>
      <c r="BE9" t="s">
        <v>97</v>
      </c>
      <c r="BF9" t="s">
        <v>98</v>
      </c>
      <c r="BG9" t="s">
        <v>99</v>
      </c>
      <c r="BH9" s="2">
        <v>0</v>
      </c>
      <c r="BJ9">
        <f>NETWORKDAYS(W9,AG9,FESTIVOS)</f>
        <v>-2</v>
      </c>
    </row>
    <row r="10" spans="1:62" x14ac:dyDescent="0.25">
      <c r="A10" t="s">
        <v>100</v>
      </c>
      <c r="B10" t="s">
        <v>2490</v>
      </c>
      <c r="C10" t="str">
        <f t="shared" ref="C10:C73" si="0">IF(A10=A9,"DUPLICADO","UNICO")</f>
        <v>UNICO</v>
      </c>
      <c r="D10" t="s">
        <v>69</v>
      </c>
      <c r="E10" t="s">
        <v>70</v>
      </c>
      <c r="F10" t="s">
        <v>71</v>
      </c>
      <c r="G10" t="s">
        <v>72</v>
      </c>
      <c r="H10" t="s">
        <v>73</v>
      </c>
      <c r="I10" t="s">
        <v>74</v>
      </c>
      <c r="J10" t="s">
        <v>101</v>
      </c>
      <c r="K10" t="s">
        <v>102</v>
      </c>
      <c r="L10" t="s">
        <v>103</v>
      </c>
      <c r="M10" t="s">
        <v>104</v>
      </c>
      <c r="O10" t="s">
        <v>79</v>
      </c>
      <c r="P10" t="s">
        <v>105</v>
      </c>
      <c r="Q10" t="s">
        <v>81</v>
      </c>
      <c r="R10" t="s">
        <v>82</v>
      </c>
      <c r="S10" t="s">
        <v>106</v>
      </c>
      <c r="T10" s="1">
        <v>42871</v>
      </c>
      <c r="U10" s="1">
        <v>42872</v>
      </c>
      <c r="V10" s="1">
        <v>42871.6194071875</v>
      </c>
      <c r="W10" s="1">
        <v>42872</v>
      </c>
      <c r="AD10" s="1">
        <v>42872</v>
      </c>
      <c r="AG10" s="1">
        <v>42872.477919560188</v>
      </c>
      <c r="AK10" t="s">
        <v>107</v>
      </c>
      <c r="AL10" t="s">
        <v>108</v>
      </c>
      <c r="AM10" t="s">
        <v>109</v>
      </c>
      <c r="AN10" t="s">
        <v>110</v>
      </c>
      <c r="AO10" t="s">
        <v>111</v>
      </c>
      <c r="AP10" t="s">
        <v>89</v>
      </c>
      <c r="AQ10" t="s">
        <v>112</v>
      </c>
      <c r="AS10" t="s">
        <v>101</v>
      </c>
      <c r="AT10" t="s">
        <v>102</v>
      </c>
      <c r="AU10" t="s">
        <v>103</v>
      </c>
      <c r="AV10" t="s">
        <v>104</v>
      </c>
      <c r="AW10" t="s">
        <v>93</v>
      </c>
      <c r="AX10" t="s">
        <v>94</v>
      </c>
      <c r="BA10" t="s">
        <v>95</v>
      </c>
      <c r="BC10" t="s">
        <v>96</v>
      </c>
      <c r="BD10" t="s">
        <v>70</v>
      </c>
      <c r="BE10" t="s">
        <v>97</v>
      </c>
      <c r="BF10" t="s">
        <v>98</v>
      </c>
      <c r="BG10" t="s">
        <v>99</v>
      </c>
      <c r="BH10" s="2">
        <v>0</v>
      </c>
      <c r="BJ10">
        <f>NETWORKDAYS(W10,AG10,FESTIVOS)</f>
        <v>1</v>
      </c>
    </row>
    <row r="11" spans="1:62" x14ac:dyDescent="0.25">
      <c r="A11" t="s">
        <v>100</v>
      </c>
      <c r="B11" t="s">
        <v>2490</v>
      </c>
      <c r="C11" t="str">
        <f t="shared" si="0"/>
        <v>DUPLICADO</v>
      </c>
      <c r="D11" t="s">
        <v>69</v>
      </c>
      <c r="E11" t="s">
        <v>70</v>
      </c>
      <c r="F11" t="s">
        <v>71</v>
      </c>
      <c r="G11" t="s">
        <v>72</v>
      </c>
      <c r="H11" t="s">
        <v>73</v>
      </c>
      <c r="I11" t="s">
        <v>74</v>
      </c>
      <c r="J11" t="s">
        <v>101</v>
      </c>
      <c r="K11" t="s">
        <v>102</v>
      </c>
      <c r="L11" t="s">
        <v>103</v>
      </c>
      <c r="M11" t="s">
        <v>104</v>
      </c>
      <c r="O11" t="s">
        <v>79</v>
      </c>
      <c r="P11" t="s">
        <v>105</v>
      </c>
      <c r="Q11" t="s">
        <v>81</v>
      </c>
      <c r="R11" t="s">
        <v>82</v>
      </c>
      <c r="S11" t="s">
        <v>106</v>
      </c>
      <c r="T11" s="1">
        <v>42871</v>
      </c>
      <c r="U11" s="1">
        <v>42872</v>
      </c>
      <c r="V11" s="1">
        <v>42871.6194071875</v>
      </c>
      <c r="W11" s="1">
        <v>42872</v>
      </c>
      <c r="AD11" s="1">
        <v>42872</v>
      </c>
      <c r="AG11" s="1">
        <v>42872.477919560188</v>
      </c>
      <c r="AK11" t="s">
        <v>107</v>
      </c>
      <c r="AL11" t="s">
        <v>108</v>
      </c>
      <c r="AM11" t="s">
        <v>109</v>
      </c>
      <c r="AN11" t="s">
        <v>110</v>
      </c>
      <c r="AO11" t="s">
        <v>111</v>
      </c>
      <c r="AP11" t="s">
        <v>89</v>
      </c>
      <c r="AQ11" t="s">
        <v>112</v>
      </c>
      <c r="AS11" t="s">
        <v>101</v>
      </c>
      <c r="AT11" t="s">
        <v>102</v>
      </c>
      <c r="AU11" t="s">
        <v>103</v>
      </c>
      <c r="AV11" t="s">
        <v>104</v>
      </c>
      <c r="AW11" t="s">
        <v>93</v>
      </c>
      <c r="AX11" t="s">
        <v>94</v>
      </c>
      <c r="BA11" t="s">
        <v>95</v>
      </c>
      <c r="BC11" t="s">
        <v>113</v>
      </c>
      <c r="BD11" t="s">
        <v>70</v>
      </c>
      <c r="BE11" t="s">
        <v>97</v>
      </c>
      <c r="BF11" t="s">
        <v>98</v>
      </c>
      <c r="BG11" t="s">
        <v>99</v>
      </c>
      <c r="BH11" s="2">
        <v>0</v>
      </c>
      <c r="BJ11">
        <f>NETWORKDAYS(W11,AG11,FESTIVOS)</f>
        <v>1</v>
      </c>
    </row>
    <row r="12" spans="1:62" x14ac:dyDescent="0.25">
      <c r="A12" t="s">
        <v>114</v>
      </c>
      <c r="B12" t="s">
        <v>2490</v>
      </c>
      <c r="C12" t="str">
        <f t="shared" si="0"/>
        <v>UNICO</v>
      </c>
      <c r="D12" t="s">
        <v>69</v>
      </c>
      <c r="E12" t="s">
        <v>70</v>
      </c>
      <c r="F12" t="s">
        <v>71</v>
      </c>
      <c r="G12" t="s">
        <v>72</v>
      </c>
      <c r="H12" t="s">
        <v>73</v>
      </c>
      <c r="I12" t="s">
        <v>74</v>
      </c>
      <c r="J12" t="s">
        <v>115</v>
      </c>
      <c r="K12" t="s">
        <v>116</v>
      </c>
      <c r="L12" t="s">
        <v>117</v>
      </c>
      <c r="M12" t="s">
        <v>78</v>
      </c>
      <c r="O12" t="s">
        <v>79</v>
      </c>
      <c r="P12" t="s">
        <v>118</v>
      </c>
      <c r="Q12" t="s">
        <v>119</v>
      </c>
      <c r="R12" t="s">
        <v>120</v>
      </c>
      <c r="S12" t="s">
        <v>121</v>
      </c>
      <c r="T12" s="1">
        <v>42871</v>
      </c>
      <c r="U12" s="1">
        <v>42872</v>
      </c>
      <c r="V12" s="1">
        <v>42872.502007384261</v>
      </c>
      <c r="W12" s="1">
        <v>42872</v>
      </c>
      <c r="AD12" s="1">
        <v>42872</v>
      </c>
      <c r="AG12" s="1">
        <v>42872.720375370372</v>
      </c>
      <c r="AI12" t="s">
        <v>122</v>
      </c>
      <c r="AN12" t="s">
        <v>123</v>
      </c>
      <c r="AX12" t="s">
        <v>94</v>
      </c>
      <c r="BA12" t="s">
        <v>95</v>
      </c>
      <c r="BE12" t="s">
        <v>97</v>
      </c>
      <c r="BF12" t="s">
        <v>98</v>
      </c>
      <c r="BG12" t="s">
        <v>124</v>
      </c>
      <c r="BH12" s="2">
        <v>0</v>
      </c>
      <c r="BJ12">
        <f>NETWORKDAYS(W12,AG12,FESTIVOS)</f>
        <v>1</v>
      </c>
    </row>
    <row r="13" spans="1:62" x14ac:dyDescent="0.25">
      <c r="A13" t="s">
        <v>125</v>
      </c>
      <c r="B13" t="s">
        <v>2490</v>
      </c>
      <c r="C13" t="str">
        <f t="shared" si="0"/>
        <v>UNICO</v>
      </c>
      <c r="D13" t="s">
        <v>69</v>
      </c>
      <c r="E13" t="s">
        <v>70</v>
      </c>
      <c r="F13" t="s">
        <v>71</v>
      </c>
      <c r="G13" t="s">
        <v>72</v>
      </c>
      <c r="H13" t="s">
        <v>73</v>
      </c>
      <c r="I13" t="s">
        <v>74</v>
      </c>
      <c r="J13" t="s">
        <v>115</v>
      </c>
      <c r="K13" t="s">
        <v>116</v>
      </c>
      <c r="L13" t="s">
        <v>117</v>
      </c>
      <c r="M13" t="s">
        <v>78</v>
      </c>
      <c r="O13" t="s">
        <v>79</v>
      </c>
      <c r="P13" t="s">
        <v>105</v>
      </c>
      <c r="Q13" t="s">
        <v>119</v>
      </c>
      <c r="R13" t="s">
        <v>120</v>
      </c>
      <c r="S13" t="s">
        <v>121</v>
      </c>
      <c r="T13" s="1">
        <v>42871</v>
      </c>
      <c r="U13" s="1">
        <v>42872</v>
      </c>
      <c r="V13" s="1">
        <v>42877.629878136577</v>
      </c>
      <c r="W13" s="1">
        <v>42878</v>
      </c>
      <c r="AD13" s="1">
        <v>42878</v>
      </c>
      <c r="AG13" s="1">
        <v>42877.701540543982</v>
      </c>
      <c r="AI13" t="s">
        <v>126</v>
      </c>
      <c r="AN13" t="s">
        <v>123</v>
      </c>
      <c r="AX13" t="s">
        <v>94</v>
      </c>
      <c r="BA13" t="s">
        <v>95</v>
      </c>
      <c r="BE13" t="s">
        <v>97</v>
      </c>
      <c r="BF13" t="s">
        <v>98</v>
      </c>
      <c r="BG13" t="s">
        <v>124</v>
      </c>
      <c r="BH13" s="2">
        <v>0</v>
      </c>
      <c r="BJ13">
        <f>NETWORKDAYS(W13,AG13,FESTIVOS)</f>
        <v>-2</v>
      </c>
    </row>
    <row r="14" spans="1:62" x14ac:dyDescent="0.25">
      <c r="A14" t="s">
        <v>127</v>
      </c>
      <c r="B14" t="s">
        <v>2490</v>
      </c>
      <c r="C14" t="str">
        <f t="shared" si="0"/>
        <v>UNICO</v>
      </c>
      <c r="D14" t="s">
        <v>69</v>
      </c>
      <c r="E14" t="s">
        <v>70</v>
      </c>
      <c r="F14" t="s">
        <v>71</v>
      </c>
      <c r="G14" t="s">
        <v>72</v>
      </c>
      <c r="H14" t="s">
        <v>73</v>
      </c>
      <c r="I14" t="s">
        <v>74</v>
      </c>
      <c r="J14" t="s">
        <v>115</v>
      </c>
      <c r="K14" t="s">
        <v>116</v>
      </c>
      <c r="L14" t="s">
        <v>117</v>
      </c>
      <c r="M14" t="s">
        <v>78</v>
      </c>
      <c r="O14" t="s">
        <v>79</v>
      </c>
      <c r="P14" t="s">
        <v>105</v>
      </c>
      <c r="Q14" t="s">
        <v>119</v>
      </c>
      <c r="R14" t="s">
        <v>120</v>
      </c>
      <c r="S14" t="s">
        <v>121</v>
      </c>
      <c r="T14" s="1">
        <v>42871</v>
      </c>
      <c r="U14" s="1">
        <v>42872</v>
      </c>
      <c r="V14" s="1">
        <v>42872.497173402779</v>
      </c>
      <c r="W14" s="1">
        <v>42873</v>
      </c>
      <c r="AD14" s="1">
        <v>42873</v>
      </c>
      <c r="AG14" s="1">
        <v>42872.720086006942</v>
      </c>
      <c r="AI14" t="s">
        <v>122</v>
      </c>
      <c r="AN14" t="s">
        <v>123</v>
      </c>
      <c r="AX14" t="s">
        <v>94</v>
      </c>
      <c r="BA14" t="s">
        <v>95</v>
      </c>
      <c r="BE14" t="s">
        <v>97</v>
      </c>
      <c r="BF14" t="s">
        <v>98</v>
      </c>
      <c r="BG14" t="s">
        <v>124</v>
      </c>
      <c r="BH14" s="2">
        <v>0</v>
      </c>
      <c r="BJ14">
        <f>NETWORKDAYS(W14,AG14,FESTIVOS)</f>
        <v>-2</v>
      </c>
    </row>
    <row r="15" spans="1:62" x14ac:dyDescent="0.25">
      <c r="A15" t="s">
        <v>128</v>
      </c>
      <c r="B15" t="s">
        <v>2490</v>
      </c>
      <c r="C15" t="str">
        <f t="shared" si="0"/>
        <v>UNICO</v>
      </c>
      <c r="D15" t="s">
        <v>69</v>
      </c>
      <c r="E15" t="s">
        <v>70</v>
      </c>
      <c r="F15" t="s">
        <v>71</v>
      </c>
      <c r="G15" t="s">
        <v>72</v>
      </c>
      <c r="H15" t="s">
        <v>73</v>
      </c>
      <c r="I15" t="s">
        <v>74</v>
      </c>
      <c r="O15" t="s">
        <v>79</v>
      </c>
      <c r="P15" t="s">
        <v>129</v>
      </c>
      <c r="Q15" t="s">
        <v>81</v>
      </c>
      <c r="R15" t="s">
        <v>82</v>
      </c>
      <c r="S15" t="s">
        <v>130</v>
      </c>
      <c r="T15" s="1">
        <v>42871</v>
      </c>
      <c r="U15" s="1">
        <v>42872</v>
      </c>
      <c r="V15" s="1">
        <v>42871.75019373843</v>
      </c>
      <c r="W15" s="1">
        <v>42872</v>
      </c>
      <c r="AD15" s="1">
        <v>42872</v>
      </c>
      <c r="AG15" s="1">
        <v>42872.487809756945</v>
      </c>
      <c r="AN15" t="s">
        <v>123</v>
      </c>
      <c r="AX15" t="s">
        <v>94</v>
      </c>
      <c r="BA15" t="s">
        <v>95</v>
      </c>
      <c r="BC15" t="s">
        <v>96</v>
      </c>
      <c r="BD15" t="s">
        <v>70</v>
      </c>
      <c r="BE15" t="s">
        <v>97</v>
      </c>
      <c r="BF15" t="s">
        <v>98</v>
      </c>
      <c r="BG15" t="s">
        <v>99</v>
      </c>
      <c r="BH15" s="2">
        <v>0</v>
      </c>
      <c r="BJ15">
        <f>NETWORKDAYS(W15,AG15,FESTIVOS)</f>
        <v>1</v>
      </c>
    </row>
    <row r="16" spans="1:62" x14ac:dyDescent="0.25">
      <c r="A16" t="s">
        <v>131</v>
      </c>
      <c r="B16" t="s">
        <v>2490</v>
      </c>
      <c r="C16" t="str">
        <f t="shared" si="0"/>
        <v>UNICO</v>
      </c>
      <c r="D16" t="s">
        <v>69</v>
      </c>
      <c r="E16" t="s">
        <v>70</v>
      </c>
      <c r="F16" t="s">
        <v>71</v>
      </c>
      <c r="G16" t="s">
        <v>72</v>
      </c>
      <c r="H16" t="s">
        <v>73</v>
      </c>
      <c r="I16" t="s">
        <v>74</v>
      </c>
      <c r="N16" t="s">
        <v>132</v>
      </c>
      <c r="O16" t="s">
        <v>133</v>
      </c>
      <c r="P16" t="s">
        <v>129</v>
      </c>
      <c r="Q16" t="s">
        <v>119</v>
      </c>
      <c r="R16" t="s">
        <v>120</v>
      </c>
      <c r="S16" t="s">
        <v>134</v>
      </c>
      <c r="T16" s="1">
        <v>42872</v>
      </c>
      <c r="U16" s="1">
        <v>42873</v>
      </c>
      <c r="V16" s="1">
        <v>42872.720705474538</v>
      </c>
      <c r="W16" s="1">
        <v>42873</v>
      </c>
      <c r="AD16" s="1">
        <v>42873</v>
      </c>
      <c r="AG16" s="1">
        <v>42873.357010370368</v>
      </c>
      <c r="AI16" t="s">
        <v>135</v>
      </c>
      <c r="AK16" t="s">
        <v>136</v>
      </c>
      <c r="AM16" t="s">
        <v>137</v>
      </c>
      <c r="AN16" t="s">
        <v>138</v>
      </c>
      <c r="AO16" t="s">
        <v>139</v>
      </c>
      <c r="AP16" t="s">
        <v>89</v>
      </c>
      <c r="AQ16" t="s">
        <v>140</v>
      </c>
      <c r="AW16" t="s">
        <v>93</v>
      </c>
      <c r="AX16" t="s">
        <v>94</v>
      </c>
      <c r="BA16" t="s">
        <v>95</v>
      </c>
      <c r="BE16" t="s">
        <v>97</v>
      </c>
      <c r="BF16" t="s">
        <v>98</v>
      </c>
      <c r="BG16" t="s">
        <v>124</v>
      </c>
      <c r="BH16" s="2">
        <v>0</v>
      </c>
      <c r="BJ16">
        <f>NETWORKDAYS(W16,AG16,FESTIVOS)</f>
        <v>1</v>
      </c>
    </row>
    <row r="17" spans="1:62" x14ac:dyDescent="0.25">
      <c r="A17" t="s">
        <v>141</v>
      </c>
      <c r="B17" t="s">
        <v>2490</v>
      </c>
      <c r="C17" t="str">
        <f t="shared" si="0"/>
        <v>UNICO</v>
      </c>
      <c r="D17" t="s">
        <v>69</v>
      </c>
      <c r="E17" t="s">
        <v>70</v>
      </c>
      <c r="F17" t="s">
        <v>71</v>
      </c>
      <c r="G17" t="s">
        <v>72</v>
      </c>
      <c r="H17" t="s">
        <v>73</v>
      </c>
      <c r="I17" t="s">
        <v>74</v>
      </c>
      <c r="N17" t="s">
        <v>142</v>
      </c>
      <c r="O17" t="s">
        <v>143</v>
      </c>
      <c r="P17" t="s">
        <v>105</v>
      </c>
      <c r="Q17" t="s">
        <v>119</v>
      </c>
      <c r="R17" t="s">
        <v>120</v>
      </c>
      <c r="S17" t="s">
        <v>144</v>
      </c>
      <c r="T17" s="1">
        <v>42873</v>
      </c>
      <c r="U17" s="1">
        <v>42874</v>
      </c>
      <c r="V17" s="1">
        <v>42873.592006620369</v>
      </c>
      <c r="W17" s="1">
        <v>42874</v>
      </c>
      <c r="AD17" s="1">
        <v>42874</v>
      </c>
      <c r="AG17" s="1">
        <v>42874.49644260417</v>
      </c>
      <c r="AH17" s="1">
        <v>42880.411514224535</v>
      </c>
      <c r="AI17" t="s">
        <v>145</v>
      </c>
      <c r="AN17" t="s">
        <v>123</v>
      </c>
      <c r="AX17" t="s">
        <v>94</v>
      </c>
      <c r="BA17" t="s">
        <v>95</v>
      </c>
      <c r="BE17" t="s">
        <v>97</v>
      </c>
      <c r="BF17" t="s">
        <v>98</v>
      </c>
      <c r="BG17" t="s">
        <v>99</v>
      </c>
      <c r="BH17" s="2">
        <v>0</v>
      </c>
      <c r="BJ17">
        <f>NETWORKDAYS(W17,AG17,FESTIVOS)</f>
        <v>1</v>
      </c>
    </row>
    <row r="18" spans="1:62" x14ac:dyDescent="0.25">
      <c r="A18" t="s">
        <v>146</v>
      </c>
      <c r="B18" t="s">
        <v>2490</v>
      </c>
      <c r="C18" t="str">
        <f t="shared" si="0"/>
        <v>UNICO</v>
      </c>
      <c r="D18" t="s">
        <v>69</v>
      </c>
      <c r="E18" t="s">
        <v>70</v>
      </c>
      <c r="F18" t="s">
        <v>71</v>
      </c>
      <c r="G18" t="s">
        <v>72</v>
      </c>
      <c r="H18" t="s">
        <v>73</v>
      </c>
      <c r="I18" t="s">
        <v>74</v>
      </c>
      <c r="N18" t="s">
        <v>142</v>
      </c>
      <c r="O18" t="s">
        <v>143</v>
      </c>
      <c r="P18" t="s">
        <v>105</v>
      </c>
      <c r="Q18" t="s">
        <v>119</v>
      </c>
      <c r="R18" t="s">
        <v>120</v>
      </c>
      <c r="S18" t="s">
        <v>147</v>
      </c>
      <c r="T18" s="1">
        <v>42873</v>
      </c>
      <c r="U18" s="1">
        <v>42874</v>
      </c>
      <c r="V18" s="1">
        <v>42873.635487384257</v>
      </c>
      <c r="W18" s="1">
        <v>42874</v>
      </c>
      <c r="AD18" s="1">
        <v>42874</v>
      </c>
      <c r="AG18" s="1">
        <v>42874.501499097219</v>
      </c>
      <c r="AI18" t="s">
        <v>148</v>
      </c>
      <c r="AN18" t="s">
        <v>123</v>
      </c>
      <c r="AX18" t="s">
        <v>94</v>
      </c>
      <c r="BA18" t="s">
        <v>95</v>
      </c>
      <c r="BE18" t="s">
        <v>97</v>
      </c>
      <c r="BF18" t="s">
        <v>98</v>
      </c>
      <c r="BG18" t="s">
        <v>124</v>
      </c>
      <c r="BH18" s="2">
        <v>0</v>
      </c>
      <c r="BJ18">
        <f>NETWORKDAYS(W18,AG18,FESTIVOS)</f>
        <v>1</v>
      </c>
    </row>
    <row r="19" spans="1:62" x14ac:dyDescent="0.25">
      <c r="A19" t="s">
        <v>149</v>
      </c>
      <c r="B19" t="s">
        <v>2490</v>
      </c>
      <c r="C19" t="str">
        <f t="shared" si="0"/>
        <v>UNICO</v>
      </c>
      <c r="D19" t="s">
        <v>69</v>
      </c>
      <c r="E19" t="s">
        <v>70</v>
      </c>
      <c r="F19" t="s">
        <v>71</v>
      </c>
      <c r="G19" t="s">
        <v>72</v>
      </c>
      <c r="H19" t="s">
        <v>73</v>
      </c>
      <c r="I19" t="s">
        <v>74</v>
      </c>
      <c r="N19" t="s">
        <v>142</v>
      </c>
      <c r="O19" t="s">
        <v>143</v>
      </c>
      <c r="P19" t="s">
        <v>105</v>
      </c>
      <c r="Q19" t="s">
        <v>119</v>
      </c>
      <c r="R19" t="s">
        <v>120</v>
      </c>
      <c r="S19" t="s">
        <v>150</v>
      </c>
      <c r="T19" s="1">
        <v>42873</v>
      </c>
      <c r="U19" s="1">
        <v>42874</v>
      </c>
      <c r="V19" s="1">
        <v>42873.645614895831</v>
      </c>
      <c r="W19" s="1">
        <v>42874</v>
      </c>
      <c r="AD19" s="1">
        <v>42874</v>
      </c>
      <c r="AG19" s="1">
        <v>42874.503007893516</v>
      </c>
      <c r="AI19" t="s">
        <v>151</v>
      </c>
      <c r="AN19" t="s">
        <v>123</v>
      </c>
      <c r="AX19" t="s">
        <v>94</v>
      </c>
      <c r="BA19" t="s">
        <v>95</v>
      </c>
      <c r="BE19" t="s">
        <v>97</v>
      </c>
      <c r="BF19" t="s">
        <v>98</v>
      </c>
      <c r="BG19" t="s">
        <v>124</v>
      </c>
      <c r="BH19" s="2">
        <v>0</v>
      </c>
      <c r="BJ19">
        <f>NETWORKDAYS(W19,AG19,FESTIVOS)</f>
        <v>1</v>
      </c>
    </row>
    <row r="20" spans="1:62" x14ac:dyDescent="0.25">
      <c r="A20" t="s">
        <v>152</v>
      </c>
      <c r="B20" t="s">
        <v>2490</v>
      </c>
      <c r="C20" t="str">
        <f t="shared" si="0"/>
        <v>UNICO</v>
      </c>
      <c r="D20" t="s">
        <v>69</v>
      </c>
      <c r="E20" t="s">
        <v>70</v>
      </c>
      <c r="F20" t="s">
        <v>71</v>
      </c>
      <c r="G20" t="s">
        <v>72</v>
      </c>
      <c r="H20" t="s">
        <v>73</v>
      </c>
      <c r="I20" t="s">
        <v>74</v>
      </c>
      <c r="N20" t="s">
        <v>153</v>
      </c>
      <c r="O20" t="s">
        <v>143</v>
      </c>
      <c r="P20" t="s">
        <v>105</v>
      </c>
      <c r="Q20" t="s">
        <v>119</v>
      </c>
      <c r="R20" t="s">
        <v>120</v>
      </c>
      <c r="S20" t="s">
        <v>154</v>
      </c>
      <c r="T20" s="1">
        <v>42873</v>
      </c>
      <c r="U20" s="1">
        <v>42874</v>
      </c>
      <c r="V20" s="1">
        <v>42874.671368518517</v>
      </c>
      <c r="W20" s="1">
        <v>42877</v>
      </c>
      <c r="AD20" s="1">
        <v>42894</v>
      </c>
      <c r="AG20" s="1">
        <v>42877.371483252318</v>
      </c>
      <c r="AH20" s="1">
        <v>42880.505512824071</v>
      </c>
      <c r="AI20" t="s">
        <v>155</v>
      </c>
      <c r="AK20" t="s">
        <v>156</v>
      </c>
      <c r="AN20" t="s">
        <v>157</v>
      </c>
      <c r="AW20" t="s">
        <v>93</v>
      </c>
      <c r="AX20" t="s">
        <v>94</v>
      </c>
      <c r="BA20" t="s">
        <v>95</v>
      </c>
      <c r="BE20" t="s">
        <v>97</v>
      </c>
      <c r="BF20" t="s">
        <v>98</v>
      </c>
      <c r="BG20" t="s">
        <v>99</v>
      </c>
      <c r="BH20" s="2">
        <v>2</v>
      </c>
      <c r="BJ20">
        <f>NETWORKDAYS(W20,AG20,FESTIVOS)</f>
        <v>1</v>
      </c>
    </row>
    <row r="21" spans="1:62" x14ac:dyDescent="0.25">
      <c r="A21" t="s">
        <v>158</v>
      </c>
      <c r="B21" t="s">
        <v>2490</v>
      </c>
      <c r="C21" t="str">
        <f t="shared" si="0"/>
        <v>UNICO</v>
      </c>
      <c r="D21" t="s">
        <v>69</v>
      </c>
      <c r="E21" t="s">
        <v>70</v>
      </c>
      <c r="F21" t="s">
        <v>71</v>
      </c>
      <c r="G21" t="s">
        <v>72</v>
      </c>
      <c r="H21" t="s">
        <v>73</v>
      </c>
      <c r="I21" t="s">
        <v>74</v>
      </c>
      <c r="N21" t="s">
        <v>132</v>
      </c>
      <c r="O21" t="s">
        <v>133</v>
      </c>
      <c r="P21" t="s">
        <v>105</v>
      </c>
      <c r="Q21" t="s">
        <v>119</v>
      </c>
      <c r="R21" t="s">
        <v>82</v>
      </c>
      <c r="S21" t="s">
        <v>159</v>
      </c>
      <c r="T21" s="1">
        <v>42874</v>
      </c>
      <c r="U21" s="1">
        <v>42877</v>
      </c>
      <c r="V21" s="1">
        <v>42874.425114305559</v>
      </c>
      <c r="W21" s="1">
        <v>42877</v>
      </c>
      <c r="AD21" s="1">
        <v>42877</v>
      </c>
      <c r="AG21" s="1">
        <v>42874.522790416668</v>
      </c>
      <c r="AI21" t="s">
        <v>160</v>
      </c>
      <c r="AK21" t="s">
        <v>161</v>
      </c>
      <c r="AM21" t="s">
        <v>162</v>
      </c>
      <c r="AN21" t="s">
        <v>163</v>
      </c>
      <c r="AO21" t="s">
        <v>164</v>
      </c>
      <c r="AP21" t="s">
        <v>89</v>
      </c>
      <c r="AQ21" t="s">
        <v>165</v>
      </c>
      <c r="AW21" t="s">
        <v>93</v>
      </c>
      <c r="AX21" t="s">
        <v>94</v>
      </c>
      <c r="BA21" t="s">
        <v>95</v>
      </c>
      <c r="BC21" t="s">
        <v>96</v>
      </c>
      <c r="BD21" t="s">
        <v>70</v>
      </c>
      <c r="BE21" t="s">
        <v>97</v>
      </c>
      <c r="BF21" t="s">
        <v>98</v>
      </c>
      <c r="BG21" t="s">
        <v>99</v>
      </c>
      <c r="BH21" s="2">
        <v>0</v>
      </c>
      <c r="BJ21">
        <f>NETWORKDAYS(W21,AG21,FESTIVOS)</f>
        <v>-2</v>
      </c>
    </row>
    <row r="22" spans="1:62" x14ac:dyDescent="0.25">
      <c r="A22" t="s">
        <v>166</v>
      </c>
      <c r="B22" t="s">
        <v>2490</v>
      </c>
      <c r="C22" t="str">
        <f t="shared" si="0"/>
        <v>UNICO</v>
      </c>
      <c r="D22" t="s">
        <v>69</v>
      </c>
      <c r="E22" t="s">
        <v>70</v>
      </c>
      <c r="F22" t="s">
        <v>71</v>
      </c>
      <c r="G22" t="s">
        <v>72</v>
      </c>
      <c r="H22" t="s">
        <v>73</v>
      </c>
      <c r="I22" t="s">
        <v>74</v>
      </c>
      <c r="J22" t="s">
        <v>75</v>
      </c>
      <c r="K22" t="s">
        <v>167</v>
      </c>
      <c r="L22" t="s">
        <v>168</v>
      </c>
      <c r="M22" t="s">
        <v>92</v>
      </c>
      <c r="O22" t="s">
        <v>79</v>
      </c>
      <c r="P22" t="s">
        <v>129</v>
      </c>
      <c r="Q22" t="s">
        <v>81</v>
      </c>
      <c r="R22" t="s">
        <v>82</v>
      </c>
      <c r="S22" t="s">
        <v>169</v>
      </c>
      <c r="T22" s="1">
        <v>42874</v>
      </c>
      <c r="U22" s="1">
        <v>42877</v>
      </c>
      <c r="V22" s="1">
        <v>42874.428031388888</v>
      </c>
      <c r="W22" s="1">
        <v>42877</v>
      </c>
      <c r="AD22" s="1">
        <v>42877</v>
      </c>
      <c r="AG22" s="1">
        <v>42874.525679328704</v>
      </c>
      <c r="AN22" t="s">
        <v>123</v>
      </c>
      <c r="AX22" t="s">
        <v>94</v>
      </c>
      <c r="BA22" t="s">
        <v>95</v>
      </c>
      <c r="BC22" t="s">
        <v>96</v>
      </c>
      <c r="BD22" t="s">
        <v>70</v>
      </c>
      <c r="BE22" t="s">
        <v>97</v>
      </c>
      <c r="BF22" t="s">
        <v>98</v>
      </c>
      <c r="BG22" t="s">
        <v>99</v>
      </c>
      <c r="BH22" s="2">
        <v>0</v>
      </c>
      <c r="BJ22">
        <f>NETWORKDAYS(W22,AG22,FESTIVOS)</f>
        <v>-2</v>
      </c>
    </row>
    <row r="23" spans="1:62" x14ac:dyDescent="0.25">
      <c r="A23" t="s">
        <v>170</v>
      </c>
      <c r="B23" t="s">
        <v>2490</v>
      </c>
      <c r="C23" t="str">
        <f t="shared" si="0"/>
        <v>UNICO</v>
      </c>
      <c r="D23" t="s">
        <v>69</v>
      </c>
      <c r="E23" t="s">
        <v>70</v>
      </c>
      <c r="F23" t="s">
        <v>71</v>
      </c>
      <c r="G23" t="s">
        <v>72</v>
      </c>
      <c r="H23" t="s">
        <v>73</v>
      </c>
      <c r="I23" t="s">
        <v>74</v>
      </c>
      <c r="N23" t="s">
        <v>171</v>
      </c>
      <c r="O23" t="s">
        <v>143</v>
      </c>
      <c r="P23" t="s">
        <v>105</v>
      </c>
      <c r="Q23" t="s">
        <v>119</v>
      </c>
      <c r="R23" t="s">
        <v>120</v>
      </c>
      <c r="S23" t="s">
        <v>172</v>
      </c>
      <c r="T23" s="1">
        <v>42877</v>
      </c>
      <c r="U23" s="1">
        <v>42878</v>
      </c>
      <c r="V23" s="1">
        <v>42877.661113946757</v>
      </c>
      <c r="W23" s="1">
        <v>42878</v>
      </c>
      <c r="AD23" s="1">
        <v>42878</v>
      </c>
      <c r="AG23" s="1">
        <v>42877.703466099534</v>
      </c>
      <c r="AI23" t="s">
        <v>173</v>
      </c>
      <c r="AN23" t="s">
        <v>174</v>
      </c>
      <c r="AO23" t="s">
        <v>175</v>
      </c>
      <c r="AP23" t="s">
        <v>89</v>
      </c>
      <c r="AW23" t="s">
        <v>93</v>
      </c>
      <c r="AX23" t="s">
        <v>94</v>
      </c>
      <c r="BA23" t="s">
        <v>95</v>
      </c>
      <c r="BE23" t="s">
        <v>97</v>
      </c>
      <c r="BF23" t="s">
        <v>98</v>
      </c>
      <c r="BG23" t="s">
        <v>124</v>
      </c>
      <c r="BH23" s="2">
        <v>0</v>
      </c>
      <c r="BJ23">
        <f>NETWORKDAYS(W23,AG23,FESTIVOS)</f>
        <v>-2</v>
      </c>
    </row>
    <row r="24" spans="1:62" x14ac:dyDescent="0.25">
      <c r="A24" t="s">
        <v>176</v>
      </c>
      <c r="B24" t="s">
        <v>2490</v>
      </c>
      <c r="C24" t="str">
        <f t="shared" si="0"/>
        <v>UNICO</v>
      </c>
      <c r="D24" t="s">
        <v>69</v>
      </c>
      <c r="E24" t="s">
        <v>70</v>
      </c>
      <c r="F24" t="s">
        <v>71</v>
      </c>
      <c r="G24" t="s">
        <v>72</v>
      </c>
      <c r="H24" t="s">
        <v>73</v>
      </c>
      <c r="I24" t="s">
        <v>74</v>
      </c>
      <c r="O24" t="s">
        <v>79</v>
      </c>
      <c r="P24" t="s">
        <v>177</v>
      </c>
      <c r="Q24" t="s">
        <v>81</v>
      </c>
      <c r="R24" t="s">
        <v>82</v>
      </c>
      <c r="S24" t="s">
        <v>178</v>
      </c>
      <c r="T24" s="1">
        <v>42877</v>
      </c>
      <c r="U24" s="1">
        <v>42878</v>
      </c>
      <c r="V24" s="1">
        <v>42877.481632453702</v>
      </c>
      <c r="W24" s="1">
        <v>42878</v>
      </c>
      <c r="AD24" s="1">
        <v>42878</v>
      </c>
      <c r="AG24" s="1">
        <v>42877.652642939815</v>
      </c>
      <c r="AK24" t="s">
        <v>179</v>
      </c>
      <c r="AL24" t="s">
        <v>180</v>
      </c>
      <c r="AN24" t="s">
        <v>181</v>
      </c>
      <c r="AO24" t="s">
        <v>182</v>
      </c>
      <c r="AP24" t="s">
        <v>183</v>
      </c>
      <c r="AQ24" t="s">
        <v>184</v>
      </c>
      <c r="AW24" t="s">
        <v>185</v>
      </c>
      <c r="AX24" t="s">
        <v>94</v>
      </c>
      <c r="BA24" t="s">
        <v>95</v>
      </c>
      <c r="BC24" t="s">
        <v>113</v>
      </c>
      <c r="BD24" t="s">
        <v>70</v>
      </c>
      <c r="BE24" t="s">
        <v>97</v>
      </c>
      <c r="BF24" t="s">
        <v>98</v>
      </c>
      <c r="BG24" t="s">
        <v>99</v>
      </c>
      <c r="BH24" s="2">
        <v>0</v>
      </c>
      <c r="BJ24">
        <f>NETWORKDAYS(W24,AG24,FESTIVOS)</f>
        <v>-2</v>
      </c>
    </row>
    <row r="25" spans="1:62" x14ac:dyDescent="0.25">
      <c r="A25" t="s">
        <v>186</v>
      </c>
      <c r="B25" t="s">
        <v>2490</v>
      </c>
      <c r="C25" t="str">
        <f t="shared" si="0"/>
        <v>UNICO</v>
      </c>
      <c r="D25" t="s">
        <v>69</v>
      </c>
      <c r="E25" t="s">
        <v>70</v>
      </c>
      <c r="F25" t="s">
        <v>71</v>
      </c>
      <c r="G25" t="s">
        <v>72</v>
      </c>
      <c r="H25" t="s">
        <v>73</v>
      </c>
      <c r="I25" t="s">
        <v>74</v>
      </c>
      <c r="J25" t="s">
        <v>187</v>
      </c>
      <c r="K25" t="s">
        <v>188</v>
      </c>
      <c r="L25" t="s">
        <v>189</v>
      </c>
      <c r="M25" t="s">
        <v>104</v>
      </c>
      <c r="O25" t="s">
        <v>79</v>
      </c>
      <c r="P25" t="s">
        <v>105</v>
      </c>
      <c r="Q25" t="s">
        <v>81</v>
      </c>
      <c r="R25" t="s">
        <v>82</v>
      </c>
      <c r="S25" t="s">
        <v>190</v>
      </c>
      <c r="T25" s="1">
        <v>42877</v>
      </c>
      <c r="U25" s="1">
        <v>42878</v>
      </c>
      <c r="V25" s="1">
        <v>42877.515985833335</v>
      </c>
      <c r="W25" s="1">
        <v>42878</v>
      </c>
      <c r="AD25" s="1">
        <v>42878</v>
      </c>
      <c r="AG25" s="1">
        <v>42877.710111157408</v>
      </c>
      <c r="AN25" t="s">
        <v>123</v>
      </c>
      <c r="AX25" t="s">
        <v>94</v>
      </c>
      <c r="BA25" t="s">
        <v>95</v>
      </c>
      <c r="BC25" t="s">
        <v>96</v>
      </c>
      <c r="BD25" t="s">
        <v>70</v>
      </c>
      <c r="BE25" t="s">
        <v>97</v>
      </c>
      <c r="BF25" t="s">
        <v>98</v>
      </c>
      <c r="BG25" t="s">
        <v>99</v>
      </c>
      <c r="BH25" s="2">
        <v>0</v>
      </c>
      <c r="BJ25">
        <f>NETWORKDAYS(W25,AG25,FESTIVOS)</f>
        <v>-2</v>
      </c>
    </row>
    <row r="26" spans="1:62" x14ac:dyDescent="0.25">
      <c r="A26" t="s">
        <v>191</v>
      </c>
      <c r="B26" t="s">
        <v>2490</v>
      </c>
      <c r="C26" t="str">
        <f t="shared" si="0"/>
        <v>UNICO</v>
      </c>
      <c r="D26" t="s">
        <v>69</v>
      </c>
      <c r="E26" t="s">
        <v>70</v>
      </c>
      <c r="F26" t="s">
        <v>71</v>
      </c>
      <c r="G26" t="s">
        <v>72</v>
      </c>
      <c r="H26" t="s">
        <v>73</v>
      </c>
      <c r="I26" t="s">
        <v>74</v>
      </c>
      <c r="J26" t="s">
        <v>192</v>
      </c>
      <c r="K26" t="s">
        <v>193</v>
      </c>
      <c r="L26" t="s">
        <v>194</v>
      </c>
      <c r="M26" t="s">
        <v>104</v>
      </c>
      <c r="O26" t="s">
        <v>79</v>
      </c>
      <c r="P26" t="s">
        <v>177</v>
      </c>
      <c r="Q26" t="s">
        <v>81</v>
      </c>
      <c r="R26" t="s">
        <v>82</v>
      </c>
      <c r="S26" t="s">
        <v>195</v>
      </c>
      <c r="T26" s="1">
        <v>42877</v>
      </c>
      <c r="U26" s="1">
        <v>42878</v>
      </c>
      <c r="V26" s="1">
        <v>42877.662558587966</v>
      </c>
      <c r="W26" s="1">
        <v>42878</v>
      </c>
      <c r="AD26" s="1">
        <v>42878</v>
      </c>
      <c r="AG26" s="1">
        <v>42877.703954027776</v>
      </c>
      <c r="AN26" t="s">
        <v>123</v>
      </c>
      <c r="AX26" t="s">
        <v>94</v>
      </c>
      <c r="BA26" t="s">
        <v>95</v>
      </c>
      <c r="BC26" t="s">
        <v>113</v>
      </c>
      <c r="BD26" t="s">
        <v>70</v>
      </c>
      <c r="BE26" t="s">
        <v>97</v>
      </c>
      <c r="BF26" t="s">
        <v>98</v>
      </c>
      <c r="BG26" t="s">
        <v>99</v>
      </c>
      <c r="BH26" s="2">
        <v>0</v>
      </c>
      <c r="BJ26">
        <f>NETWORKDAYS(W26,AG26,FESTIVOS)</f>
        <v>-2</v>
      </c>
    </row>
    <row r="27" spans="1:62" x14ac:dyDescent="0.25">
      <c r="A27" t="s">
        <v>196</v>
      </c>
      <c r="B27" t="s">
        <v>2490</v>
      </c>
      <c r="C27" t="str">
        <f t="shared" si="0"/>
        <v>UNICO</v>
      </c>
      <c r="D27" t="s">
        <v>69</v>
      </c>
      <c r="E27" t="s">
        <v>70</v>
      </c>
      <c r="F27" t="s">
        <v>71</v>
      </c>
      <c r="G27" t="s">
        <v>72</v>
      </c>
      <c r="H27" t="s">
        <v>73</v>
      </c>
      <c r="I27" t="s">
        <v>74</v>
      </c>
      <c r="N27" t="s">
        <v>132</v>
      </c>
      <c r="O27" t="s">
        <v>133</v>
      </c>
      <c r="P27" t="s">
        <v>177</v>
      </c>
      <c r="Q27" t="s">
        <v>119</v>
      </c>
      <c r="R27" t="s">
        <v>82</v>
      </c>
      <c r="S27" t="s">
        <v>197</v>
      </c>
      <c r="T27" s="1">
        <v>42878</v>
      </c>
      <c r="U27" s="1">
        <v>42879</v>
      </c>
      <c r="V27" s="1">
        <v>42878.395064236109</v>
      </c>
      <c r="W27" s="1">
        <v>42879</v>
      </c>
      <c r="AD27" s="1">
        <v>42879</v>
      </c>
      <c r="AG27" s="1">
        <v>42878.41166114583</v>
      </c>
      <c r="AK27" t="s">
        <v>198</v>
      </c>
      <c r="AM27" t="s">
        <v>199</v>
      </c>
      <c r="AN27" t="s">
        <v>200</v>
      </c>
      <c r="AO27" t="s">
        <v>201</v>
      </c>
      <c r="AP27" t="s">
        <v>89</v>
      </c>
      <c r="AW27" t="s">
        <v>93</v>
      </c>
      <c r="AX27" t="s">
        <v>94</v>
      </c>
      <c r="BA27" t="s">
        <v>95</v>
      </c>
      <c r="BC27" t="s">
        <v>202</v>
      </c>
      <c r="BD27" t="s">
        <v>70</v>
      </c>
      <c r="BE27" t="s">
        <v>97</v>
      </c>
      <c r="BF27" t="s">
        <v>98</v>
      </c>
      <c r="BG27" t="s">
        <v>99</v>
      </c>
      <c r="BH27" s="2">
        <v>0</v>
      </c>
      <c r="BJ27">
        <f>NETWORKDAYS(W27,AG27,FESTIVOS)</f>
        <v>-2</v>
      </c>
    </row>
    <row r="28" spans="1:62" x14ac:dyDescent="0.25">
      <c r="A28" t="s">
        <v>203</v>
      </c>
      <c r="B28" t="s">
        <v>2490</v>
      </c>
      <c r="C28" t="str">
        <f t="shared" si="0"/>
        <v>UNICO</v>
      </c>
      <c r="D28" t="s">
        <v>69</v>
      </c>
      <c r="E28" t="s">
        <v>70</v>
      </c>
      <c r="F28" t="s">
        <v>71</v>
      </c>
      <c r="G28" t="s">
        <v>72</v>
      </c>
      <c r="H28" t="s">
        <v>73</v>
      </c>
      <c r="I28" t="s">
        <v>74</v>
      </c>
      <c r="J28" t="s">
        <v>101</v>
      </c>
      <c r="K28" t="s">
        <v>204</v>
      </c>
      <c r="L28" t="s">
        <v>205</v>
      </c>
      <c r="M28" t="s">
        <v>206</v>
      </c>
      <c r="O28" t="s">
        <v>79</v>
      </c>
      <c r="P28" t="s">
        <v>105</v>
      </c>
      <c r="Q28" t="s">
        <v>119</v>
      </c>
      <c r="R28" t="s">
        <v>82</v>
      </c>
      <c r="S28" t="s">
        <v>207</v>
      </c>
      <c r="T28" s="1">
        <v>42879</v>
      </c>
      <c r="U28" s="1">
        <v>42880</v>
      </c>
      <c r="V28" s="1">
        <v>42879.336385439812</v>
      </c>
      <c r="W28" s="1">
        <v>42880</v>
      </c>
      <c r="AD28" s="1">
        <v>42880</v>
      </c>
      <c r="AG28" s="1">
        <v>42879.603302280091</v>
      </c>
      <c r="AK28" t="s">
        <v>208</v>
      </c>
      <c r="AN28" t="s">
        <v>209</v>
      </c>
      <c r="AO28" t="s">
        <v>210</v>
      </c>
      <c r="AP28" t="s">
        <v>89</v>
      </c>
      <c r="AQ28" t="s">
        <v>211</v>
      </c>
      <c r="AS28" t="s">
        <v>192</v>
      </c>
      <c r="AT28" t="s">
        <v>212</v>
      </c>
      <c r="AU28" t="s">
        <v>213</v>
      </c>
      <c r="AV28" t="s">
        <v>214</v>
      </c>
      <c r="AW28" t="s">
        <v>93</v>
      </c>
      <c r="AX28" t="s">
        <v>94</v>
      </c>
      <c r="BA28" t="s">
        <v>95</v>
      </c>
      <c r="BC28" t="s">
        <v>96</v>
      </c>
      <c r="BD28" t="s">
        <v>70</v>
      </c>
      <c r="BE28" t="s">
        <v>97</v>
      </c>
      <c r="BF28" t="s">
        <v>98</v>
      </c>
      <c r="BG28" t="s">
        <v>99</v>
      </c>
      <c r="BH28" s="2">
        <v>0</v>
      </c>
      <c r="BJ28">
        <f>NETWORKDAYS(W28,AG28,FESTIVOS)</f>
        <v>-2</v>
      </c>
    </row>
    <row r="29" spans="1:62" x14ac:dyDescent="0.25">
      <c r="A29" t="s">
        <v>215</v>
      </c>
      <c r="B29" t="s">
        <v>2490</v>
      </c>
      <c r="C29" t="str">
        <f t="shared" si="0"/>
        <v>UNICO</v>
      </c>
      <c r="D29" t="s">
        <v>69</v>
      </c>
      <c r="E29" t="s">
        <v>70</v>
      </c>
      <c r="F29" t="s">
        <v>71</v>
      </c>
      <c r="G29" t="s">
        <v>72</v>
      </c>
      <c r="H29" t="s">
        <v>73</v>
      </c>
      <c r="I29" t="s">
        <v>74</v>
      </c>
      <c r="N29" t="s">
        <v>132</v>
      </c>
      <c r="O29" t="s">
        <v>133</v>
      </c>
      <c r="P29" t="s">
        <v>105</v>
      </c>
      <c r="Q29" t="s">
        <v>119</v>
      </c>
      <c r="R29" t="s">
        <v>120</v>
      </c>
      <c r="S29" t="s">
        <v>216</v>
      </c>
      <c r="T29" s="1">
        <v>42879</v>
      </c>
      <c r="U29" s="1">
        <v>42880</v>
      </c>
      <c r="V29" s="1">
        <v>42880.448740428241</v>
      </c>
      <c r="W29" s="1">
        <v>42881</v>
      </c>
      <c r="AD29" s="1">
        <v>42881</v>
      </c>
      <c r="AG29" s="1">
        <v>42880.538300439817</v>
      </c>
      <c r="AI29" t="s">
        <v>217</v>
      </c>
      <c r="AL29" t="s">
        <v>218</v>
      </c>
      <c r="AM29" t="s">
        <v>219</v>
      </c>
      <c r="AN29" t="s">
        <v>220</v>
      </c>
      <c r="AO29" t="s">
        <v>221</v>
      </c>
      <c r="AP29" t="s">
        <v>89</v>
      </c>
      <c r="AQ29" t="s">
        <v>222</v>
      </c>
      <c r="AW29" t="s">
        <v>93</v>
      </c>
      <c r="AX29" t="s">
        <v>94</v>
      </c>
      <c r="BA29" t="s">
        <v>95</v>
      </c>
      <c r="BE29" t="s">
        <v>97</v>
      </c>
      <c r="BF29" t="s">
        <v>98</v>
      </c>
      <c r="BG29" t="s">
        <v>124</v>
      </c>
      <c r="BH29" s="2">
        <v>0</v>
      </c>
      <c r="BJ29">
        <f>NETWORKDAYS(W29,AG29,FESTIVOS)</f>
        <v>-2</v>
      </c>
    </row>
    <row r="30" spans="1:62" x14ac:dyDescent="0.25">
      <c r="A30" t="s">
        <v>223</v>
      </c>
      <c r="B30" t="s">
        <v>2490</v>
      </c>
      <c r="C30" t="str">
        <f t="shared" si="0"/>
        <v>UNICO</v>
      </c>
      <c r="D30" t="s">
        <v>69</v>
      </c>
      <c r="E30" t="s">
        <v>70</v>
      </c>
      <c r="F30" t="s">
        <v>71</v>
      </c>
      <c r="G30" t="s">
        <v>72</v>
      </c>
      <c r="H30" t="s">
        <v>73</v>
      </c>
      <c r="I30" t="s">
        <v>74</v>
      </c>
      <c r="J30" t="s">
        <v>224</v>
      </c>
      <c r="K30" t="s">
        <v>225</v>
      </c>
      <c r="L30" t="s">
        <v>226</v>
      </c>
      <c r="M30" t="s">
        <v>92</v>
      </c>
      <c r="O30" t="s">
        <v>79</v>
      </c>
      <c r="P30" t="s">
        <v>227</v>
      </c>
      <c r="Q30" t="s">
        <v>81</v>
      </c>
      <c r="R30" t="s">
        <v>82</v>
      </c>
      <c r="S30" t="s">
        <v>228</v>
      </c>
      <c r="T30" s="1">
        <v>42880</v>
      </c>
      <c r="U30" s="1">
        <v>42881</v>
      </c>
      <c r="V30" s="1">
        <v>42880.415088819442</v>
      </c>
      <c r="W30" s="1">
        <v>42881</v>
      </c>
      <c r="AD30" s="1">
        <v>42881</v>
      </c>
      <c r="AG30" s="1">
        <v>42880.543483125002</v>
      </c>
      <c r="AK30" t="s">
        <v>229</v>
      </c>
      <c r="AL30" t="s">
        <v>230</v>
      </c>
      <c r="AM30" t="s">
        <v>231</v>
      </c>
      <c r="AN30" t="s">
        <v>232</v>
      </c>
      <c r="AO30" t="s">
        <v>233</v>
      </c>
      <c r="AP30" t="s">
        <v>89</v>
      </c>
      <c r="AQ30" t="s">
        <v>234</v>
      </c>
      <c r="AS30" t="s">
        <v>224</v>
      </c>
      <c r="AT30" t="s">
        <v>225</v>
      </c>
      <c r="AU30" t="s">
        <v>226</v>
      </c>
      <c r="AV30" t="s">
        <v>92</v>
      </c>
      <c r="AW30" t="s">
        <v>93</v>
      </c>
      <c r="AX30" t="s">
        <v>94</v>
      </c>
      <c r="BA30" t="s">
        <v>95</v>
      </c>
      <c r="BC30" t="s">
        <v>235</v>
      </c>
      <c r="BD30" t="s">
        <v>70</v>
      </c>
      <c r="BE30" t="s">
        <v>97</v>
      </c>
      <c r="BF30" t="s">
        <v>98</v>
      </c>
      <c r="BG30" t="s">
        <v>99</v>
      </c>
      <c r="BH30" s="2">
        <v>0</v>
      </c>
      <c r="BJ30">
        <f>NETWORKDAYS(W30,AG30,FESTIVOS)</f>
        <v>-2</v>
      </c>
    </row>
    <row r="31" spans="1:62" x14ac:dyDescent="0.25">
      <c r="A31" t="s">
        <v>236</v>
      </c>
      <c r="B31" t="s">
        <v>2490</v>
      </c>
      <c r="C31" t="str">
        <f t="shared" si="0"/>
        <v>UNICO</v>
      </c>
      <c r="D31" t="s">
        <v>69</v>
      </c>
      <c r="E31" t="s">
        <v>70</v>
      </c>
      <c r="F31" t="s">
        <v>71</v>
      </c>
      <c r="G31" t="s">
        <v>72</v>
      </c>
      <c r="H31" t="s">
        <v>73</v>
      </c>
      <c r="I31" t="s">
        <v>74</v>
      </c>
      <c r="N31" t="s">
        <v>142</v>
      </c>
      <c r="O31" t="s">
        <v>143</v>
      </c>
      <c r="P31" t="s">
        <v>105</v>
      </c>
      <c r="Q31" t="s">
        <v>119</v>
      </c>
      <c r="R31" t="s">
        <v>120</v>
      </c>
      <c r="S31" t="s">
        <v>237</v>
      </c>
      <c r="T31" s="1">
        <v>42880</v>
      </c>
      <c r="U31" s="1">
        <v>42881</v>
      </c>
      <c r="V31" s="1">
        <v>42880.420604652776</v>
      </c>
      <c r="W31" s="1">
        <v>42881</v>
      </c>
      <c r="AD31" s="1">
        <v>42881</v>
      </c>
      <c r="AG31" s="1">
        <v>42880.541336643517</v>
      </c>
      <c r="AI31" t="s">
        <v>238</v>
      </c>
      <c r="AN31" t="s">
        <v>123</v>
      </c>
      <c r="AX31" t="s">
        <v>94</v>
      </c>
      <c r="BA31" t="s">
        <v>95</v>
      </c>
      <c r="BE31" t="s">
        <v>97</v>
      </c>
      <c r="BF31" t="s">
        <v>98</v>
      </c>
      <c r="BG31" t="s">
        <v>124</v>
      </c>
      <c r="BH31" s="2">
        <v>0</v>
      </c>
      <c r="BJ31">
        <f>NETWORKDAYS(W31,AG31,FESTIVOS)</f>
        <v>-2</v>
      </c>
    </row>
    <row r="32" spans="1:62" x14ac:dyDescent="0.25">
      <c r="A32" t="s">
        <v>239</v>
      </c>
      <c r="B32" t="s">
        <v>2490</v>
      </c>
      <c r="C32" t="str">
        <f t="shared" si="0"/>
        <v>UNICO</v>
      </c>
      <c r="D32" t="s">
        <v>69</v>
      </c>
      <c r="E32" t="s">
        <v>70</v>
      </c>
      <c r="F32" t="s">
        <v>71</v>
      </c>
      <c r="G32" t="s">
        <v>72</v>
      </c>
      <c r="H32" t="s">
        <v>73</v>
      </c>
      <c r="I32" t="s">
        <v>74</v>
      </c>
      <c r="N32" t="s">
        <v>142</v>
      </c>
      <c r="O32" t="s">
        <v>143</v>
      </c>
      <c r="P32" t="s">
        <v>105</v>
      </c>
      <c r="Q32" t="s">
        <v>119</v>
      </c>
      <c r="R32" t="s">
        <v>120</v>
      </c>
      <c r="S32" t="s">
        <v>240</v>
      </c>
      <c r="T32" s="1">
        <v>42881</v>
      </c>
      <c r="U32" s="1">
        <v>42885</v>
      </c>
      <c r="V32" s="1">
        <v>42881.376181064814</v>
      </c>
      <c r="W32" s="1">
        <v>42885</v>
      </c>
      <c r="AD32" s="1">
        <v>42885</v>
      </c>
      <c r="AG32" s="1">
        <v>42881.454320474535</v>
      </c>
      <c r="AI32" t="s">
        <v>241</v>
      </c>
      <c r="AN32" t="s">
        <v>123</v>
      </c>
      <c r="AX32" t="s">
        <v>94</v>
      </c>
      <c r="BA32" t="s">
        <v>95</v>
      </c>
      <c r="BE32" t="s">
        <v>97</v>
      </c>
      <c r="BF32" t="s">
        <v>98</v>
      </c>
      <c r="BG32" t="s">
        <v>124</v>
      </c>
      <c r="BH32" s="2">
        <v>0</v>
      </c>
      <c r="BJ32">
        <f>NETWORKDAYS(W32,AG32,FESTIVOS)</f>
        <v>-3</v>
      </c>
    </row>
    <row r="33" spans="1:62" x14ac:dyDescent="0.25">
      <c r="A33" t="s">
        <v>242</v>
      </c>
      <c r="B33" t="s">
        <v>2490</v>
      </c>
      <c r="C33" t="str">
        <f t="shared" si="0"/>
        <v>UNICO</v>
      </c>
      <c r="D33" t="s">
        <v>69</v>
      </c>
      <c r="E33" t="s">
        <v>70</v>
      </c>
      <c r="F33" t="s">
        <v>71</v>
      </c>
      <c r="G33" t="s">
        <v>72</v>
      </c>
      <c r="H33" t="s">
        <v>73</v>
      </c>
      <c r="I33" t="s">
        <v>74</v>
      </c>
      <c r="N33" t="s">
        <v>142</v>
      </c>
      <c r="O33" t="s">
        <v>143</v>
      </c>
      <c r="P33" t="s">
        <v>105</v>
      </c>
      <c r="Q33" t="s">
        <v>119</v>
      </c>
      <c r="R33" t="s">
        <v>120</v>
      </c>
      <c r="S33" t="s">
        <v>243</v>
      </c>
      <c r="T33" s="1">
        <v>42881</v>
      </c>
      <c r="U33" s="1">
        <v>42885</v>
      </c>
      <c r="V33" s="1">
        <v>42881.405997106478</v>
      </c>
      <c r="W33" s="1">
        <v>42885</v>
      </c>
      <c r="AD33" s="1">
        <v>42885</v>
      </c>
      <c r="AG33" s="1">
        <v>42881.462436770831</v>
      </c>
      <c r="AI33" t="s">
        <v>244</v>
      </c>
      <c r="AN33" t="s">
        <v>123</v>
      </c>
      <c r="AX33" t="s">
        <v>94</v>
      </c>
      <c r="BA33" t="s">
        <v>95</v>
      </c>
      <c r="BE33" t="s">
        <v>97</v>
      </c>
      <c r="BF33" t="s">
        <v>98</v>
      </c>
      <c r="BG33" t="s">
        <v>124</v>
      </c>
      <c r="BH33" s="2">
        <v>0</v>
      </c>
      <c r="BJ33">
        <f>NETWORKDAYS(W33,AG33,FESTIVOS)</f>
        <v>-3</v>
      </c>
    </row>
    <row r="34" spans="1:62" x14ac:dyDescent="0.25">
      <c r="A34" t="s">
        <v>245</v>
      </c>
      <c r="B34" t="s">
        <v>2490</v>
      </c>
      <c r="C34" t="str">
        <f t="shared" si="0"/>
        <v>UNICO</v>
      </c>
      <c r="D34" t="s">
        <v>69</v>
      </c>
      <c r="E34" t="s">
        <v>70</v>
      </c>
      <c r="F34" t="s">
        <v>71</v>
      </c>
      <c r="G34" t="s">
        <v>72</v>
      </c>
      <c r="H34" t="s">
        <v>73</v>
      </c>
      <c r="I34" t="s">
        <v>74</v>
      </c>
      <c r="O34" t="s">
        <v>79</v>
      </c>
      <c r="P34" t="s">
        <v>105</v>
      </c>
      <c r="Q34" t="s">
        <v>81</v>
      </c>
      <c r="R34" t="s">
        <v>82</v>
      </c>
      <c r="S34" t="s">
        <v>246</v>
      </c>
      <c r="T34" s="1">
        <v>42881</v>
      </c>
      <c r="U34" s="1">
        <v>42885</v>
      </c>
      <c r="V34" s="1">
        <v>42881.719742789355</v>
      </c>
      <c r="W34" s="1">
        <v>42885</v>
      </c>
      <c r="AD34" s="1">
        <v>42885</v>
      </c>
      <c r="AG34" s="1">
        <v>42885.48073408565</v>
      </c>
      <c r="AK34" t="s">
        <v>247</v>
      </c>
      <c r="AL34" t="s">
        <v>248</v>
      </c>
      <c r="AM34" t="s">
        <v>249</v>
      </c>
      <c r="AN34" t="s">
        <v>250</v>
      </c>
      <c r="AO34" t="s">
        <v>251</v>
      </c>
      <c r="AP34" t="s">
        <v>89</v>
      </c>
      <c r="AQ34" t="s">
        <v>252</v>
      </c>
      <c r="AV34" t="s">
        <v>253</v>
      </c>
      <c r="AW34" t="s">
        <v>93</v>
      </c>
      <c r="AX34" t="s">
        <v>94</v>
      </c>
      <c r="BA34" t="s">
        <v>95</v>
      </c>
      <c r="BC34" t="s">
        <v>113</v>
      </c>
      <c r="BD34" t="s">
        <v>70</v>
      </c>
      <c r="BE34" t="s">
        <v>97</v>
      </c>
      <c r="BF34" t="s">
        <v>98</v>
      </c>
      <c r="BG34" t="s">
        <v>99</v>
      </c>
      <c r="BH34" s="2">
        <v>3</v>
      </c>
      <c r="BJ34">
        <f>NETWORKDAYS(W34,AG34,FESTIVOS)</f>
        <v>1</v>
      </c>
    </row>
    <row r="35" spans="1:62" x14ac:dyDescent="0.25">
      <c r="A35" t="s">
        <v>254</v>
      </c>
      <c r="B35" t="s">
        <v>2490</v>
      </c>
      <c r="C35" t="str">
        <f t="shared" si="0"/>
        <v>UNICO</v>
      </c>
      <c r="D35" t="s">
        <v>69</v>
      </c>
      <c r="E35" t="s">
        <v>70</v>
      </c>
      <c r="F35" t="s">
        <v>71</v>
      </c>
      <c r="G35" t="s">
        <v>72</v>
      </c>
      <c r="H35" t="s">
        <v>73</v>
      </c>
      <c r="I35" t="s">
        <v>74</v>
      </c>
      <c r="O35" t="s">
        <v>79</v>
      </c>
      <c r="P35" t="s">
        <v>105</v>
      </c>
      <c r="Q35" t="s">
        <v>81</v>
      </c>
      <c r="R35" t="s">
        <v>82</v>
      </c>
      <c r="S35" t="s">
        <v>255</v>
      </c>
      <c r="T35" s="1">
        <v>42885</v>
      </c>
      <c r="U35" s="1">
        <v>42886</v>
      </c>
      <c r="V35" s="1">
        <v>42885.572316863429</v>
      </c>
      <c r="W35" s="1">
        <v>42886</v>
      </c>
      <c r="AD35" s="1">
        <v>42886</v>
      </c>
      <c r="AG35" s="1">
        <v>42886.526116331021</v>
      </c>
      <c r="AK35" t="s">
        <v>247</v>
      </c>
      <c r="AL35" t="s">
        <v>248</v>
      </c>
      <c r="AM35" t="s">
        <v>249</v>
      </c>
      <c r="AN35" t="s">
        <v>250</v>
      </c>
      <c r="AO35" t="s">
        <v>251</v>
      </c>
      <c r="AP35" t="s">
        <v>89</v>
      </c>
      <c r="AQ35" t="s">
        <v>252</v>
      </c>
      <c r="AV35" t="s">
        <v>253</v>
      </c>
      <c r="AW35" t="s">
        <v>93</v>
      </c>
      <c r="AX35" t="s">
        <v>94</v>
      </c>
      <c r="BA35" t="s">
        <v>95</v>
      </c>
      <c r="BC35" t="s">
        <v>113</v>
      </c>
      <c r="BD35" t="s">
        <v>70</v>
      </c>
      <c r="BE35" t="s">
        <v>97</v>
      </c>
      <c r="BF35" t="s">
        <v>98</v>
      </c>
      <c r="BG35" t="s">
        <v>99</v>
      </c>
      <c r="BH35" s="2">
        <v>0</v>
      </c>
      <c r="BJ35">
        <f>NETWORKDAYS(W35,AG35,FESTIVOS)</f>
        <v>1</v>
      </c>
    </row>
    <row r="36" spans="1:62" x14ac:dyDescent="0.25">
      <c r="A36" t="s">
        <v>256</v>
      </c>
      <c r="B36" t="s">
        <v>2490</v>
      </c>
      <c r="C36" t="str">
        <f t="shared" si="0"/>
        <v>UNICO</v>
      </c>
      <c r="D36" t="s">
        <v>69</v>
      </c>
      <c r="E36" t="s">
        <v>70</v>
      </c>
      <c r="F36" t="s">
        <v>71</v>
      </c>
      <c r="G36" t="s">
        <v>72</v>
      </c>
      <c r="H36" t="s">
        <v>73</v>
      </c>
      <c r="I36" t="s">
        <v>74</v>
      </c>
      <c r="N36" t="s">
        <v>132</v>
      </c>
      <c r="O36" t="s">
        <v>133</v>
      </c>
      <c r="P36" t="s">
        <v>105</v>
      </c>
      <c r="Q36" t="s">
        <v>119</v>
      </c>
      <c r="R36" t="s">
        <v>120</v>
      </c>
      <c r="S36" t="s">
        <v>257</v>
      </c>
      <c r="T36" s="1">
        <v>42885</v>
      </c>
      <c r="U36" s="1">
        <v>42886</v>
      </c>
      <c r="V36" s="1">
        <v>42885.692780590274</v>
      </c>
      <c r="W36" s="1">
        <v>42886</v>
      </c>
      <c r="AD36" s="1">
        <v>42886</v>
      </c>
      <c r="AG36" s="1">
        <v>42886.558748263888</v>
      </c>
      <c r="AI36" t="s">
        <v>258</v>
      </c>
      <c r="AK36" t="s">
        <v>259</v>
      </c>
      <c r="AM36" t="s">
        <v>260</v>
      </c>
      <c r="AN36" t="s">
        <v>261</v>
      </c>
      <c r="AO36" t="s">
        <v>262</v>
      </c>
      <c r="AP36" t="s">
        <v>89</v>
      </c>
      <c r="AW36" t="s">
        <v>93</v>
      </c>
      <c r="AX36" t="s">
        <v>94</v>
      </c>
      <c r="BA36" t="s">
        <v>95</v>
      </c>
      <c r="BE36" t="s">
        <v>97</v>
      </c>
      <c r="BF36" t="s">
        <v>98</v>
      </c>
      <c r="BG36" t="s">
        <v>124</v>
      </c>
      <c r="BH36" s="2">
        <v>0</v>
      </c>
      <c r="BJ36">
        <f>NETWORKDAYS(W36,AG36,FESTIVOS)</f>
        <v>1</v>
      </c>
    </row>
    <row r="37" spans="1:62" x14ac:dyDescent="0.25">
      <c r="A37" t="s">
        <v>263</v>
      </c>
      <c r="B37" t="s">
        <v>2490</v>
      </c>
      <c r="C37" t="str">
        <f t="shared" si="0"/>
        <v>UNICO</v>
      </c>
      <c r="D37" t="s">
        <v>69</v>
      </c>
      <c r="E37" t="s">
        <v>70</v>
      </c>
      <c r="F37" t="s">
        <v>71</v>
      </c>
      <c r="G37" t="s">
        <v>72</v>
      </c>
      <c r="H37" t="s">
        <v>73</v>
      </c>
      <c r="I37" t="s">
        <v>74</v>
      </c>
      <c r="J37" t="s">
        <v>192</v>
      </c>
      <c r="K37" t="s">
        <v>264</v>
      </c>
      <c r="L37" t="s">
        <v>265</v>
      </c>
      <c r="M37" t="s">
        <v>92</v>
      </c>
      <c r="O37" t="s">
        <v>79</v>
      </c>
      <c r="P37" t="s">
        <v>105</v>
      </c>
      <c r="Q37" t="s">
        <v>119</v>
      </c>
      <c r="R37" t="s">
        <v>120</v>
      </c>
      <c r="S37" t="s">
        <v>266</v>
      </c>
      <c r="T37" s="1">
        <v>42835</v>
      </c>
      <c r="U37" s="1">
        <v>42836</v>
      </c>
      <c r="V37" s="1">
        <v>42836.383256180554</v>
      </c>
      <c r="W37" s="1">
        <v>42836</v>
      </c>
      <c r="AD37" s="1">
        <v>42878</v>
      </c>
      <c r="AG37" s="1">
        <v>42863.33716653935</v>
      </c>
      <c r="AH37" s="1">
        <v>42863.337172280095</v>
      </c>
      <c r="AI37" t="s">
        <v>267</v>
      </c>
      <c r="AJ37" t="s">
        <v>267</v>
      </c>
      <c r="AN37" t="s">
        <v>123</v>
      </c>
      <c r="AX37" t="s">
        <v>94</v>
      </c>
      <c r="BA37" t="s">
        <v>95</v>
      </c>
      <c r="BE37" t="s">
        <v>268</v>
      </c>
      <c r="BF37" t="s">
        <v>98</v>
      </c>
      <c r="BG37" t="s">
        <v>99</v>
      </c>
      <c r="BH37" s="2">
        <v>26</v>
      </c>
      <c r="BJ37">
        <f>NETWORKDAYS(W37,AG37,FESTIVOS)</f>
        <v>20</v>
      </c>
    </row>
    <row r="38" spans="1:62" x14ac:dyDescent="0.25">
      <c r="A38" t="s">
        <v>269</v>
      </c>
      <c r="B38" t="s">
        <v>2490</v>
      </c>
      <c r="C38" t="str">
        <f t="shared" si="0"/>
        <v>UNICO</v>
      </c>
      <c r="D38" t="s">
        <v>69</v>
      </c>
      <c r="E38" t="s">
        <v>70</v>
      </c>
      <c r="F38" t="s">
        <v>71</v>
      </c>
      <c r="G38" t="s">
        <v>72</v>
      </c>
      <c r="H38" t="s">
        <v>73</v>
      </c>
      <c r="I38" t="s">
        <v>74</v>
      </c>
      <c r="O38" t="s">
        <v>79</v>
      </c>
      <c r="P38" t="s">
        <v>105</v>
      </c>
      <c r="Q38" t="s">
        <v>270</v>
      </c>
      <c r="R38" t="s">
        <v>120</v>
      </c>
      <c r="S38" t="s">
        <v>271</v>
      </c>
      <c r="T38" s="1">
        <v>42844</v>
      </c>
      <c r="U38" s="1">
        <v>42845</v>
      </c>
      <c r="V38" s="1">
        <v>42845.43771283565</v>
      </c>
      <c r="W38" s="1">
        <v>42846</v>
      </c>
      <c r="AD38" s="1">
        <v>42865</v>
      </c>
      <c r="AG38" s="1">
        <v>42857.574639062499</v>
      </c>
      <c r="AH38" s="1">
        <v>42865.710066736108</v>
      </c>
      <c r="AI38" t="s">
        <v>272</v>
      </c>
      <c r="AJ38" t="s">
        <v>272</v>
      </c>
      <c r="AK38" t="s">
        <v>247</v>
      </c>
      <c r="AL38" t="s">
        <v>248</v>
      </c>
      <c r="AM38" t="s">
        <v>249</v>
      </c>
      <c r="AN38" t="s">
        <v>250</v>
      </c>
      <c r="AO38" t="s">
        <v>251</v>
      </c>
      <c r="AP38" t="s">
        <v>89</v>
      </c>
      <c r="AQ38" t="s">
        <v>252</v>
      </c>
      <c r="AV38" t="s">
        <v>253</v>
      </c>
      <c r="AW38" t="s">
        <v>93</v>
      </c>
      <c r="AX38" t="s">
        <v>94</v>
      </c>
      <c r="BA38" t="s">
        <v>95</v>
      </c>
      <c r="BE38" t="s">
        <v>268</v>
      </c>
      <c r="BF38" t="s">
        <v>98</v>
      </c>
      <c r="BG38" t="s">
        <v>99</v>
      </c>
      <c r="BH38" s="2">
        <v>11</v>
      </c>
      <c r="BJ38">
        <f>NETWORKDAYS(W38,AG38,FESTIVOS)</f>
        <v>8</v>
      </c>
    </row>
    <row r="39" spans="1:62" x14ac:dyDescent="0.25">
      <c r="A39" t="s">
        <v>273</v>
      </c>
      <c r="B39" t="s">
        <v>2490</v>
      </c>
      <c r="C39" t="str">
        <f t="shared" si="0"/>
        <v>UNICO</v>
      </c>
      <c r="D39" t="s">
        <v>69</v>
      </c>
      <c r="E39" t="s">
        <v>70</v>
      </c>
      <c r="F39" t="s">
        <v>71</v>
      </c>
      <c r="G39" t="s">
        <v>72</v>
      </c>
      <c r="H39" t="s">
        <v>73</v>
      </c>
      <c r="I39" t="s">
        <v>74</v>
      </c>
      <c r="N39" t="s">
        <v>132</v>
      </c>
      <c r="O39" t="s">
        <v>133</v>
      </c>
      <c r="P39" t="s">
        <v>118</v>
      </c>
      <c r="Q39" t="s">
        <v>119</v>
      </c>
      <c r="R39" t="s">
        <v>120</v>
      </c>
      <c r="S39" t="s">
        <v>274</v>
      </c>
      <c r="T39" s="1">
        <v>42852</v>
      </c>
      <c r="U39" s="1">
        <v>42853</v>
      </c>
      <c r="V39" s="1">
        <v>42852.599514456022</v>
      </c>
      <c r="W39" s="1">
        <v>42853</v>
      </c>
      <c r="AD39" s="1">
        <v>42853</v>
      </c>
      <c r="AG39" s="1">
        <v>42857.360994872688</v>
      </c>
      <c r="AH39" s="1">
        <v>42872.642364108797</v>
      </c>
      <c r="AI39" t="s">
        <v>275</v>
      </c>
      <c r="AK39" t="s">
        <v>276</v>
      </c>
      <c r="AL39" t="s">
        <v>277</v>
      </c>
      <c r="AM39" t="s">
        <v>278</v>
      </c>
      <c r="AN39" t="s">
        <v>279</v>
      </c>
      <c r="AO39" t="s">
        <v>280</v>
      </c>
      <c r="AP39" t="s">
        <v>89</v>
      </c>
      <c r="AQ39" t="s">
        <v>281</v>
      </c>
      <c r="AW39" t="s">
        <v>93</v>
      </c>
      <c r="AX39" t="s">
        <v>94</v>
      </c>
      <c r="BA39" t="s">
        <v>95</v>
      </c>
      <c r="BE39" t="s">
        <v>268</v>
      </c>
      <c r="BF39" t="s">
        <v>98</v>
      </c>
      <c r="BG39" t="s">
        <v>99</v>
      </c>
      <c r="BH39" s="2">
        <v>4</v>
      </c>
      <c r="BI39" s="2">
        <v>4</v>
      </c>
      <c r="BJ39">
        <f>NETWORKDAYS(W39,AG39,FESTIVOS)</f>
        <v>3</v>
      </c>
    </row>
    <row r="40" spans="1:62" x14ac:dyDescent="0.25">
      <c r="A40" t="s">
        <v>282</v>
      </c>
      <c r="B40" t="s">
        <v>2490</v>
      </c>
      <c r="C40" t="str">
        <f t="shared" si="0"/>
        <v>UNICO</v>
      </c>
      <c r="D40" t="s">
        <v>69</v>
      </c>
      <c r="E40" t="s">
        <v>70</v>
      </c>
      <c r="F40" t="s">
        <v>71</v>
      </c>
      <c r="G40" t="s">
        <v>72</v>
      </c>
      <c r="H40" t="s">
        <v>73</v>
      </c>
      <c r="I40" t="s">
        <v>74</v>
      </c>
      <c r="J40" t="s">
        <v>192</v>
      </c>
      <c r="K40" t="s">
        <v>264</v>
      </c>
      <c r="L40" t="s">
        <v>283</v>
      </c>
      <c r="M40" t="s">
        <v>78</v>
      </c>
      <c r="O40" t="s">
        <v>79</v>
      </c>
      <c r="P40" t="s">
        <v>105</v>
      </c>
      <c r="Q40" t="s">
        <v>81</v>
      </c>
      <c r="R40" t="s">
        <v>82</v>
      </c>
      <c r="S40" t="s">
        <v>284</v>
      </c>
      <c r="T40" s="1">
        <v>42854</v>
      </c>
      <c r="U40" s="1">
        <v>42857</v>
      </c>
      <c r="V40" s="1">
        <v>42854.773010659723</v>
      </c>
      <c r="W40" s="1">
        <v>42857</v>
      </c>
      <c r="AD40" s="1">
        <v>42857</v>
      </c>
      <c r="AG40" s="1">
        <v>42857.396015312501</v>
      </c>
      <c r="AN40" t="s">
        <v>123</v>
      </c>
      <c r="AX40" t="s">
        <v>94</v>
      </c>
      <c r="BA40" t="s">
        <v>95</v>
      </c>
      <c r="BC40" t="s">
        <v>113</v>
      </c>
      <c r="BD40" t="s">
        <v>70</v>
      </c>
      <c r="BE40" t="s">
        <v>268</v>
      </c>
      <c r="BF40" t="s">
        <v>98</v>
      </c>
      <c r="BG40" t="s">
        <v>99</v>
      </c>
      <c r="BH40" s="2">
        <v>2</v>
      </c>
      <c r="BJ40">
        <f>NETWORKDAYS(W40,AG40,FESTIVOS)</f>
        <v>1</v>
      </c>
    </row>
    <row r="41" spans="1:62" x14ac:dyDescent="0.25">
      <c r="A41" t="s">
        <v>285</v>
      </c>
      <c r="B41" t="s">
        <v>2490</v>
      </c>
      <c r="C41" t="str">
        <f t="shared" si="0"/>
        <v>UNICO</v>
      </c>
      <c r="D41" t="s">
        <v>69</v>
      </c>
      <c r="E41" t="s">
        <v>70</v>
      </c>
      <c r="F41" t="s">
        <v>71</v>
      </c>
      <c r="G41" t="s">
        <v>72</v>
      </c>
      <c r="H41" t="s">
        <v>73</v>
      </c>
      <c r="I41" t="s">
        <v>74</v>
      </c>
      <c r="N41" t="s">
        <v>132</v>
      </c>
      <c r="O41" t="s">
        <v>133</v>
      </c>
      <c r="P41" t="s">
        <v>129</v>
      </c>
      <c r="Q41" t="s">
        <v>119</v>
      </c>
      <c r="R41" t="s">
        <v>120</v>
      </c>
      <c r="S41" t="s">
        <v>286</v>
      </c>
      <c r="T41" s="1">
        <v>42856</v>
      </c>
      <c r="U41" s="1">
        <v>42857</v>
      </c>
      <c r="V41" s="1">
        <v>42857.492305555556</v>
      </c>
      <c r="W41" s="1">
        <v>42858</v>
      </c>
      <c r="AD41" s="1">
        <v>42874</v>
      </c>
      <c r="AG41" s="1">
        <v>42857.545507870367</v>
      </c>
      <c r="AH41" s="1">
        <v>42872.471967557867</v>
      </c>
      <c r="AI41" t="s">
        <v>287</v>
      </c>
      <c r="AK41" t="s">
        <v>288</v>
      </c>
      <c r="AM41" t="s">
        <v>289</v>
      </c>
      <c r="AN41" t="s">
        <v>290</v>
      </c>
      <c r="AO41" t="s">
        <v>291</v>
      </c>
      <c r="AP41" t="s">
        <v>89</v>
      </c>
      <c r="AQ41" t="s">
        <v>292</v>
      </c>
      <c r="AW41" t="s">
        <v>93</v>
      </c>
      <c r="AX41" t="s">
        <v>94</v>
      </c>
      <c r="BA41" t="s">
        <v>95</v>
      </c>
      <c r="BE41" t="s">
        <v>97</v>
      </c>
      <c r="BF41" t="s">
        <v>98</v>
      </c>
      <c r="BG41" t="s">
        <v>99</v>
      </c>
      <c r="BH41" s="2">
        <v>0</v>
      </c>
      <c r="BJ41">
        <f>NETWORKDAYS(W41,AG41,FESTIVOS)</f>
        <v>-2</v>
      </c>
    </row>
    <row r="42" spans="1:62" x14ac:dyDescent="0.25">
      <c r="A42" t="s">
        <v>293</v>
      </c>
      <c r="B42" t="s">
        <v>2490</v>
      </c>
      <c r="C42" t="str">
        <f t="shared" si="0"/>
        <v>UNICO</v>
      </c>
      <c r="D42" t="s">
        <v>69</v>
      </c>
      <c r="E42" t="s">
        <v>70</v>
      </c>
      <c r="F42" t="s">
        <v>71</v>
      </c>
      <c r="G42" t="s">
        <v>72</v>
      </c>
      <c r="H42" t="s">
        <v>73</v>
      </c>
      <c r="I42" t="s">
        <v>74</v>
      </c>
      <c r="J42" t="s">
        <v>192</v>
      </c>
      <c r="K42" t="s">
        <v>294</v>
      </c>
      <c r="L42" t="s">
        <v>295</v>
      </c>
      <c r="M42" t="s">
        <v>92</v>
      </c>
      <c r="O42" t="s">
        <v>79</v>
      </c>
      <c r="P42" t="s">
        <v>105</v>
      </c>
      <c r="Q42" t="s">
        <v>119</v>
      </c>
      <c r="R42" t="s">
        <v>120</v>
      </c>
      <c r="S42" t="s">
        <v>296</v>
      </c>
      <c r="T42" s="1">
        <v>42856</v>
      </c>
      <c r="U42" s="1">
        <v>42857</v>
      </c>
      <c r="V42" s="1">
        <v>42857.586520416669</v>
      </c>
      <c r="W42" s="1">
        <v>42858</v>
      </c>
      <c r="AD42" s="1">
        <v>42874</v>
      </c>
      <c r="AG42" s="1">
        <v>42858.371376817129</v>
      </c>
      <c r="AI42" t="s">
        <v>297</v>
      </c>
      <c r="AN42" t="s">
        <v>123</v>
      </c>
      <c r="AX42" t="s">
        <v>94</v>
      </c>
      <c r="BA42" t="s">
        <v>95</v>
      </c>
      <c r="BE42" t="s">
        <v>97</v>
      </c>
      <c r="BF42" t="s">
        <v>98</v>
      </c>
      <c r="BG42" t="s">
        <v>124</v>
      </c>
      <c r="BH42" s="2">
        <v>0</v>
      </c>
      <c r="BJ42">
        <f>NETWORKDAYS(W42,AG42,FESTIVOS)</f>
        <v>1</v>
      </c>
    </row>
    <row r="43" spans="1:62" x14ac:dyDescent="0.25">
      <c r="A43" t="s">
        <v>298</v>
      </c>
      <c r="B43" t="s">
        <v>2490</v>
      </c>
      <c r="C43" t="str">
        <f t="shared" si="0"/>
        <v>UNICO</v>
      </c>
      <c r="D43" t="s">
        <v>69</v>
      </c>
      <c r="E43" t="s">
        <v>70</v>
      </c>
      <c r="F43" t="s">
        <v>71</v>
      </c>
      <c r="G43" t="s">
        <v>72</v>
      </c>
      <c r="H43" t="s">
        <v>73</v>
      </c>
      <c r="I43" t="s">
        <v>74</v>
      </c>
      <c r="J43" t="s">
        <v>299</v>
      </c>
      <c r="K43" t="s">
        <v>300</v>
      </c>
      <c r="L43" t="s">
        <v>301</v>
      </c>
      <c r="M43" t="s">
        <v>78</v>
      </c>
      <c r="O43" t="s">
        <v>79</v>
      </c>
      <c r="P43" t="s">
        <v>105</v>
      </c>
      <c r="Q43" t="s">
        <v>119</v>
      </c>
      <c r="R43" t="s">
        <v>120</v>
      </c>
      <c r="S43" t="s">
        <v>302</v>
      </c>
      <c r="T43" s="1">
        <v>42856</v>
      </c>
      <c r="U43" s="1">
        <v>42857</v>
      </c>
      <c r="V43" s="1">
        <v>42867.672096354167</v>
      </c>
      <c r="W43" s="1">
        <v>42870</v>
      </c>
      <c r="AD43" s="1">
        <v>42870</v>
      </c>
      <c r="AG43" s="1">
        <v>42870.547803726855</v>
      </c>
      <c r="AH43" s="1">
        <v>42874.571874027781</v>
      </c>
      <c r="AI43" t="s">
        <v>303</v>
      </c>
      <c r="AN43" t="s">
        <v>123</v>
      </c>
      <c r="AX43" t="s">
        <v>94</v>
      </c>
      <c r="BA43" t="s">
        <v>95</v>
      </c>
      <c r="BE43" t="s">
        <v>97</v>
      </c>
      <c r="BF43" t="s">
        <v>98</v>
      </c>
      <c r="BG43" t="s">
        <v>99</v>
      </c>
      <c r="BH43" s="2">
        <v>2</v>
      </c>
      <c r="BJ43">
        <f>NETWORKDAYS(W43,AG43,FESTIVOS)</f>
        <v>1</v>
      </c>
    </row>
    <row r="44" spans="1:62" x14ac:dyDescent="0.25">
      <c r="A44" t="s">
        <v>304</v>
      </c>
      <c r="B44" t="s">
        <v>2490</v>
      </c>
      <c r="C44" t="str">
        <f t="shared" si="0"/>
        <v>UNICO</v>
      </c>
      <c r="D44" t="s">
        <v>69</v>
      </c>
      <c r="E44" t="s">
        <v>70</v>
      </c>
      <c r="F44" t="s">
        <v>71</v>
      </c>
      <c r="G44" t="s">
        <v>72</v>
      </c>
      <c r="H44" t="s">
        <v>73</v>
      </c>
      <c r="I44" t="s">
        <v>74</v>
      </c>
      <c r="N44" t="s">
        <v>132</v>
      </c>
      <c r="O44" t="s">
        <v>133</v>
      </c>
      <c r="P44" t="s">
        <v>105</v>
      </c>
      <c r="Q44" t="s">
        <v>119</v>
      </c>
      <c r="R44" t="s">
        <v>120</v>
      </c>
      <c r="S44" t="s">
        <v>305</v>
      </c>
      <c r="T44" s="1">
        <v>42857</v>
      </c>
      <c r="U44" s="1">
        <v>42858</v>
      </c>
      <c r="V44" s="1">
        <v>42857.335259722226</v>
      </c>
      <c r="W44" s="1">
        <v>42858</v>
      </c>
      <c r="AD44" s="1">
        <v>42858</v>
      </c>
      <c r="AG44" s="1">
        <v>42857.397387766207</v>
      </c>
      <c r="AH44" s="1">
        <v>42872.486992418984</v>
      </c>
      <c r="AI44" t="s">
        <v>306</v>
      </c>
      <c r="AK44" t="s">
        <v>307</v>
      </c>
      <c r="AM44" t="s">
        <v>308</v>
      </c>
      <c r="AN44" t="s">
        <v>309</v>
      </c>
      <c r="AO44" t="s">
        <v>310</v>
      </c>
      <c r="AP44" t="s">
        <v>89</v>
      </c>
      <c r="AW44" t="s">
        <v>93</v>
      </c>
      <c r="AX44" t="s">
        <v>94</v>
      </c>
      <c r="BA44" t="s">
        <v>95</v>
      </c>
      <c r="BE44" t="s">
        <v>97</v>
      </c>
      <c r="BF44" t="s">
        <v>98</v>
      </c>
      <c r="BG44" t="s">
        <v>99</v>
      </c>
      <c r="BH44" s="2">
        <v>0</v>
      </c>
      <c r="BJ44">
        <f>NETWORKDAYS(W44,AG44,FESTIVOS)</f>
        <v>-2</v>
      </c>
    </row>
    <row r="45" spans="1:62" x14ac:dyDescent="0.25">
      <c r="A45" t="s">
        <v>311</v>
      </c>
      <c r="B45" t="s">
        <v>2490</v>
      </c>
      <c r="C45" t="str">
        <f t="shared" si="0"/>
        <v>UNICO</v>
      </c>
      <c r="D45" t="s">
        <v>69</v>
      </c>
      <c r="E45" t="s">
        <v>70</v>
      </c>
      <c r="F45" t="s">
        <v>71</v>
      </c>
      <c r="G45" t="s">
        <v>72</v>
      </c>
      <c r="H45" t="s">
        <v>73</v>
      </c>
      <c r="I45" t="s">
        <v>74</v>
      </c>
      <c r="N45" t="s">
        <v>312</v>
      </c>
      <c r="O45" t="s">
        <v>133</v>
      </c>
      <c r="P45" t="s">
        <v>105</v>
      </c>
      <c r="Q45" t="s">
        <v>81</v>
      </c>
      <c r="R45" t="s">
        <v>82</v>
      </c>
      <c r="S45" t="s">
        <v>313</v>
      </c>
      <c r="T45" s="1">
        <v>42857</v>
      </c>
      <c r="U45" s="1">
        <v>42858</v>
      </c>
      <c r="V45" s="1">
        <v>42857.539695150466</v>
      </c>
      <c r="W45" s="1">
        <v>42858</v>
      </c>
      <c r="AD45" s="1">
        <v>42858</v>
      </c>
      <c r="AG45" s="1">
        <v>42857.541005995372</v>
      </c>
      <c r="AH45" s="1">
        <v>42872.481032546297</v>
      </c>
      <c r="AK45" t="s">
        <v>314</v>
      </c>
      <c r="AL45" t="s">
        <v>315</v>
      </c>
      <c r="AM45" t="s">
        <v>316</v>
      </c>
      <c r="AN45" t="s">
        <v>317</v>
      </c>
      <c r="AO45" t="s">
        <v>318</v>
      </c>
      <c r="AP45" t="s">
        <v>89</v>
      </c>
      <c r="AQ45" t="s">
        <v>319</v>
      </c>
      <c r="AV45" t="s">
        <v>253</v>
      </c>
      <c r="AW45" t="s">
        <v>93</v>
      </c>
      <c r="AX45" t="s">
        <v>94</v>
      </c>
      <c r="BA45" t="s">
        <v>95</v>
      </c>
      <c r="BC45" t="s">
        <v>96</v>
      </c>
      <c r="BD45" t="s">
        <v>70</v>
      </c>
      <c r="BE45" t="s">
        <v>97</v>
      </c>
      <c r="BF45" t="s">
        <v>98</v>
      </c>
      <c r="BG45" t="s">
        <v>99</v>
      </c>
      <c r="BH45" s="2">
        <v>0</v>
      </c>
      <c r="BJ45">
        <f>NETWORKDAYS(W45,AG45,FESTIVOS)</f>
        <v>-2</v>
      </c>
    </row>
    <row r="46" spans="1:62" x14ac:dyDescent="0.25">
      <c r="A46" t="s">
        <v>320</v>
      </c>
      <c r="B46" t="s">
        <v>2490</v>
      </c>
      <c r="C46" t="str">
        <f t="shared" si="0"/>
        <v>UNICO</v>
      </c>
      <c r="D46" t="s">
        <v>69</v>
      </c>
      <c r="E46" t="s">
        <v>70</v>
      </c>
      <c r="F46" t="s">
        <v>71</v>
      </c>
      <c r="G46" t="s">
        <v>72</v>
      </c>
      <c r="H46" t="s">
        <v>73</v>
      </c>
      <c r="I46" t="s">
        <v>74</v>
      </c>
      <c r="O46" t="s">
        <v>79</v>
      </c>
      <c r="P46" t="s">
        <v>129</v>
      </c>
      <c r="Q46" t="s">
        <v>81</v>
      </c>
      <c r="R46" t="s">
        <v>82</v>
      </c>
      <c r="S46" t="s">
        <v>321</v>
      </c>
      <c r="T46" s="1">
        <v>42858</v>
      </c>
      <c r="U46" s="1">
        <v>42859</v>
      </c>
      <c r="V46" s="1">
        <v>42858.404227280094</v>
      </c>
      <c r="W46" s="1">
        <v>42859</v>
      </c>
      <c r="AD46" s="1">
        <v>42859</v>
      </c>
      <c r="AG46" s="1">
        <v>42858.438547488426</v>
      </c>
      <c r="AH46" s="1">
        <v>42873.569539861113</v>
      </c>
      <c r="AN46" t="s">
        <v>123</v>
      </c>
      <c r="AX46" t="s">
        <v>94</v>
      </c>
      <c r="BA46" t="s">
        <v>95</v>
      </c>
      <c r="BC46" t="s">
        <v>322</v>
      </c>
      <c r="BD46" t="s">
        <v>70</v>
      </c>
      <c r="BE46" t="s">
        <v>97</v>
      </c>
      <c r="BF46" t="s">
        <v>98</v>
      </c>
      <c r="BG46" t="s">
        <v>99</v>
      </c>
      <c r="BH46" s="2">
        <v>0</v>
      </c>
      <c r="BJ46">
        <f>NETWORKDAYS(W46,AG46,FESTIVOS)</f>
        <v>-2</v>
      </c>
    </row>
    <row r="47" spans="1:62" x14ac:dyDescent="0.25">
      <c r="A47" t="s">
        <v>323</v>
      </c>
      <c r="B47" t="s">
        <v>2490</v>
      </c>
      <c r="C47" t="str">
        <f t="shared" si="0"/>
        <v>UNICO</v>
      </c>
      <c r="D47" t="s">
        <v>69</v>
      </c>
      <c r="E47" t="s">
        <v>70</v>
      </c>
      <c r="F47" t="s">
        <v>71</v>
      </c>
      <c r="G47" t="s">
        <v>72</v>
      </c>
      <c r="H47" t="s">
        <v>73</v>
      </c>
      <c r="I47" t="s">
        <v>74</v>
      </c>
      <c r="J47" t="s">
        <v>324</v>
      </c>
      <c r="K47" t="s">
        <v>325</v>
      </c>
      <c r="L47" t="s">
        <v>326</v>
      </c>
      <c r="M47" t="s">
        <v>104</v>
      </c>
      <c r="O47" t="s">
        <v>79</v>
      </c>
      <c r="P47" t="s">
        <v>105</v>
      </c>
      <c r="Q47" t="s">
        <v>81</v>
      </c>
      <c r="R47" t="s">
        <v>82</v>
      </c>
      <c r="S47" t="s">
        <v>327</v>
      </c>
      <c r="T47" s="1">
        <v>42858</v>
      </c>
      <c r="U47" s="1">
        <v>42859</v>
      </c>
      <c r="V47" s="1">
        <v>42858.456749247685</v>
      </c>
      <c r="W47" s="1">
        <v>42859</v>
      </c>
      <c r="AD47" s="1">
        <v>42859</v>
      </c>
      <c r="AG47" s="1">
        <v>42858.462753009262</v>
      </c>
      <c r="AH47" s="1">
        <v>42858.726184537038</v>
      </c>
      <c r="AN47" t="s">
        <v>123</v>
      </c>
      <c r="AX47" t="s">
        <v>94</v>
      </c>
      <c r="BA47" t="s">
        <v>95</v>
      </c>
      <c r="BC47" t="s">
        <v>328</v>
      </c>
      <c r="BD47" t="s">
        <v>70</v>
      </c>
      <c r="BE47" t="s">
        <v>97</v>
      </c>
      <c r="BF47" t="s">
        <v>98</v>
      </c>
      <c r="BG47" t="s">
        <v>99</v>
      </c>
      <c r="BH47" s="2">
        <v>0</v>
      </c>
      <c r="BJ47">
        <f>NETWORKDAYS(W47,AG47,FESTIVOS)</f>
        <v>-2</v>
      </c>
    </row>
    <row r="48" spans="1:62" x14ac:dyDescent="0.25">
      <c r="A48" t="s">
        <v>329</v>
      </c>
      <c r="B48" t="s">
        <v>2490</v>
      </c>
      <c r="C48" t="str">
        <f t="shared" si="0"/>
        <v>UNICO</v>
      </c>
      <c r="D48" t="s">
        <v>69</v>
      </c>
      <c r="E48" t="s">
        <v>70</v>
      </c>
      <c r="F48" t="s">
        <v>71</v>
      </c>
      <c r="G48" t="s">
        <v>72</v>
      </c>
      <c r="H48" t="s">
        <v>73</v>
      </c>
      <c r="I48" t="s">
        <v>74</v>
      </c>
      <c r="M48" t="s">
        <v>104</v>
      </c>
      <c r="O48" t="s">
        <v>79</v>
      </c>
      <c r="P48" t="s">
        <v>129</v>
      </c>
      <c r="Q48" t="s">
        <v>81</v>
      </c>
      <c r="R48" t="s">
        <v>82</v>
      </c>
      <c r="S48" t="s">
        <v>327</v>
      </c>
      <c r="T48" s="1">
        <v>42858</v>
      </c>
      <c r="U48" s="1">
        <v>42859</v>
      </c>
      <c r="V48" s="1">
        <v>42858.457555682871</v>
      </c>
      <c r="W48" s="1">
        <v>42859</v>
      </c>
      <c r="AD48" s="1">
        <v>42859</v>
      </c>
      <c r="AG48" s="1">
        <v>42858.463061643517</v>
      </c>
      <c r="AH48" s="1">
        <v>42859.511706469908</v>
      </c>
      <c r="AN48" t="s">
        <v>123</v>
      </c>
      <c r="AX48" t="s">
        <v>94</v>
      </c>
      <c r="BA48" t="s">
        <v>95</v>
      </c>
      <c r="BC48" t="s">
        <v>328</v>
      </c>
      <c r="BD48" t="s">
        <v>70</v>
      </c>
      <c r="BE48" t="s">
        <v>97</v>
      </c>
      <c r="BF48" t="s">
        <v>98</v>
      </c>
      <c r="BG48" t="s">
        <v>99</v>
      </c>
      <c r="BH48" s="2">
        <v>0</v>
      </c>
      <c r="BJ48">
        <f>NETWORKDAYS(W48,AG48,FESTIVOS)</f>
        <v>-2</v>
      </c>
    </row>
    <row r="49" spans="1:62" x14ac:dyDescent="0.25">
      <c r="A49" t="s">
        <v>330</v>
      </c>
      <c r="B49" t="s">
        <v>2490</v>
      </c>
      <c r="C49" t="str">
        <f t="shared" si="0"/>
        <v>UNICO</v>
      </c>
      <c r="D49" t="s">
        <v>69</v>
      </c>
      <c r="E49" t="s">
        <v>70</v>
      </c>
      <c r="F49" t="s">
        <v>71</v>
      </c>
      <c r="G49" t="s">
        <v>72</v>
      </c>
      <c r="H49" t="s">
        <v>73</v>
      </c>
      <c r="I49" t="s">
        <v>74</v>
      </c>
      <c r="O49" t="s">
        <v>79</v>
      </c>
      <c r="P49" t="s">
        <v>105</v>
      </c>
      <c r="Q49" t="s">
        <v>81</v>
      </c>
      <c r="R49" t="s">
        <v>82</v>
      </c>
      <c r="S49" t="s">
        <v>331</v>
      </c>
      <c r="T49" s="1">
        <v>42858</v>
      </c>
      <c r="U49" s="1">
        <v>42859</v>
      </c>
      <c r="V49" s="1">
        <v>42858.535561412034</v>
      </c>
      <c r="W49" s="1">
        <v>42859</v>
      </c>
      <c r="AD49" s="1">
        <v>42859</v>
      </c>
      <c r="AG49" s="1">
        <v>42858.5660784375</v>
      </c>
      <c r="AH49" s="1">
        <v>42872.49127515046</v>
      </c>
      <c r="AK49" t="s">
        <v>332</v>
      </c>
      <c r="AM49" t="s">
        <v>333</v>
      </c>
      <c r="AN49" t="s">
        <v>334</v>
      </c>
      <c r="AO49" t="s">
        <v>335</v>
      </c>
      <c r="AP49" t="s">
        <v>89</v>
      </c>
      <c r="AQ49" t="s">
        <v>336</v>
      </c>
      <c r="AS49" t="s">
        <v>299</v>
      </c>
      <c r="AT49" t="s">
        <v>337</v>
      </c>
      <c r="AU49" t="s">
        <v>338</v>
      </c>
      <c r="AV49" t="s">
        <v>104</v>
      </c>
      <c r="AW49" t="s">
        <v>93</v>
      </c>
      <c r="AX49" t="s">
        <v>94</v>
      </c>
      <c r="BA49" t="s">
        <v>95</v>
      </c>
      <c r="BC49" t="s">
        <v>96</v>
      </c>
      <c r="BD49" t="s">
        <v>70</v>
      </c>
      <c r="BE49" t="s">
        <v>97</v>
      </c>
      <c r="BF49" t="s">
        <v>98</v>
      </c>
      <c r="BG49" t="s">
        <v>99</v>
      </c>
      <c r="BH49" s="2">
        <v>0</v>
      </c>
      <c r="BJ49">
        <f>NETWORKDAYS(W49,AG49,FESTIVOS)</f>
        <v>-2</v>
      </c>
    </row>
    <row r="50" spans="1:62" x14ac:dyDescent="0.25">
      <c r="A50" t="s">
        <v>339</v>
      </c>
      <c r="B50" t="s">
        <v>2490</v>
      </c>
      <c r="C50" t="str">
        <f t="shared" si="0"/>
        <v>UNICO</v>
      </c>
      <c r="D50" t="s">
        <v>69</v>
      </c>
      <c r="E50" t="s">
        <v>70</v>
      </c>
      <c r="F50" t="s">
        <v>71</v>
      </c>
      <c r="G50" t="s">
        <v>72</v>
      </c>
      <c r="H50" t="s">
        <v>73</v>
      </c>
      <c r="I50" t="s">
        <v>74</v>
      </c>
      <c r="N50" t="s">
        <v>132</v>
      </c>
      <c r="O50" t="s">
        <v>133</v>
      </c>
      <c r="P50" t="s">
        <v>129</v>
      </c>
      <c r="Q50" t="s">
        <v>119</v>
      </c>
      <c r="R50" t="s">
        <v>82</v>
      </c>
      <c r="S50" t="s">
        <v>340</v>
      </c>
      <c r="T50" s="1">
        <v>42858</v>
      </c>
      <c r="U50" s="1">
        <v>42859</v>
      </c>
      <c r="V50" s="1">
        <v>42858.821300601849</v>
      </c>
      <c r="W50" s="1">
        <v>42859</v>
      </c>
      <c r="AD50" s="1">
        <v>42859</v>
      </c>
      <c r="AG50" s="1">
        <v>42859.428971967594</v>
      </c>
      <c r="AH50" s="1">
        <v>42878.881608020834</v>
      </c>
      <c r="AK50" t="s">
        <v>341</v>
      </c>
      <c r="AL50" t="s">
        <v>342</v>
      </c>
      <c r="AM50" t="s">
        <v>343</v>
      </c>
      <c r="AN50" t="s">
        <v>344</v>
      </c>
      <c r="AO50" t="s">
        <v>345</v>
      </c>
      <c r="AP50" t="s">
        <v>89</v>
      </c>
      <c r="AQ50" t="s">
        <v>346</v>
      </c>
      <c r="AW50" t="s">
        <v>93</v>
      </c>
      <c r="AX50" t="s">
        <v>94</v>
      </c>
      <c r="BA50" t="s">
        <v>95</v>
      </c>
      <c r="BC50" t="s">
        <v>202</v>
      </c>
      <c r="BD50" t="s">
        <v>70</v>
      </c>
      <c r="BE50" t="s">
        <v>97</v>
      </c>
      <c r="BF50" t="s">
        <v>98</v>
      </c>
      <c r="BG50" t="s">
        <v>99</v>
      </c>
      <c r="BH50" s="2">
        <v>0</v>
      </c>
      <c r="BJ50">
        <f>NETWORKDAYS(W50,AG50,FESTIVOS)</f>
        <v>1</v>
      </c>
    </row>
    <row r="51" spans="1:62" x14ac:dyDescent="0.25">
      <c r="A51" t="s">
        <v>347</v>
      </c>
      <c r="B51" t="s">
        <v>2490</v>
      </c>
      <c r="C51" t="str">
        <f t="shared" si="0"/>
        <v>UNICO</v>
      </c>
      <c r="D51" t="s">
        <v>69</v>
      </c>
      <c r="E51" t="s">
        <v>70</v>
      </c>
      <c r="F51" t="s">
        <v>71</v>
      </c>
      <c r="G51" t="s">
        <v>72</v>
      </c>
      <c r="H51" t="s">
        <v>73</v>
      </c>
      <c r="I51" t="s">
        <v>74</v>
      </c>
      <c r="N51" t="s">
        <v>142</v>
      </c>
      <c r="O51" t="s">
        <v>143</v>
      </c>
      <c r="P51" t="s">
        <v>105</v>
      </c>
      <c r="Q51" t="s">
        <v>119</v>
      </c>
      <c r="R51" t="s">
        <v>120</v>
      </c>
      <c r="S51" t="s">
        <v>348</v>
      </c>
      <c r="T51" s="1">
        <v>42859</v>
      </c>
      <c r="U51" s="1">
        <v>42860</v>
      </c>
      <c r="V51" s="1">
        <v>42859.383497395836</v>
      </c>
      <c r="W51" s="1">
        <v>42860</v>
      </c>
      <c r="AD51" s="1">
        <v>42860</v>
      </c>
      <c r="AG51" s="1">
        <v>42859.42983760417</v>
      </c>
      <c r="AH51" s="1">
        <v>42872.49609108796</v>
      </c>
      <c r="AI51" t="s">
        <v>349</v>
      </c>
      <c r="AN51" t="s">
        <v>123</v>
      </c>
      <c r="AX51" t="s">
        <v>94</v>
      </c>
      <c r="BA51" t="s">
        <v>95</v>
      </c>
      <c r="BE51" t="s">
        <v>97</v>
      </c>
      <c r="BF51" t="s">
        <v>98</v>
      </c>
      <c r="BG51" t="s">
        <v>99</v>
      </c>
      <c r="BH51" s="2">
        <v>0</v>
      </c>
      <c r="BJ51">
        <f>NETWORKDAYS(W51,AG51,FESTIVOS)</f>
        <v>-2</v>
      </c>
    </row>
    <row r="52" spans="1:62" x14ac:dyDescent="0.25">
      <c r="A52" t="s">
        <v>350</v>
      </c>
      <c r="B52" t="s">
        <v>2490</v>
      </c>
      <c r="C52" t="str">
        <f t="shared" si="0"/>
        <v>UNICO</v>
      </c>
      <c r="D52" t="s">
        <v>69</v>
      </c>
      <c r="E52" t="s">
        <v>70</v>
      </c>
      <c r="F52" t="s">
        <v>71</v>
      </c>
      <c r="G52" t="s">
        <v>72</v>
      </c>
      <c r="H52" t="s">
        <v>73</v>
      </c>
      <c r="I52" t="s">
        <v>74</v>
      </c>
      <c r="M52" t="s">
        <v>78</v>
      </c>
      <c r="O52" t="s">
        <v>79</v>
      </c>
      <c r="P52" t="s">
        <v>80</v>
      </c>
      <c r="Q52" t="s">
        <v>81</v>
      </c>
      <c r="R52" t="s">
        <v>82</v>
      </c>
      <c r="S52" t="s">
        <v>351</v>
      </c>
      <c r="T52" s="1">
        <v>42859</v>
      </c>
      <c r="U52" s="1">
        <v>42860</v>
      </c>
      <c r="V52" s="1">
        <v>42859.514539224539</v>
      </c>
      <c r="W52" s="1">
        <v>42860</v>
      </c>
      <c r="AD52" s="1">
        <v>42860</v>
      </c>
      <c r="AG52" s="1">
        <v>42860.457826724538</v>
      </c>
      <c r="AH52" s="1">
        <v>42879.536696377312</v>
      </c>
      <c r="AK52" t="s">
        <v>352</v>
      </c>
      <c r="AN52" t="s">
        <v>353</v>
      </c>
      <c r="AW52" t="s">
        <v>93</v>
      </c>
      <c r="AX52" t="s">
        <v>94</v>
      </c>
      <c r="BA52" t="s">
        <v>95</v>
      </c>
      <c r="BC52" t="s">
        <v>96</v>
      </c>
      <c r="BD52" t="s">
        <v>70</v>
      </c>
      <c r="BE52" t="s">
        <v>97</v>
      </c>
      <c r="BF52" t="s">
        <v>98</v>
      </c>
      <c r="BG52" t="s">
        <v>99</v>
      </c>
      <c r="BH52" s="2">
        <v>0</v>
      </c>
      <c r="BJ52">
        <f>NETWORKDAYS(W52,AG52,FESTIVOS)</f>
        <v>1</v>
      </c>
    </row>
    <row r="53" spans="1:62" x14ac:dyDescent="0.25">
      <c r="A53" t="s">
        <v>354</v>
      </c>
      <c r="B53" t="s">
        <v>2490</v>
      </c>
      <c r="C53" t="str">
        <f t="shared" si="0"/>
        <v>UNICO</v>
      </c>
      <c r="D53" t="s">
        <v>69</v>
      </c>
      <c r="E53" t="s">
        <v>70</v>
      </c>
      <c r="F53" t="s">
        <v>71</v>
      </c>
      <c r="G53" t="s">
        <v>72</v>
      </c>
      <c r="H53" t="s">
        <v>73</v>
      </c>
      <c r="I53" t="s">
        <v>74</v>
      </c>
      <c r="J53" t="s">
        <v>355</v>
      </c>
      <c r="K53" t="s">
        <v>356</v>
      </c>
      <c r="L53" t="s">
        <v>357</v>
      </c>
      <c r="M53" t="s">
        <v>78</v>
      </c>
      <c r="O53" t="s">
        <v>79</v>
      </c>
      <c r="P53" t="s">
        <v>105</v>
      </c>
      <c r="Q53" t="s">
        <v>81</v>
      </c>
      <c r="R53" t="s">
        <v>82</v>
      </c>
      <c r="S53" t="s">
        <v>358</v>
      </c>
      <c r="T53" s="1">
        <v>42859</v>
      </c>
      <c r="U53" s="1">
        <v>42860</v>
      </c>
      <c r="V53" s="1">
        <v>42859.576780034724</v>
      </c>
      <c r="W53" s="1">
        <v>42860</v>
      </c>
      <c r="AD53" s="1">
        <v>42860</v>
      </c>
      <c r="AG53" s="1">
        <v>42860.461328136575</v>
      </c>
      <c r="AH53" s="1">
        <v>42872.506915405094</v>
      </c>
      <c r="AK53" t="s">
        <v>359</v>
      </c>
      <c r="AL53" t="s">
        <v>360</v>
      </c>
      <c r="AM53" t="s">
        <v>361</v>
      </c>
      <c r="AN53" t="s">
        <v>362</v>
      </c>
      <c r="AO53" t="s">
        <v>363</v>
      </c>
      <c r="AP53" t="s">
        <v>89</v>
      </c>
      <c r="AQ53" t="s">
        <v>364</v>
      </c>
      <c r="AS53" t="s">
        <v>365</v>
      </c>
      <c r="AT53" t="s">
        <v>366</v>
      </c>
      <c r="AU53" t="s">
        <v>367</v>
      </c>
      <c r="AV53" t="s">
        <v>78</v>
      </c>
      <c r="AW53" t="s">
        <v>93</v>
      </c>
      <c r="AX53" t="s">
        <v>94</v>
      </c>
      <c r="BA53" t="s">
        <v>95</v>
      </c>
      <c r="BC53" t="s">
        <v>96</v>
      </c>
      <c r="BD53" t="s">
        <v>70</v>
      </c>
      <c r="BE53" t="s">
        <v>97</v>
      </c>
      <c r="BF53" t="s">
        <v>98</v>
      </c>
      <c r="BG53" t="s">
        <v>99</v>
      </c>
      <c r="BH53" s="2">
        <v>0</v>
      </c>
      <c r="BJ53">
        <f>NETWORKDAYS(W53,AG53,FESTIVOS)</f>
        <v>1</v>
      </c>
    </row>
    <row r="54" spans="1:62" x14ac:dyDescent="0.25">
      <c r="A54" t="s">
        <v>368</v>
      </c>
      <c r="B54" t="s">
        <v>2490</v>
      </c>
      <c r="C54" t="str">
        <f t="shared" si="0"/>
        <v>UNICO</v>
      </c>
      <c r="D54" t="s">
        <v>69</v>
      </c>
      <c r="E54" t="s">
        <v>70</v>
      </c>
      <c r="F54" t="s">
        <v>71</v>
      </c>
      <c r="G54" t="s">
        <v>72</v>
      </c>
      <c r="H54" t="s">
        <v>73</v>
      </c>
      <c r="I54" t="s">
        <v>74</v>
      </c>
      <c r="N54" t="s">
        <v>132</v>
      </c>
      <c r="O54" t="s">
        <v>133</v>
      </c>
      <c r="P54" t="s">
        <v>105</v>
      </c>
      <c r="Q54" t="s">
        <v>119</v>
      </c>
      <c r="R54" t="s">
        <v>120</v>
      </c>
      <c r="S54" t="s">
        <v>369</v>
      </c>
      <c r="T54" s="1">
        <v>42859</v>
      </c>
      <c r="U54" s="1">
        <v>42860</v>
      </c>
      <c r="V54" s="1">
        <v>42860.391490810187</v>
      </c>
      <c r="W54" s="1">
        <v>42863</v>
      </c>
      <c r="AD54" s="1">
        <v>42879</v>
      </c>
      <c r="AG54" s="1">
        <v>42860.491492604167</v>
      </c>
      <c r="AI54" t="s">
        <v>370</v>
      </c>
      <c r="AL54" t="s">
        <v>371</v>
      </c>
      <c r="AM54" t="s">
        <v>372</v>
      </c>
      <c r="AN54" t="s">
        <v>373</v>
      </c>
      <c r="AO54" t="s">
        <v>374</v>
      </c>
      <c r="AP54" t="s">
        <v>89</v>
      </c>
      <c r="AQ54" t="s">
        <v>375</v>
      </c>
      <c r="AW54" t="s">
        <v>93</v>
      </c>
      <c r="AX54" t="s">
        <v>94</v>
      </c>
      <c r="BA54" t="s">
        <v>95</v>
      </c>
      <c r="BE54" t="s">
        <v>97</v>
      </c>
      <c r="BF54" t="s">
        <v>98</v>
      </c>
      <c r="BG54" t="s">
        <v>124</v>
      </c>
      <c r="BH54" s="2">
        <v>0</v>
      </c>
      <c r="BJ54">
        <f>NETWORKDAYS(W54,AG54,FESTIVOS)</f>
        <v>-2</v>
      </c>
    </row>
    <row r="55" spans="1:62" x14ac:dyDescent="0.25">
      <c r="A55" t="s">
        <v>376</v>
      </c>
      <c r="B55" t="s">
        <v>2490</v>
      </c>
      <c r="C55" t="str">
        <f t="shared" si="0"/>
        <v>UNICO</v>
      </c>
      <c r="D55" t="s">
        <v>69</v>
      </c>
      <c r="E55" t="s">
        <v>70</v>
      </c>
      <c r="F55" t="s">
        <v>71</v>
      </c>
      <c r="G55" t="s">
        <v>72</v>
      </c>
      <c r="H55" t="s">
        <v>73</v>
      </c>
      <c r="I55" t="s">
        <v>74</v>
      </c>
      <c r="N55" t="s">
        <v>132</v>
      </c>
      <c r="O55" t="s">
        <v>133</v>
      </c>
      <c r="P55" t="s">
        <v>105</v>
      </c>
      <c r="Q55" t="s">
        <v>119</v>
      </c>
      <c r="R55" t="s">
        <v>120</v>
      </c>
      <c r="S55" t="s">
        <v>377</v>
      </c>
      <c r="T55" s="1">
        <v>42860</v>
      </c>
      <c r="U55" s="1">
        <v>42863</v>
      </c>
      <c r="V55" s="1">
        <v>42864.44872291667</v>
      </c>
      <c r="W55" s="1">
        <v>42863</v>
      </c>
      <c r="AD55" s="1">
        <v>42863</v>
      </c>
      <c r="AG55" s="1">
        <v>42864.664540289348</v>
      </c>
      <c r="AH55" s="1">
        <v>42879.480237928241</v>
      </c>
      <c r="AI55" t="s">
        <v>378</v>
      </c>
      <c r="AK55" t="s">
        <v>379</v>
      </c>
      <c r="AL55" t="s">
        <v>380</v>
      </c>
      <c r="AM55" t="s">
        <v>381</v>
      </c>
      <c r="AN55" t="s">
        <v>382</v>
      </c>
      <c r="AO55" t="s">
        <v>383</v>
      </c>
      <c r="AP55" t="s">
        <v>89</v>
      </c>
      <c r="AQ55" t="s">
        <v>384</v>
      </c>
      <c r="AW55" t="s">
        <v>93</v>
      </c>
      <c r="AX55" t="s">
        <v>94</v>
      </c>
      <c r="BA55" t="s">
        <v>95</v>
      </c>
      <c r="BE55" t="s">
        <v>97</v>
      </c>
      <c r="BF55" t="s">
        <v>98</v>
      </c>
      <c r="BG55" t="s">
        <v>99</v>
      </c>
      <c r="BH55" s="2">
        <v>0</v>
      </c>
      <c r="BI55" s="2">
        <v>1</v>
      </c>
      <c r="BJ55">
        <f>NETWORKDAYS(W55,AG55,FESTIVOS)</f>
        <v>2</v>
      </c>
    </row>
    <row r="56" spans="1:62" x14ac:dyDescent="0.25">
      <c r="A56" t="s">
        <v>385</v>
      </c>
      <c r="B56" t="s">
        <v>2490</v>
      </c>
      <c r="C56" t="str">
        <f t="shared" si="0"/>
        <v>UNICO</v>
      </c>
      <c r="D56" t="s">
        <v>69</v>
      </c>
      <c r="E56" t="s">
        <v>70</v>
      </c>
      <c r="F56" t="s">
        <v>71</v>
      </c>
      <c r="G56" t="s">
        <v>72</v>
      </c>
      <c r="H56" t="s">
        <v>73</v>
      </c>
      <c r="I56" t="s">
        <v>74</v>
      </c>
      <c r="N56" t="s">
        <v>312</v>
      </c>
      <c r="O56" t="s">
        <v>143</v>
      </c>
      <c r="P56" t="s">
        <v>105</v>
      </c>
      <c r="Q56" t="s">
        <v>81</v>
      </c>
      <c r="R56" t="s">
        <v>82</v>
      </c>
      <c r="S56" t="s">
        <v>386</v>
      </c>
      <c r="T56" s="1">
        <v>42860</v>
      </c>
      <c r="U56" s="1">
        <v>42863</v>
      </c>
      <c r="V56" s="1">
        <v>42860.372884814817</v>
      </c>
      <c r="W56" s="1">
        <v>42863</v>
      </c>
      <c r="AD56" s="1">
        <v>42863</v>
      </c>
      <c r="AG56" s="1">
        <v>42860.487773078705</v>
      </c>
      <c r="AK56" t="s">
        <v>387</v>
      </c>
      <c r="AL56" t="s">
        <v>388</v>
      </c>
      <c r="AM56" t="s">
        <v>389</v>
      </c>
      <c r="AN56" t="s">
        <v>390</v>
      </c>
      <c r="AO56" t="s">
        <v>391</v>
      </c>
      <c r="AP56" t="s">
        <v>89</v>
      </c>
      <c r="AQ56" t="s">
        <v>392</v>
      </c>
      <c r="AW56" t="s">
        <v>93</v>
      </c>
      <c r="AX56" t="s">
        <v>94</v>
      </c>
      <c r="BA56" t="s">
        <v>95</v>
      </c>
      <c r="BC56" t="s">
        <v>113</v>
      </c>
      <c r="BD56" t="s">
        <v>70</v>
      </c>
      <c r="BE56" t="s">
        <v>97</v>
      </c>
      <c r="BF56" t="s">
        <v>98</v>
      </c>
      <c r="BG56" t="s">
        <v>99</v>
      </c>
      <c r="BH56" s="2">
        <v>0</v>
      </c>
      <c r="BJ56">
        <f>NETWORKDAYS(W56,AG56,FESTIVOS)</f>
        <v>-2</v>
      </c>
    </row>
    <row r="57" spans="1:62" x14ac:dyDescent="0.25">
      <c r="A57" t="s">
        <v>393</v>
      </c>
      <c r="B57" t="s">
        <v>2490</v>
      </c>
      <c r="C57" t="str">
        <f t="shared" si="0"/>
        <v>UNICO</v>
      </c>
      <c r="D57" t="s">
        <v>69</v>
      </c>
      <c r="E57" t="s">
        <v>70</v>
      </c>
      <c r="F57" t="s">
        <v>71</v>
      </c>
      <c r="G57" t="s">
        <v>72</v>
      </c>
      <c r="H57" t="s">
        <v>73</v>
      </c>
      <c r="I57" t="s">
        <v>74</v>
      </c>
      <c r="J57" t="s">
        <v>192</v>
      </c>
      <c r="K57" t="s">
        <v>264</v>
      </c>
      <c r="L57" t="s">
        <v>394</v>
      </c>
      <c r="M57" t="s">
        <v>104</v>
      </c>
      <c r="O57" t="s">
        <v>79</v>
      </c>
      <c r="P57" t="s">
        <v>105</v>
      </c>
      <c r="Q57" t="s">
        <v>81</v>
      </c>
      <c r="R57" t="s">
        <v>82</v>
      </c>
      <c r="S57" t="s">
        <v>395</v>
      </c>
      <c r="T57" s="1">
        <v>42860</v>
      </c>
      <c r="U57" s="1">
        <v>42863</v>
      </c>
      <c r="V57" s="1">
        <v>42860.425987430557</v>
      </c>
      <c r="W57" s="1">
        <v>42863</v>
      </c>
      <c r="AD57" s="1">
        <v>42863</v>
      </c>
      <c r="AG57" s="1">
        <v>42860.501707083335</v>
      </c>
      <c r="AH57" s="1">
        <v>42879.593900763888</v>
      </c>
      <c r="AN57" t="s">
        <v>123</v>
      </c>
      <c r="AX57" t="s">
        <v>94</v>
      </c>
      <c r="BA57" t="s">
        <v>95</v>
      </c>
      <c r="BC57" t="s">
        <v>96</v>
      </c>
      <c r="BD57" t="s">
        <v>70</v>
      </c>
      <c r="BE57" t="s">
        <v>97</v>
      </c>
      <c r="BF57" t="s">
        <v>98</v>
      </c>
      <c r="BG57" t="s">
        <v>99</v>
      </c>
      <c r="BH57" s="2">
        <v>0</v>
      </c>
      <c r="BJ57">
        <f>NETWORKDAYS(W57,AG57,FESTIVOS)</f>
        <v>-2</v>
      </c>
    </row>
    <row r="58" spans="1:62" x14ac:dyDescent="0.25">
      <c r="A58" t="s">
        <v>393</v>
      </c>
      <c r="B58" t="s">
        <v>2490</v>
      </c>
      <c r="C58" t="str">
        <f t="shared" si="0"/>
        <v>DUPLICADO</v>
      </c>
      <c r="D58" t="s">
        <v>69</v>
      </c>
      <c r="E58" t="s">
        <v>70</v>
      </c>
      <c r="F58" t="s">
        <v>71</v>
      </c>
      <c r="G58" t="s">
        <v>72</v>
      </c>
      <c r="H58" t="s">
        <v>73</v>
      </c>
      <c r="I58" t="s">
        <v>74</v>
      </c>
      <c r="J58" t="s">
        <v>192</v>
      </c>
      <c r="K58" t="s">
        <v>264</v>
      </c>
      <c r="L58" t="s">
        <v>394</v>
      </c>
      <c r="M58" t="s">
        <v>104</v>
      </c>
      <c r="O58" t="s">
        <v>79</v>
      </c>
      <c r="P58" t="s">
        <v>105</v>
      </c>
      <c r="Q58" t="s">
        <v>81</v>
      </c>
      <c r="R58" t="s">
        <v>82</v>
      </c>
      <c r="S58" t="s">
        <v>395</v>
      </c>
      <c r="T58" s="1">
        <v>42860</v>
      </c>
      <c r="U58" s="1">
        <v>42863</v>
      </c>
      <c r="V58" s="1">
        <v>42860.425987430557</v>
      </c>
      <c r="W58" s="1">
        <v>42863</v>
      </c>
      <c r="AD58" s="1">
        <v>42863</v>
      </c>
      <c r="AG58" s="1">
        <v>42860.501707083335</v>
      </c>
      <c r="AH58" s="1">
        <v>42879.593900763888</v>
      </c>
      <c r="AN58" t="s">
        <v>123</v>
      </c>
      <c r="AX58" t="s">
        <v>94</v>
      </c>
      <c r="BA58" t="s">
        <v>95</v>
      </c>
      <c r="BC58" t="s">
        <v>396</v>
      </c>
      <c r="BD58" t="s">
        <v>70</v>
      </c>
      <c r="BE58" t="s">
        <v>97</v>
      </c>
      <c r="BF58" t="s">
        <v>98</v>
      </c>
      <c r="BG58" t="s">
        <v>99</v>
      </c>
      <c r="BH58" s="2">
        <v>0</v>
      </c>
      <c r="BJ58">
        <f>NETWORKDAYS(W58,AG58,FESTIVOS)</f>
        <v>-2</v>
      </c>
    </row>
    <row r="59" spans="1:62" x14ac:dyDescent="0.25">
      <c r="A59" t="s">
        <v>397</v>
      </c>
      <c r="B59" t="s">
        <v>2490</v>
      </c>
      <c r="C59" t="str">
        <f t="shared" si="0"/>
        <v>UNICO</v>
      </c>
      <c r="D59" t="s">
        <v>69</v>
      </c>
      <c r="E59" t="s">
        <v>70</v>
      </c>
      <c r="F59" t="s">
        <v>71</v>
      </c>
      <c r="G59" t="s">
        <v>72</v>
      </c>
      <c r="H59" t="s">
        <v>73</v>
      </c>
      <c r="I59" t="s">
        <v>74</v>
      </c>
      <c r="J59" t="s">
        <v>365</v>
      </c>
      <c r="K59" t="s">
        <v>398</v>
      </c>
      <c r="L59" t="s">
        <v>399</v>
      </c>
      <c r="M59" t="s">
        <v>78</v>
      </c>
      <c r="O59" t="s">
        <v>79</v>
      </c>
      <c r="P59" t="s">
        <v>129</v>
      </c>
      <c r="Q59" t="s">
        <v>81</v>
      </c>
      <c r="R59" t="s">
        <v>82</v>
      </c>
      <c r="S59" t="s">
        <v>400</v>
      </c>
      <c r="T59" s="1">
        <v>42860</v>
      </c>
      <c r="U59" s="1">
        <v>42863</v>
      </c>
      <c r="V59" s="1">
        <v>42860.928584340276</v>
      </c>
      <c r="W59" s="1">
        <v>42863</v>
      </c>
      <c r="AD59" s="1">
        <v>42863</v>
      </c>
      <c r="AG59" s="1">
        <v>42863.378023368059</v>
      </c>
      <c r="AH59" s="1">
        <v>42879.512825625003</v>
      </c>
      <c r="AN59" t="s">
        <v>123</v>
      </c>
      <c r="AX59" t="s">
        <v>94</v>
      </c>
      <c r="BA59" t="s">
        <v>95</v>
      </c>
      <c r="BC59" t="s">
        <v>96</v>
      </c>
      <c r="BD59" t="s">
        <v>70</v>
      </c>
      <c r="BE59" t="s">
        <v>97</v>
      </c>
      <c r="BF59" t="s">
        <v>98</v>
      </c>
      <c r="BG59" t="s">
        <v>99</v>
      </c>
      <c r="BH59" s="2">
        <v>2</v>
      </c>
      <c r="BJ59">
        <f>NETWORKDAYS(W59,AG59,FESTIVOS)</f>
        <v>1</v>
      </c>
    </row>
    <row r="60" spans="1:62" x14ac:dyDescent="0.25">
      <c r="A60" t="s">
        <v>401</v>
      </c>
      <c r="B60" t="s">
        <v>2490</v>
      </c>
      <c r="C60" t="str">
        <f t="shared" si="0"/>
        <v>UNICO</v>
      </c>
      <c r="D60" t="s">
        <v>69</v>
      </c>
      <c r="E60" t="s">
        <v>70</v>
      </c>
      <c r="F60" t="s">
        <v>71</v>
      </c>
      <c r="G60" t="s">
        <v>72</v>
      </c>
      <c r="H60" t="s">
        <v>73</v>
      </c>
      <c r="I60" t="s">
        <v>74</v>
      </c>
      <c r="J60" t="s">
        <v>224</v>
      </c>
      <c r="K60" t="s">
        <v>225</v>
      </c>
      <c r="L60" t="s">
        <v>402</v>
      </c>
      <c r="M60" t="s">
        <v>92</v>
      </c>
      <c r="O60" t="s">
        <v>79</v>
      </c>
      <c r="P60" t="s">
        <v>105</v>
      </c>
      <c r="Q60" t="s">
        <v>81</v>
      </c>
      <c r="R60" t="s">
        <v>82</v>
      </c>
      <c r="S60" t="s">
        <v>403</v>
      </c>
      <c r="T60" s="1">
        <v>42860</v>
      </c>
      <c r="U60" s="1">
        <v>42863</v>
      </c>
      <c r="V60" s="1">
        <v>42860.936421331018</v>
      </c>
      <c r="W60" s="1">
        <v>42863</v>
      </c>
      <c r="AD60" s="1">
        <v>42863</v>
      </c>
      <c r="AG60" s="1">
        <v>42863.378934398148</v>
      </c>
      <c r="AN60" t="s">
        <v>123</v>
      </c>
      <c r="AX60" t="s">
        <v>94</v>
      </c>
      <c r="BA60" t="s">
        <v>95</v>
      </c>
      <c r="BC60" t="s">
        <v>96</v>
      </c>
      <c r="BD60" t="s">
        <v>70</v>
      </c>
      <c r="BE60" t="s">
        <v>97</v>
      </c>
      <c r="BF60" t="s">
        <v>98</v>
      </c>
      <c r="BG60" t="s">
        <v>99</v>
      </c>
      <c r="BH60" s="2">
        <v>2</v>
      </c>
      <c r="BJ60">
        <f>NETWORKDAYS(W60,AG60,FESTIVOS)</f>
        <v>1</v>
      </c>
    </row>
    <row r="61" spans="1:62" x14ac:dyDescent="0.25">
      <c r="A61" t="s">
        <v>404</v>
      </c>
      <c r="B61" t="s">
        <v>2490</v>
      </c>
      <c r="C61" t="str">
        <f t="shared" si="0"/>
        <v>UNICO</v>
      </c>
      <c r="D61" t="s">
        <v>69</v>
      </c>
      <c r="E61" t="s">
        <v>70</v>
      </c>
      <c r="F61" t="s">
        <v>71</v>
      </c>
      <c r="G61" t="s">
        <v>72</v>
      </c>
      <c r="H61" t="s">
        <v>73</v>
      </c>
      <c r="I61" t="s">
        <v>74</v>
      </c>
      <c r="J61" t="s">
        <v>365</v>
      </c>
      <c r="K61" t="s">
        <v>398</v>
      </c>
      <c r="L61" t="s">
        <v>399</v>
      </c>
      <c r="M61" t="s">
        <v>78</v>
      </c>
      <c r="O61" t="s">
        <v>79</v>
      </c>
      <c r="P61" t="s">
        <v>105</v>
      </c>
      <c r="Q61" t="s">
        <v>119</v>
      </c>
      <c r="R61" t="s">
        <v>82</v>
      </c>
      <c r="S61" t="s">
        <v>405</v>
      </c>
      <c r="T61" s="1">
        <v>42860</v>
      </c>
      <c r="U61" s="1">
        <v>42863</v>
      </c>
      <c r="V61" s="1">
        <v>42863.400157094904</v>
      </c>
      <c r="W61" s="1">
        <v>42864</v>
      </c>
      <c r="AD61" s="1">
        <v>42880</v>
      </c>
      <c r="AG61" s="1">
        <v>42863.460324120373</v>
      </c>
      <c r="AN61" t="s">
        <v>123</v>
      </c>
      <c r="AX61" t="s">
        <v>94</v>
      </c>
      <c r="BA61" t="s">
        <v>95</v>
      </c>
      <c r="BC61" t="s">
        <v>96</v>
      </c>
      <c r="BD61" t="s">
        <v>70</v>
      </c>
      <c r="BE61" t="s">
        <v>97</v>
      </c>
      <c r="BF61" t="s">
        <v>98</v>
      </c>
      <c r="BG61" t="s">
        <v>99</v>
      </c>
      <c r="BH61" s="2">
        <v>0</v>
      </c>
      <c r="BJ61">
        <f>NETWORKDAYS(W61,AG61,FESTIVOS)</f>
        <v>-2</v>
      </c>
    </row>
    <row r="62" spans="1:62" x14ac:dyDescent="0.25">
      <c r="A62" t="s">
        <v>406</v>
      </c>
      <c r="B62" t="s">
        <v>2490</v>
      </c>
      <c r="C62" t="str">
        <f t="shared" si="0"/>
        <v>UNICO</v>
      </c>
      <c r="D62" t="s">
        <v>69</v>
      </c>
      <c r="E62" t="s">
        <v>70</v>
      </c>
      <c r="F62" t="s">
        <v>71</v>
      </c>
      <c r="G62" t="s">
        <v>72</v>
      </c>
      <c r="H62" t="s">
        <v>73</v>
      </c>
      <c r="I62" t="s">
        <v>74</v>
      </c>
      <c r="J62" t="s">
        <v>115</v>
      </c>
      <c r="K62" t="s">
        <v>407</v>
      </c>
      <c r="L62" t="s">
        <v>408</v>
      </c>
      <c r="M62" t="s">
        <v>92</v>
      </c>
      <c r="O62" t="s">
        <v>79</v>
      </c>
      <c r="P62" t="s">
        <v>177</v>
      </c>
      <c r="Q62" t="s">
        <v>81</v>
      </c>
      <c r="R62" t="s">
        <v>82</v>
      </c>
      <c r="S62" t="s">
        <v>409</v>
      </c>
      <c r="T62" s="1">
        <v>42861</v>
      </c>
      <c r="U62" s="1">
        <v>42863</v>
      </c>
      <c r="V62" s="1">
        <v>42861.913895092592</v>
      </c>
      <c r="W62" s="1">
        <v>42863</v>
      </c>
      <c r="AD62" s="1">
        <v>42863</v>
      </c>
      <c r="AG62" s="1">
        <v>42863.382618657408</v>
      </c>
      <c r="AN62" t="s">
        <v>123</v>
      </c>
      <c r="AX62" t="s">
        <v>94</v>
      </c>
      <c r="BA62" t="s">
        <v>95</v>
      </c>
      <c r="BC62" t="s">
        <v>96</v>
      </c>
      <c r="BD62" t="s">
        <v>70</v>
      </c>
      <c r="BE62" t="s">
        <v>97</v>
      </c>
      <c r="BF62" t="s">
        <v>98</v>
      </c>
      <c r="BG62" t="s">
        <v>99</v>
      </c>
      <c r="BH62" s="2">
        <v>1</v>
      </c>
      <c r="BJ62">
        <f>NETWORKDAYS(W62,AG62,FESTIVOS)</f>
        <v>1</v>
      </c>
    </row>
    <row r="63" spans="1:62" x14ac:dyDescent="0.25">
      <c r="A63" t="s">
        <v>410</v>
      </c>
      <c r="B63" t="s">
        <v>2490</v>
      </c>
      <c r="C63" t="str">
        <f t="shared" si="0"/>
        <v>UNICO</v>
      </c>
      <c r="D63" t="s">
        <v>69</v>
      </c>
      <c r="E63" t="s">
        <v>70</v>
      </c>
      <c r="F63" t="s">
        <v>71</v>
      </c>
      <c r="G63" t="s">
        <v>72</v>
      </c>
      <c r="H63" t="s">
        <v>73</v>
      </c>
      <c r="I63" t="s">
        <v>74</v>
      </c>
      <c r="J63" t="s">
        <v>101</v>
      </c>
      <c r="K63" t="s">
        <v>411</v>
      </c>
      <c r="L63" t="s">
        <v>412</v>
      </c>
      <c r="M63" t="s">
        <v>104</v>
      </c>
      <c r="O63" t="s">
        <v>79</v>
      </c>
      <c r="P63" t="s">
        <v>129</v>
      </c>
      <c r="Q63" t="s">
        <v>81</v>
      </c>
      <c r="R63" t="s">
        <v>82</v>
      </c>
      <c r="S63" t="s">
        <v>413</v>
      </c>
      <c r="T63" s="1">
        <v>42861</v>
      </c>
      <c r="U63" s="1">
        <v>42863</v>
      </c>
      <c r="V63" s="1">
        <v>42861.944291689812</v>
      </c>
      <c r="W63" s="1">
        <v>42863</v>
      </c>
      <c r="AD63" s="1">
        <v>42863</v>
      </c>
      <c r="AG63" s="1">
        <v>42863.384145046293</v>
      </c>
      <c r="AH63" s="1">
        <v>42880.717480196756</v>
      </c>
      <c r="AN63" t="s">
        <v>123</v>
      </c>
      <c r="AX63" t="s">
        <v>94</v>
      </c>
      <c r="BA63" t="s">
        <v>95</v>
      </c>
      <c r="BC63" t="s">
        <v>328</v>
      </c>
      <c r="BD63" t="s">
        <v>70</v>
      </c>
      <c r="BE63" t="s">
        <v>97</v>
      </c>
      <c r="BF63" t="s">
        <v>98</v>
      </c>
      <c r="BG63" t="s">
        <v>99</v>
      </c>
      <c r="BH63" s="2">
        <v>1</v>
      </c>
      <c r="BJ63">
        <f>NETWORKDAYS(W63,AG63,FESTIVOS)</f>
        <v>1</v>
      </c>
    </row>
    <row r="64" spans="1:62" x14ac:dyDescent="0.25">
      <c r="A64" t="s">
        <v>410</v>
      </c>
      <c r="B64" t="s">
        <v>2490</v>
      </c>
      <c r="C64" t="str">
        <f t="shared" si="0"/>
        <v>DUPLICADO</v>
      </c>
      <c r="D64" t="s">
        <v>69</v>
      </c>
      <c r="E64" t="s">
        <v>70</v>
      </c>
      <c r="F64" t="s">
        <v>71</v>
      </c>
      <c r="G64" t="s">
        <v>72</v>
      </c>
      <c r="H64" t="s">
        <v>73</v>
      </c>
      <c r="I64" t="s">
        <v>74</v>
      </c>
      <c r="J64" t="s">
        <v>101</v>
      </c>
      <c r="K64" t="s">
        <v>411</v>
      </c>
      <c r="L64" t="s">
        <v>412</v>
      </c>
      <c r="M64" t="s">
        <v>104</v>
      </c>
      <c r="O64" t="s">
        <v>79</v>
      </c>
      <c r="P64" t="s">
        <v>129</v>
      </c>
      <c r="Q64" t="s">
        <v>81</v>
      </c>
      <c r="R64" t="s">
        <v>82</v>
      </c>
      <c r="S64" t="s">
        <v>413</v>
      </c>
      <c r="T64" s="1">
        <v>42861</v>
      </c>
      <c r="U64" s="1">
        <v>42863</v>
      </c>
      <c r="V64" s="1">
        <v>42861.944291689812</v>
      </c>
      <c r="W64" s="1">
        <v>42863</v>
      </c>
      <c r="AD64" s="1">
        <v>42863</v>
      </c>
      <c r="AG64" s="1">
        <v>42863.384145046293</v>
      </c>
      <c r="AH64" s="1">
        <v>42880.717480196756</v>
      </c>
      <c r="AN64" t="s">
        <v>123</v>
      </c>
      <c r="AX64" t="s">
        <v>94</v>
      </c>
      <c r="BA64" t="s">
        <v>95</v>
      </c>
      <c r="BC64" t="s">
        <v>113</v>
      </c>
      <c r="BD64" t="s">
        <v>70</v>
      </c>
      <c r="BE64" t="s">
        <v>97</v>
      </c>
      <c r="BF64" t="s">
        <v>98</v>
      </c>
      <c r="BG64" t="s">
        <v>99</v>
      </c>
      <c r="BH64" s="2">
        <v>1</v>
      </c>
      <c r="BJ64">
        <f>NETWORKDAYS(W64,AG64,FESTIVOS)</f>
        <v>1</v>
      </c>
    </row>
    <row r="65" spans="1:62" x14ac:dyDescent="0.25">
      <c r="A65" t="s">
        <v>414</v>
      </c>
      <c r="B65" t="s">
        <v>2490</v>
      </c>
      <c r="C65" t="str">
        <f t="shared" si="0"/>
        <v>UNICO</v>
      </c>
      <c r="D65" t="s">
        <v>69</v>
      </c>
      <c r="E65" t="s">
        <v>70</v>
      </c>
      <c r="F65" t="s">
        <v>71</v>
      </c>
      <c r="G65" t="s">
        <v>72</v>
      </c>
      <c r="H65" t="s">
        <v>73</v>
      </c>
      <c r="I65" t="s">
        <v>74</v>
      </c>
      <c r="J65" t="s">
        <v>299</v>
      </c>
      <c r="K65" t="s">
        <v>337</v>
      </c>
      <c r="L65" t="s">
        <v>415</v>
      </c>
      <c r="M65" t="s">
        <v>78</v>
      </c>
      <c r="O65" t="s">
        <v>79</v>
      </c>
      <c r="P65" t="s">
        <v>105</v>
      </c>
      <c r="Q65" t="s">
        <v>81</v>
      </c>
      <c r="R65" t="s">
        <v>82</v>
      </c>
      <c r="S65" t="s">
        <v>416</v>
      </c>
      <c r="T65" s="1">
        <v>42862</v>
      </c>
      <c r="U65" s="1">
        <v>42863</v>
      </c>
      <c r="V65" s="1">
        <v>42862.595011064812</v>
      </c>
      <c r="W65" s="1">
        <v>42863</v>
      </c>
      <c r="AD65" s="1">
        <v>42863</v>
      </c>
      <c r="AG65" s="1">
        <v>42863.385376087965</v>
      </c>
      <c r="AH65" s="1">
        <v>42880.441430497682</v>
      </c>
      <c r="AN65" t="s">
        <v>123</v>
      </c>
      <c r="AX65" t="s">
        <v>94</v>
      </c>
      <c r="BA65" t="s">
        <v>95</v>
      </c>
      <c r="BC65" t="s">
        <v>96</v>
      </c>
      <c r="BD65" t="s">
        <v>70</v>
      </c>
      <c r="BE65" t="s">
        <v>97</v>
      </c>
      <c r="BF65" t="s">
        <v>98</v>
      </c>
      <c r="BG65" t="s">
        <v>99</v>
      </c>
      <c r="BH65" s="2">
        <v>0</v>
      </c>
      <c r="BJ65">
        <f>NETWORKDAYS(W65,AG65,FESTIVOS)</f>
        <v>1</v>
      </c>
    </row>
    <row r="66" spans="1:62" x14ac:dyDescent="0.25">
      <c r="A66" t="s">
        <v>417</v>
      </c>
      <c r="B66" t="s">
        <v>2490</v>
      </c>
      <c r="C66" t="str">
        <f t="shared" si="0"/>
        <v>UNICO</v>
      </c>
      <c r="D66" t="s">
        <v>69</v>
      </c>
      <c r="E66" t="s">
        <v>70</v>
      </c>
      <c r="F66" t="s">
        <v>71</v>
      </c>
      <c r="G66" t="s">
        <v>72</v>
      </c>
      <c r="H66" t="s">
        <v>73</v>
      </c>
      <c r="I66" t="s">
        <v>74</v>
      </c>
      <c r="J66" t="s">
        <v>299</v>
      </c>
      <c r="K66" t="s">
        <v>418</v>
      </c>
      <c r="L66" t="s">
        <v>419</v>
      </c>
      <c r="M66" t="s">
        <v>104</v>
      </c>
      <c r="O66" t="s">
        <v>79</v>
      </c>
      <c r="P66" t="s">
        <v>105</v>
      </c>
      <c r="Q66" t="s">
        <v>81</v>
      </c>
      <c r="R66" t="s">
        <v>82</v>
      </c>
      <c r="S66" t="s">
        <v>420</v>
      </c>
      <c r="T66" s="1">
        <v>42863</v>
      </c>
      <c r="U66" s="1">
        <v>42864</v>
      </c>
      <c r="V66" s="1">
        <v>42863.265652627313</v>
      </c>
      <c r="W66" s="1">
        <v>42864</v>
      </c>
      <c r="AD66" s="1">
        <v>42864</v>
      </c>
      <c r="AG66" s="1">
        <v>42863.385914386577</v>
      </c>
      <c r="AH66" s="1">
        <v>42880.733057696758</v>
      </c>
      <c r="AN66" t="s">
        <v>123</v>
      </c>
      <c r="AX66" t="s">
        <v>94</v>
      </c>
      <c r="BA66" t="s">
        <v>95</v>
      </c>
      <c r="BC66" t="s">
        <v>96</v>
      </c>
      <c r="BD66" t="s">
        <v>70</v>
      </c>
      <c r="BE66" t="s">
        <v>97</v>
      </c>
      <c r="BF66" t="s">
        <v>98</v>
      </c>
      <c r="BG66" t="s">
        <v>99</v>
      </c>
      <c r="BH66" s="2">
        <v>0</v>
      </c>
      <c r="BJ66">
        <f>NETWORKDAYS(W66,AG66,FESTIVOS)</f>
        <v>-2</v>
      </c>
    </row>
    <row r="67" spans="1:62" x14ac:dyDescent="0.25">
      <c r="A67" t="s">
        <v>421</v>
      </c>
      <c r="B67" t="s">
        <v>2490</v>
      </c>
      <c r="C67" t="str">
        <f t="shared" si="0"/>
        <v>UNICO</v>
      </c>
      <c r="D67" t="s">
        <v>69</v>
      </c>
      <c r="E67" t="s">
        <v>70</v>
      </c>
      <c r="F67" t="s">
        <v>71</v>
      </c>
      <c r="G67" t="s">
        <v>72</v>
      </c>
      <c r="H67" t="s">
        <v>73</v>
      </c>
      <c r="I67" t="s">
        <v>74</v>
      </c>
      <c r="O67" t="s">
        <v>79</v>
      </c>
      <c r="P67" t="s">
        <v>105</v>
      </c>
      <c r="Q67" t="s">
        <v>119</v>
      </c>
      <c r="R67" t="s">
        <v>82</v>
      </c>
      <c r="S67" t="s">
        <v>422</v>
      </c>
      <c r="T67" s="1">
        <v>42863</v>
      </c>
      <c r="U67" s="1">
        <v>42864</v>
      </c>
      <c r="V67" s="1">
        <v>42863.727806817129</v>
      </c>
      <c r="W67" s="1">
        <v>42864</v>
      </c>
      <c r="AD67" s="1">
        <v>42864</v>
      </c>
      <c r="AG67" s="1">
        <v>42864.411681805555</v>
      </c>
      <c r="AH67" s="1">
        <v>42880.798497245371</v>
      </c>
      <c r="AN67" t="s">
        <v>123</v>
      </c>
      <c r="AX67" t="s">
        <v>94</v>
      </c>
      <c r="BA67" t="s">
        <v>95</v>
      </c>
      <c r="BC67" t="s">
        <v>96</v>
      </c>
      <c r="BD67" t="s">
        <v>70</v>
      </c>
      <c r="BE67" t="s">
        <v>97</v>
      </c>
      <c r="BF67" t="s">
        <v>98</v>
      </c>
      <c r="BG67" t="s">
        <v>99</v>
      </c>
      <c r="BH67" s="2">
        <v>0</v>
      </c>
      <c r="BJ67">
        <f>NETWORKDAYS(W67,AG67,FESTIVOS)</f>
        <v>1</v>
      </c>
    </row>
    <row r="68" spans="1:62" x14ac:dyDescent="0.25">
      <c r="A68" t="s">
        <v>423</v>
      </c>
      <c r="B68" t="s">
        <v>2490</v>
      </c>
      <c r="C68" t="str">
        <f t="shared" si="0"/>
        <v>UNICO</v>
      </c>
      <c r="D68" t="s">
        <v>69</v>
      </c>
      <c r="E68" t="s">
        <v>70</v>
      </c>
      <c r="F68" t="s">
        <v>71</v>
      </c>
      <c r="G68" t="s">
        <v>72</v>
      </c>
      <c r="H68" t="s">
        <v>73</v>
      </c>
      <c r="I68" t="s">
        <v>74</v>
      </c>
      <c r="N68" t="s">
        <v>142</v>
      </c>
      <c r="O68" t="s">
        <v>143</v>
      </c>
      <c r="P68" t="s">
        <v>105</v>
      </c>
      <c r="Q68" t="s">
        <v>119</v>
      </c>
      <c r="R68" t="s">
        <v>120</v>
      </c>
      <c r="S68" t="s">
        <v>424</v>
      </c>
      <c r="T68" s="1">
        <v>42863</v>
      </c>
      <c r="U68" s="1">
        <v>42864</v>
      </c>
      <c r="V68" s="1">
        <v>42863.601335266205</v>
      </c>
      <c r="W68" s="1">
        <v>42864</v>
      </c>
      <c r="AD68" s="1">
        <v>42864</v>
      </c>
      <c r="AG68" s="1">
        <v>42863.634019976853</v>
      </c>
      <c r="AH68" s="1">
        <v>42874.526978657406</v>
      </c>
      <c r="AI68" t="s">
        <v>425</v>
      </c>
      <c r="AN68" t="s">
        <v>123</v>
      </c>
      <c r="AX68" t="s">
        <v>94</v>
      </c>
      <c r="BA68" t="s">
        <v>95</v>
      </c>
      <c r="BE68" t="s">
        <v>97</v>
      </c>
      <c r="BF68" t="s">
        <v>98</v>
      </c>
      <c r="BG68" t="s">
        <v>99</v>
      </c>
      <c r="BH68" s="2">
        <v>0</v>
      </c>
      <c r="BJ68">
        <f>NETWORKDAYS(W68,AG68,FESTIVOS)</f>
        <v>-2</v>
      </c>
    </row>
    <row r="69" spans="1:62" x14ac:dyDescent="0.25">
      <c r="A69" t="s">
        <v>426</v>
      </c>
      <c r="B69" t="s">
        <v>2490</v>
      </c>
      <c r="C69" t="str">
        <f t="shared" si="0"/>
        <v>UNICO</v>
      </c>
      <c r="D69" t="s">
        <v>69</v>
      </c>
      <c r="E69" t="s">
        <v>70</v>
      </c>
      <c r="F69" t="s">
        <v>71</v>
      </c>
      <c r="G69" t="s">
        <v>72</v>
      </c>
      <c r="H69" t="s">
        <v>73</v>
      </c>
      <c r="I69" t="s">
        <v>74</v>
      </c>
      <c r="N69" t="s">
        <v>312</v>
      </c>
      <c r="O69" t="s">
        <v>133</v>
      </c>
      <c r="P69" t="s">
        <v>105</v>
      </c>
      <c r="Q69" t="s">
        <v>81</v>
      </c>
      <c r="R69" t="s">
        <v>82</v>
      </c>
      <c r="S69" t="s">
        <v>427</v>
      </c>
      <c r="T69" s="1">
        <v>42863</v>
      </c>
      <c r="U69" s="1">
        <v>42864</v>
      </c>
      <c r="V69" s="1">
        <v>42863.653293819443</v>
      </c>
      <c r="W69" s="1">
        <v>42864</v>
      </c>
      <c r="AD69" s="1">
        <v>42864</v>
      </c>
      <c r="AG69" s="1">
        <v>42864.39876744213</v>
      </c>
      <c r="AH69" s="1">
        <v>42867.679494942131</v>
      </c>
      <c r="AM69" t="s">
        <v>428</v>
      </c>
      <c r="AN69" t="s">
        <v>429</v>
      </c>
      <c r="AQ69" t="s">
        <v>430</v>
      </c>
      <c r="AW69" t="s">
        <v>93</v>
      </c>
      <c r="AX69" t="s">
        <v>94</v>
      </c>
      <c r="BA69" t="s">
        <v>95</v>
      </c>
      <c r="BC69" t="s">
        <v>96</v>
      </c>
      <c r="BD69" t="s">
        <v>70</v>
      </c>
      <c r="BE69" t="s">
        <v>97</v>
      </c>
      <c r="BF69" t="s">
        <v>98</v>
      </c>
      <c r="BG69" t="s">
        <v>99</v>
      </c>
      <c r="BH69" s="2">
        <v>0</v>
      </c>
      <c r="BJ69">
        <f>NETWORKDAYS(W69,AG69,FESTIVOS)</f>
        <v>1</v>
      </c>
    </row>
    <row r="70" spans="1:62" x14ac:dyDescent="0.25">
      <c r="A70" t="s">
        <v>431</v>
      </c>
      <c r="B70" t="s">
        <v>2490</v>
      </c>
      <c r="C70" t="str">
        <f t="shared" si="0"/>
        <v>UNICO</v>
      </c>
      <c r="D70" t="s">
        <v>69</v>
      </c>
      <c r="E70" t="s">
        <v>70</v>
      </c>
      <c r="F70" t="s">
        <v>71</v>
      </c>
      <c r="G70" t="s">
        <v>72</v>
      </c>
      <c r="H70" t="s">
        <v>73</v>
      </c>
      <c r="I70" t="s">
        <v>74</v>
      </c>
      <c r="J70" t="s">
        <v>355</v>
      </c>
      <c r="K70" t="s">
        <v>432</v>
      </c>
      <c r="L70" t="s">
        <v>433</v>
      </c>
      <c r="M70" t="s">
        <v>78</v>
      </c>
      <c r="O70" t="s">
        <v>79</v>
      </c>
      <c r="P70" t="s">
        <v>105</v>
      </c>
      <c r="Q70" t="s">
        <v>81</v>
      </c>
      <c r="R70" t="s">
        <v>82</v>
      </c>
      <c r="S70" t="s">
        <v>434</v>
      </c>
      <c r="T70" s="1">
        <v>42863</v>
      </c>
      <c r="U70" s="1">
        <v>42864</v>
      </c>
      <c r="V70" s="1">
        <v>42863.806854872688</v>
      </c>
      <c r="W70" s="1">
        <v>42864</v>
      </c>
      <c r="AD70" s="1">
        <v>42864</v>
      </c>
      <c r="AG70" s="1">
        <v>42864.412738923609</v>
      </c>
      <c r="AH70" s="1">
        <v>42880.800782141203</v>
      </c>
      <c r="AN70" t="s">
        <v>123</v>
      </c>
      <c r="AX70" t="s">
        <v>94</v>
      </c>
      <c r="BA70" t="s">
        <v>95</v>
      </c>
      <c r="BC70" t="s">
        <v>96</v>
      </c>
      <c r="BD70" t="s">
        <v>70</v>
      </c>
      <c r="BE70" t="s">
        <v>97</v>
      </c>
      <c r="BF70" t="s">
        <v>98</v>
      </c>
      <c r="BG70" t="s">
        <v>99</v>
      </c>
      <c r="BH70" s="2">
        <v>0</v>
      </c>
      <c r="BJ70">
        <f>NETWORKDAYS(W70,AG70,FESTIVOS)</f>
        <v>1</v>
      </c>
    </row>
    <row r="71" spans="1:62" x14ac:dyDescent="0.25">
      <c r="A71" t="s">
        <v>435</v>
      </c>
      <c r="B71" t="s">
        <v>2490</v>
      </c>
      <c r="C71" t="str">
        <f t="shared" si="0"/>
        <v>UNICO</v>
      </c>
      <c r="D71" t="s">
        <v>69</v>
      </c>
      <c r="E71" t="s">
        <v>70</v>
      </c>
      <c r="F71" t="s">
        <v>71</v>
      </c>
      <c r="G71" t="s">
        <v>72</v>
      </c>
      <c r="H71" t="s">
        <v>73</v>
      </c>
      <c r="I71" t="s">
        <v>74</v>
      </c>
      <c r="M71" t="s">
        <v>78</v>
      </c>
      <c r="O71" t="s">
        <v>79</v>
      </c>
      <c r="P71" t="s">
        <v>177</v>
      </c>
      <c r="Q71" t="s">
        <v>119</v>
      </c>
      <c r="R71" t="s">
        <v>82</v>
      </c>
      <c r="S71" t="s">
        <v>436</v>
      </c>
      <c r="T71" s="1">
        <v>42863</v>
      </c>
      <c r="U71" s="1">
        <v>42864</v>
      </c>
      <c r="V71" s="1">
        <v>42864.617750335645</v>
      </c>
      <c r="W71" s="1">
        <v>42865</v>
      </c>
      <c r="AD71" s="1">
        <v>42865</v>
      </c>
      <c r="AG71" s="1">
        <v>42864.673099004627</v>
      </c>
      <c r="AH71" s="1">
        <v>42880.803858495368</v>
      </c>
      <c r="AN71" t="s">
        <v>123</v>
      </c>
      <c r="AX71" t="s">
        <v>94</v>
      </c>
      <c r="BA71" t="s">
        <v>95</v>
      </c>
      <c r="BC71" t="s">
        <v>96</v>
      </c>
      <c r="BD71" t="s">
        <v>70</v>
      </c>
      <c r="BE71" t="s">
        <v>97</v>
      </c>
      <c r="BF71" t="s">
        <v>98</v>
      </c>
      <c r="BG71" t="s">
        <v>99</v>
      </c>
      <c r="BH71" s="2">
        <v>0</v>
      </c>
      <c r="BJ71">
        <f>NETWORKDAYS(W71,AG71,FESTIVOS)</f>
        <v>-2</v>
      </c>
    </row>
    <row r="72" spans="1:62" x14ac:dyDescent="0.25">
      <c r="A72" t="s">
        <v>437</v>
      </c>
      <c r="B72" t="s">
        <v>2490</v>
      </c>
      <c r="C72" t="str">
        <f t="shared" si="0"/>
        <v>UNICO</v>
      </c>
      <c r="D72" t="s">
        <v>69</v>
      </c>
      <c r="E72" t="s">
        <v>70</v>
      </c>
      <c r="F72" t="s">
        <v>71</v>
      </c>
      <c r="G72" t="s">
        <v>72</v>
      </c>
      <c r="H72" t="s">
        <v>73</v>
      </c>
      <c r="I72" t="s">
        <v>74</v>
      </c>
      <c r="J72" t="s">
        <v>355</v>
      </c>
      <c r="K72" t="s">
        <v>438</v>
      </c>
      <c r="L72" t="s">
        <v>439</v>
      </c>
      <c r="M72" t="s">
        <v>78</v>
      </c>
      <c r="O72" t="s">
        <v>79</v>
      </c>
      <c r="P72" t="s">
        <v>105</v>
      </c>
      <c r="Q72" t="s">
        <v>81</v>
      </c>
      <c r="R72" t="s">
        <v>82</v>
      </c>
      <c r="S72" t="s">
        <v>440</v>
      </c>
      <c r="T72" s="1">
        <v>42864</v>
      </c>
      <c r="U72" s="1">
        <v>42865</v>
      </c>
      <c r="V72" s="1">
        <v>42864.378825763888</v>
      </c>
      <c r="W72" s="1">
        <v>42865</v>
      </c>
      <c r="AD72" s="1">
        <v>42865</v>
      </c>
      <c r="AG72" s="1">
        <v>42864.413724976854</v>
      </c>
      <c r="AK72" t="s">
        <v>441</v>
      </c>
      <c r="AL72" t="s">
        <v>442</v>
      </c>
      <c r="AM72" t="s">
        <v>443</v>
      </c>
      <c r="AN72" t="s">
        <v>444</v>
      </c>
      <c r="AO72" t="s">
        <v>445</v>
      </c>
      <c r="AP72" t="s">
        <v>89</v>
      </c>
      <c r="AQ72" t="s">
        <v>446</v>
      </c>
      <c r="AS72" t="s">
        <v>355</v>
      </c>
      <c r="AT72" t="s">
        <v>438</v>
      </c>
      <c r="AU72" t="s">
        <v>439</v>
      </c>
      <c r="AV72" t="s">
        <v>78</v>
      </c>
      <c r="AW72" t="s">
        <v>93</v>
      </c>
      <c r="AX72" t="s">
        <v>94</v>
      </c>
      <c r="BA72" t="s">
        <v>95</v>
      </c>
      <c r="BC72" t="s">
        <v>113</v>
      </c>
      <c r="BD72" t="s">
        <v>70</v>
      </c>
      <c r="BE72" t="s">
        <v>97</v>
      </c>
      <c r="BF72" t="s">
        <v>98</v>
      </c>
      <c r="BG72" t="s">
        <v>99</v>
      </c>
      <c r="BH72" s="2">
        <v>0</v>
      </c>
      <c r="BJ72">
        <f>NETWORKDAYS(W72,AG72,FESTIVOS)</f>
        <v>-2</v>
      </c>
    </row>
    <row r="73" spans="1:62" x14ac:dyDescent="0.25">
      <c r="A73" t="s">
        <v>447</v>
      </c>
      <c r="B73" t="s">
        <v>2490</v>
      </c>
      <c r="C73" t="str">
        <f t="shared" si="0"/>
        <v>UNICO</v>
      </c>
      <c r="D73" t="s">
        <v>69</v>
      </c>
      <c r="E73" t="s">
        <v>70</v>
      </c>
      <c r="F73" t="s">
        <v>71</v>
      </c>
      <c r="G73" t="s">
        <v>72</v>
      </c>
      <c r="H73" t="s">
        <v>73</v>
      </c>
      <c r="I73" t="s">
        <v>74</v>
      </c>
      <c r="J73" t="s">
        <v>101</v>
      </c>
      <c r="K73" t="s">
        <v>448</v>
      </c>
      <c r="L73" t="s">
        <v>449</v>
      </c>
      <c r="M73" t="s">
        <v>206</v>
      </c>
      <c r="O73" t="s">
        <v>79</v>
      </c>
      <c r="P73" t="s">
        <v>105</v>
      </c>
      <c r="Q73" t="s">
        <v>119</v>
      </c>
      <c r="R73" t="s">
        <v>120</v>
      </c>
      <c r="S73" t="s">
        <v>450</v>
      </c>
      <c r="T73" s="1">
        <v>42864</v>
      </c>
      <c r="U73" s="1">
        <v>42865</v>
      </c>
      <c r="V73" s="1">
        <v>42864.448185624999</v>
      </c>
      <c r="W73" s="1">
        <v>42865</v>
      </c>
      <c r="AD73" s="1">
        <v>42865</v>
      </c>
      <c r="AG73" s="1">
        <v>42864.663664513886</v>
      </c>
      <c r="AH73" s="1">
        <v>42880.802040162038</v>
      </c>
      <c r="AI73" t="s">
        <v>451</v>
      </c>
      <c r="AK73" t="s">
        <v>452</v>
      </c>
      <c r="AL73" t="s">
        <v>453</v>
      </c>
      <c r="AM73" t="s">
        <v>454</v>
      </c>
      <c r="AN73" t="s">
        <v>455</v>
      </c>
      <c r="AO73" t="s">
        <v>456</v>
      </c>
      <c r="AP73" t="s">
        <v>89</v>
      </c>
      <c r="AQ73" t="s">
        <v>457</v>
      </c>
      <c r="AS73" t="s">
        <v>101</v>
      </c>
      <c r="AT73" t="s">
        <v>448</v>
      </c>
      <c r="AU73" t="s">
        <v>449</v>
      </c>
      <c r="AV73" t="s">
        <v>206</v>
      </c>
      <c r="AW73" t="s">
        <v>93</v>
      </c>
      <c r="AX73" t="s">
        <v>458</v>
      </c>
      <c r="AY73" t="s">
        <v>183</v>
      </c>
      <c r="AZ73" t="s">
        <v>459</v>
      </c>
      <c r="BA73" t="s">
        <v>460</v>
      </c>
      <c r="BB73" t="s">
        <v>454</v>
      </c>
      <c r="BE73" t="s">
        <v>97</v>
      </c>
      <c r="BF73" t="s">
        <v>98</v>
      </c>
      <c r="BG73" t="s">
        <v>99</v>
      </c>
      <c r="BH73" s="2">
        <v>0</v>
      </c>
      <c r="BJ73">
        <f>NETWORKDAYS(W73,AG73,FESTIVOS)</f>
        <v>-2</v>
      </c>
    </row>
    <row r="74" spans="1:62" x14ac:dyDescent="0.25">
      <c r="A74" t="s">
        <v>461</v>
      </c>
      <c r="B74" t="s">
        <v>2490</v>
      </c>
      <c r="C74" t="str">
        <f t="shared" ref="C74:C137" si="1">IF(A74=A73,"DUPLICADO","UNICO")</f>
        <v>UNICO</v>
      </c>
      <c r="D74" t="s">
        <v>69</v>
      </c>
      <c r="E74" t="s">
        <v>70</v>
      </c>
      <c r="F74" t="s">
        <v>71</v>
      </c>
      <c r="G74" t="s">
        <v>72</v>
      </c>
      <c r="H74" t="s">
        <v>73</v>
      </c>
      <c r="I74" t="s">
        <v>74</v>
      </c>
      <c r="J74" t="s">
        <v>299</v>
      </c>
      <c r="K74" t="s">
        <v>462</v>
      </c>
      <c r="L74" t="s">
        <v>463</v>
      </c>
      <c r="M74" t="s">
        <v>78</v>
      </c>
      <c r="O74" t="s">
        <v>79</v>
      </c>
      <c r="P74" t="s">
        <v>80</v>
      </c>
      <c r="Q74" t="s">
        <v>81</v>
      </c>
      <c r="R74" t="s">
        <v>82</v>
      </c>
      <c r="S74" t="s">
        <v>464</v>
      </c>
      <c r="T74" s="1">
        <v>42864</v>
      </c>
      <c r="U74" s="1">
        <v>42865</v>
      </c>
      <c r="V74" s="1">
        <v>42864.598079791664</v>
      </c>
      <c r="W74" s="1">
        <v>42865</v>
      </c>
      <c r="AD74" s="1">
        <v>42865</v>
      </c>
      <c r="AG74" s="1">
        <v>42864.667381145831</v>
      </c>
      <c r="AH74" s="1">
        <v>42880.80280892361</v>
      </c>
      <c r="AK74" t="s">
        <v>465</v>
      </c>
      <c r="AL74" t="s">
        <v>466</v>
      </c>
      <c r="AM74" t="s">
        <v>467</v>
      </c>
      <c r="AN74" t="s">
        <v>468</v>
      </c>
      <c r="AO74" t="s">
        <v>469</v>
      </c>
      <c r="AP74" t="s">
        <v>89</v>
      </c>
      <c r="AS74" t="s">
        <v>299</v>
      </c>
      <c r="AT74" t="s">
        <v>462</v>
      </c>
      <c r="AU74" t="s">
        <v>470</v>
      </c>
      <c r="AV74" t="s">
        <v>78</v>
      </c>
      <c r="AW74" t="s">
        <v>93</v>
      </c>
      <c r="AX74" t="s">
        <v>94</v>
      </c>
      <c r="BA74" t="s">
        <v>95</v>
      </c>
      <c r="BC74" t="s">
        <v>96</v>
      </c>
      <c r="BD74" t="s">
        <v>70</v>
      </c>
      <c r="BE74" t="s">
        <v>97</v>
      </c>
      <c r="BF74" t="s">
        <v>98</v>
      </c>
      <c r="BG74" t="s">
        <v>99</v>
      </c>
      <c r="BH74" s="2">
        <v>0</v>
      </c>
      <c r="BJ74">
        <f>NETWORKDAYS(W74,AG74,FESTIVOS)</f>
        <v>-2</v>
      </c>
    </row>
    <row r="75" spans="1:62" x14ac:dyDescent="0.25">
      <c r="A75" t="s">
        <v>471</v>
      </c>
      <c r="B75" t="s">
        <v>2490</v>
      </c>
      <c r="C75" t="str">
        <f t="shared" si="1"/>
        <v>UNICO</v>
      </c>
      <c r="D75" t="s">
        <v>69</v>
      </c>
      <c r="E75" t="s">
        <v>70</v>
      </c>
      <c r="F75" t="s">
        <v>71</v>
      </c>
      <c r="G75" t="s">
        <v>72</v>
      </c>
      <c r="H75" t="s">
        <v>73</v>
      </c>
      <c r="I75" t="s">
        <v>74</v>
      </c>
      <c r="J75" t="s">
        <v>299</v>
      </c>
      <c r="K75" t="s">
        <v>462</v>
      </c>
      <c r="L75" t="s">
        <v>470</v>
      </c>
      <c r="M75" t="s">
        <v>104</v>
      </c>
      <c r="O75" t="s">
        <v>79</v>
      </c>
      <c r="P75" t="s">
        <v>118</v>
      </c>
      <c r="Q75" t="s">
        <v>270</v>
      </c>
      <c r="R75" t="s">
        <v>82</v>
      </c>
      <c r="S75" t="s">
        <v>472</v>
      </c>
      <c r="T75" s="1">
        <v>42864</v>
      </c>
      <c r="U75" s="1">
        <v>42865</v>
      </c>
      <c r="V75" s="1">
        <v>42864.668838368052</v>
      </c>
      <c r="W75" s="1">
        <v>42865</v>
      </c>
      <c r="AD75" s="1">
        <v>42881</v>
      </c>
      <c r="AG75" s="1">
        <v>42865.390178726855</v>
      </c>
      <c r="AH75" s="1">
        <v>42885.520167465278</v>
      </c>
      <c r="AK75" t="s">
        <v>465</v>
      </c>
      <c r="AL75" t="s">
        <v>466</v>
      </c>
      <c r="AM75" t="s">
        <v>467</v>
      </c>
      <c r="AN75" t="s">
        <v>468</v>
      </c>
      <c r="AO75" t="s">
        <v>469</v>
      </c>
      <c r="AP75" t="s">
        <v>89</v>
      </c>
      <c r="AS75" t="s">
        <v>299</v>
      </c>
      <c r="AT75" t="s">
        <v>462</v>
      </c>
      <c r="AU75" t="s">
        <v>470</v>
      </c>
      <c r="AV75" t="s">
        <v>78</v>
      </c>
      <c r="AW75" t="s">
        <v>93</v>
      </c>
      <c r="AX75" t="s">
        <v>94</v>
      </c>
      <c r="BA75" t="s">
        <v>95</v>
      </c>
      <c r="BC75" t="s">
        <v>96</v>
      </c>
      <c r="BD75" t="s">
        <v>70</v>
      </c>
      <c r="BE75" t="s">
        <v>97</v>
      </c>
      <c r="BF75" t="s">
        <v>98</v>
      </c>
      <c r="BG75" t="s">
        <v>99</v>
      </c>
      <c r="BH75" s="2">
        <v>0</v>
      </c>
      <c r="BJ75">
        <f>NETWORKDAYS(W75,AG75,FESTIVOS)</f>
        <v>1</v>
      </c>
    </row>
    <row r="76" spans="1:62" x14ac:dyDescent="0.25">
      <c r="A76" t="s">
        <v>473</v>
      </c>
      <c r="B76" t="s">
        <v>2490</v>
      </c>
      <c r="C76" t="str">
        <f t="shared" si="1"/>
        <v>UNICO</v>
      </c>
      <c r="D76" t="s">
        <v>69</v>
      </c>
      <c r="E76" t="s">
        <v>70</v>
      </c>
      <c r="F76" t="s">
        <v>71</v>
      </c>
      <c r="G76" t="s">
        <v>72</v>
      </c>
      <c r="H76" t="s">
        <v>73</v>
      </c>
      <c r="I76" t="s">
        <v>74</v>
      </c>
      <c r="N76" t="s">
        <v>132</v>
      </c>
      <c r="O76" t="s">
        <v>133</v>
      </c>
      <c r="P76" t="s">
        <v>105</v>
      </c>
      <c r="Q76" t="s">
        <v>119</v>
      </c>
      <c r="R76" t="s">
        <v>82</v>
      </c>
      <c r="S76" t="s">
        <v>474</v>
      </c>
      <c r="T76" s="1">
        <v>42864</v>
      </c>
      <c r="U76" s="1">
        <v>42865</v>
      </c>
      <c r="V76" s="1">
        <v>42864.678131516201</v>
      </c>
      <c r="W76" s="1">
        <v>42865</v>
      </c>
      <c r="AD76" s="1">
        <v>42865</v>
      </c>
      <c r="AG76" s="1">
        <v>42865.380932164349</v>
      </c>
      <c r="AH76" s="1">
        <v>42885.452365972225</v>
      </c>
      <c r="AK76" t="s">
        <v>475</v>
      </c>
      <c r="AM76" t="s">
        <v>476</v>
      </c>
      <c r="AN76" t="s">
        <v>477</v>
      </c>
      <c r="AO76" t="s">
        <v>478</v>
      </c>
      <c r="AP76" t="s">
        <v>89</v>
      </c>
      <c r="AQ76" t="s">
        <v>479</v>
      </c>
      <c r="AW76" t="s">
        <v>93</v>
      </c>
      <c r="AX76" t="s">
        <v>94</v>
      </c>
      <c r="BA76" t="s">
        <v>95</v>
      </c>
      <c r="BC76" t="s">
        <v>96</v>
      </c>
      <c r="BD76" t="s">
        <v>70</v>
      </c>
      <c r="BE76" t="s">
        <v>97</v>
      </c>
      <c r="BF76" t="s">
        <v>98</v>
      </c>
      <c r="BG76" t="s">
        <v>99</v>
      </c>
      <c r="BH76" s="2">
        <v>0</v>
      </c>
      <c r="BJ76">
        <f>NETWORKDAYS(W76,AG76,FESTIVOS)</f>
        <v>1</v>
      </c>
    </row>
    <row r="77" spans="1:62" x14ac:dyDescent="0.25">
      <c r="A77" t="s">
        <v>480</v>
      </c>
      <c r="B77" t="s">
        <v>2490</v>
      </c>
      <c r="C77" t="str">
        <f t="shared" si="1"/>
        <v>UNICO</v>
      </c>
      <c r="D77" t="s">
        <v>69</v>
      </c>
      <c r="E77" t="s">
        <v>70</v>
      </c>
      <c r="F77" t="s">
        <v>71</v>
      </c>
      <c r="G77" t="s">
        <v>72</v>
      </c>
      <c r="H77" t="s">
        <v>73</v>
      </c>
      <c r="I77" t="s">
        <v>74</v>
      </c>
      <c r="J77" t="s">
        <v>101</v>
      </c>
      <c r="K77" t="s">
        <v>411</v>
      </c>
      <c r="L77" t="s">
        <v>481</v>
      </c>
      <c r="M77" t="s">
        <v>104</v>
      </c>
      <c r="O77" t="s">
        <v>79</v>
      </c>
      <c r="P77" t="s">
        <v>105</v>
      </c>
      <c r="Q77" t="s">
        <v>119</v>
      </c>
      <c r="R77" t="s">
        <v>120</v>
      </c>
      <c r="S77" t="s">
        <v>482</v>
      </c>
      <c r="T77" s="1">
        <v>42864</v>
      </c>
      <c r="U77" s="1">
        <v>42865</v>
      </c>
      <c r="V77" s="1">
        <v>42870.439937453702</v>
      </c>
      <c r="W77" s="1">
        <v>42871</v>
      </c>
      <c r="AD77" s="1">
        <v>42888</v>
      </c>
      <c r="AG77" s="1">
        <v>42870.653073252317</v>
      </c>
      <c r="AH77" s="1">
        <v>42886.710058518518</v>
      </c>
      <c r="AI77" t="s">
        <v>483</v>
      </c>
      <c r="AN77" t="s">
        <v>123</v>
      </c>
      <c r="AX77" t="s">
        <v>94</v>
      </c>
      <c r="BA77" t="s">
        <v>95</v>
      </c>
      <c r="BE77" t="s">
        <v>97</v>
      </c>
      <c r="BF77" t="s">
        <v>98</v>
      </c>
      <c r="BG77" t="s">
        <v>99</v>
      </c>
      <c r="BH77" s="2">
        <v>0</v>
      </c>
      <c r="BJ77">
        <f>NETWORKDAYS(W77,AG77,FESTIVOS)</f>
        <v>-2</v>
      </c>
    </row>
    <row r="78" spans="1:62" x14ac:dyDescent="0.25">
      <c r="A78" t="s">
        <v>484</v>
      </c>
      <c r="B78" t="s">
        <v>2490</v>
      </c>
      <c r="C78" t="str">
        <f t="shared" si="1"/>
        <v>UNICO</v>
      </c>
      <c r="D78" t="s">
        <v>69</v>
      </c>
      <c r="E78" t="s">
        <v>70</v>
      </c>
      <c r="F78" t="s">
        <v>71</v>
      </c>
      <c r="G78" t="s">
        <v>72</v>
      </c>
      <c r="H78" t="s">
        <v>73</v>
      </c>
      <c r="I78" t="s">
        <v>74</v>
      </c>
      <c r="N78" t="s">
        <v>142</v>
      </c>
      <c r="O78" t="s">
        <v>143</v>
      </c>
      <c r="P78" t="s">
        <v>105</v>
      </c>
      <c r="Q78" t="s">
        <v>119</v>
      </c>
      <c r="R78" t="s">
        <v>120</v>
      </c>
      <c r="S78" t="s">
        <v>485</v>
      </c>
      <c r="T78" s="1">
        <v>42866</v>
      </c>
      <c r="U78" s="1">
        <v>42867</v>
      </c>
      <c r="V78" s="1">
        <v>42866.584646111114</v>
      </c>
      <c r="W78" s="1">
        <v>42867</v>
      </c>
      <c r="AD78" s="1">
        <v>42867</v>
      </c>
      <c r="AG78" s="1">
        <v>42867.39734171296</v>
      </c>
      <c r="AH78" s="1">
        <v>42885.491937094906</v>
      </c>
      <c r="AI78" t="s">
        <v>486</v>
      </c>
      <c r="AN78" t="s">
        <v>123</v>
      </c>
      <c r="AX78" t="s">
        <v>94</v>
      </c>
      <c r="BA78" t="s">
        <v>95</v>
      </c>
      <c r="BE78" t="s">
        <v>97</v>
      </c>
      <c r="BF78" t="s">
        <v>98</v>
      </c>
      <c r="BG78" t="s">
        <v>99</v>
      </c>
      <c r="BH78" s="2">
        <v>0</v>
      </c>
      <c r="BJ78">
        <f>NETWORKDAYS(W78,AG78,FESTIVOS)</f>
        <v>1</v>
      </c>
    </row>
    <row r="79" spans="1:62" x14ac:dyDescent="0.25">
      <c r="A79" t="s">
        <v>487</v>
      </c>
      <c r="B79" t="s">
        <v>2490</v>
      </c>
      <c r="C79" t="str">
        <f t="shared" si="1"/>
        <v>UNICO</v>
      </c>
      <c r="D79" t="s">
        <v>69</v>
      </c>
      <c r="E79" t="s">
        <v>70</v>
      </c>
      <c r="F79" t="s">
        <v>71</v>
      </c>
      <c r="G79" t="s">
        <v>72</v>
      </c>
      <c r="H79" t="s">
        <v>73</v>
      </c>
      <c r="I79" t="s">
        <v>74</v>
      </c>
      <c r="J79" t="s">
        <v>365</v>
      </c>
      <c r="K79" t="s">
        <v>488</v>
      </c>
      <c r="L79" t="s">
        <v>489</v>
      </c>
      <c r="M79" t="s">
        <v>104</v>
      </c>
      <c r="O79" t="s">
        <v>79</v>
      </c>
      <c r="P79" t="s">
        <v>177</v>
      </c>
      <c r="Q79" t="s">
        <v>81</v>
      </c>
      <c r="R79" t="s">
        <v>82</v>
      </c>
      <c r="S79" t="s">
        <v>490</v>
      </c>
      <c r="T79" s="1">
        <v>42866</v>
      </c>
      <c r="U79" s="1">
        <v>42867</v>
      </c>
      <c r="V79" s="1">
        <v>42866.70592310185</v>
      </c>
      <c r="W79" s="1">
        <v>42867</v>
      </c>
      <c r="AD79" s="1">
        <v>42867</v>
      </c>
      <c r="AG79" s="1">
        <v>42867.412564814818</v>
      </c>
      <c r="AK79" t="s">
        <v>491</v>
      </c>
      <c r="AL79" t="s">
        <v>492</v>
      </c>
      <c r="AM79" t="s">
        <v>493</v>
      </c>
      <c r="AN79" t="s">
        <v>494</v>
      </c>
      <c r="AO79" t="s">
        <v>495</v>
      </c>
      <c r="AP79" t="s">
        <v>89</v>
      </c>
      <c r="AQ79" t="s">
        <v>496</v>
      </c>
      <c r="AS79" t="s">
        <v>365</v>
      </c>
      <c r="AT79" t="s">
        <v>488</v>
      </c>
      <c r="AU79" t="s">
        <v>497</v>
      </c>
      <c r="AV79" t="s">
        <v>104</v>
      </c>
      <c r="AW79" t="s">
        <v>93</v>
      </c>
      <c r="AX79" t="s">
        <v>94</v>
      </c>
      <c r="BA79" t="s">
        <v>95</v>
      </c>
      <c r="BC79" t="s">
        <v>96</v>
      </c>
      <c r="BD79" t="s">
        <v>70</v>
      </c>
      <c r="BE79" t="s">
        <v>97</v>
      </c>
      <c r="BF79" t="s">
        <v>98</v>
      </c>
      <c r="BG79" t="s">
        <v>99</v>
      </c>
      <c r="BH79" s="2">
        <v>0</v>
      </c>
      <c r="BJ79">
        <f>NETWORKDAYS(W79,AG79,FESTIVOS)</f>
        <v>1</v>
      </c>
    </row>
    <row r="80" spans="1:62" x14ac:dyDescent="0.25">
      <c r="A80" t="s">
        <v>498</v>
      </c>
      <c r="B80" t="s">
        <v>2490</v>
      </c>
      <c r="C80" t="str">
        <f t="shared" si="1"/>
        <v>UNICO</v>
      </c>
      <c r="D80" t="s">
        <v>69</v>
      </c>
      <c r="E80" t="s">
        <v>70</v>
      </c>
      <c r="F80" t="s">
        <v>71</v>
      </c>
      <c r="G80" t="s">
        <v>499</v>
      </c>
      <c r="H80" t="s">
        <v>500</v>
      </c>
      <c r="I80" t="s">
        <v>74</v>
      </c>
      <c r="N80" t="s">
        <v>153</v>
      </c>
      <c r="O80" t="s">
        <v>143</v>
      </c>
      <c r="P80" t="s">
        <v>501</v>
      </c>
      <c r="Q80" t="s">
        <v>270</v>
      </c>
      <c r="R80" t="s">
        <v>120</v>
      </c>
      <c r="S80" t="s">
        <v>502</v>
      </c>
      <c r="T80" s="1">
        <v>42873</v>
      </c>
      <c r="U80" s="1">
        <v>42874</v>
      </c>
      <c r="V80" s="1">
        <v>42877.36790435185</v>
      </c>
      <c r="W80" s="1">
        <v>42877</v>
      </c>
      <c r="AD80" s="1">
        <v>42894</v>
      </c>
      <c r="AG80" s="1">
        <v>42879.421720995371</v>
      </c>
      <c r="AH80" s="1">
        <v>42880.365821134263</v>
      </c>
      <c r="AI80" t="s">
        <v>503</v>
      </c>
      <c r="AJ80" t="s">
        <v>503</v>
      </c>
      <c r="AK80" t="s">
        <v>504</v>
      </c>
      <c r="AL80" t="s">
        <v>505</v>
      </c>
      <c r="AM80" t="s">
        <v>506</v>
      </c>
      <c r="AN80" t="s">
        <v>507</v>
      </c>
      <c r="AO80" t="s">
        <v>508</v>
      </c>
      <c r="AP80" t="s">
        <v>89</v>
      </c>
      <c r="AQ80" t="s">
        <v>509</v>
      </c>
      <c r="AV80" t="s">
        <v>253</v>
      </c>
      <c r="AW80" t="s">
        <v>93</v>
      </c>
      <c r="AX80" t="s">
        <v>94</v>
      </c>
      <c r="BA80" t="s">
        <v>95</v>
      </c>
      <c r="BE80" t="s">
        <v>97</v>
      </c>
      <c r="BF80" t="s">
        <v>98</v>
      </c>
      <c r="BG80" t="s">
        <v>99</v>
      </c>
      <c r="BH80" s="2">
        <v>1</v>
      </c>
      <c r="BJ80">
        <f>NETWORKDAYS(W80,AG80,FESTIVOS)</f>
        <v>3</v>
      </c>
    </row>
    <row r="81" spans="1:62" x14ac:dyDescent="0.25">
      <c r="A81" t="s">
        <v>510</v>
      </c>
      <c r="B81" t="s">
        <v>2490</v>
      </c>
      <c r="C81" t="str">
        <f t="shared" si="1"/>
        <v>UNICO</v>
      </c>
      <c r="D81" t="s">
        <v>69</v>
      </c>
      <c r="E81" t="s">
        <v>70</v>
      </c>
      <c r="F81" t="s">
        <v>71</v>
      </c>
      <c r="G81" t="s">
        <v>499</v>
      </c>
      <c r="H81" t="s">
        <v>500</v>
      </c>
      <c r="I81" t="s">
        <v>74</v>
      </c>
      <c r="J81" t="s">
        <v>75</v>
      </c>
      <c r="K81" t="s">
        <v>76</v>
      </c>
      <c r="L81" t="s">
        <v>77</v>
      </c>
      <c r="M81" t="s">
        <v>78</v>
      </c>
      <c r="O81" t="s">
        <v>79</v>
      </c>
      <c r="P81" t="s">
        <v>118</v>
      </c>
      <c r="Q81" t="s">
        <v>81</v>
      </c>
      <c r="R81" t="s">
        <v>511</v>
      </c>
      <c r="S81" t="s">
        <v>512</v>
      </c>
      <c r="T81" s="1">
        <v>42879</v>
      </c>
      <c r="U81" s="1">
        <v>42880</v>
      </c>
      <c r="V81" s="1">
        <v>42879.87375859954</v>
      </c>
      <c r="W81" s="1">
        <v>42880</v>
      </c>
      <c r="AD81" s="1">
        <v>42880</v>
      </c>
      <c r="AG81" s="1">
        <v>42880.394087256944</v>
      </c>
      <c r="AK81" t="s">
        <v>513</v>
      </c>
      <c r="AL81" t="s">
        <v>514</v>
      </c>
      <c r="AM81" t="s">
        <v>514</v>
      </c>
      <c r="AN81" t="s">
        <v>515</v>
      </c>
      <c r="AO81" t="s">
        <v>516</v>
      </c>
      <c r="AP81" t="s">
        <v>89</v>
      </c>
      <c r="AQ81" t="s">
        <v>517</v>
      </c>
      <c r="AS81" t="s">
        <v>75</v>
      </c>
      <c r="AT81" t="s">
        <v>76</v>
      </c>
      <c r="AU81" t="s">
        <v>77</v>
      </c>
      <c r="AV81" t="s">
        <v>78</v>
      </c>
      <c r="AW81" t="s">
        <v>93</v>
      </c>
      <c r="AX81" t="s">
        <v>94</v>
      </c>
      <c r="BA81" t="s">
        <v>95</v>
      </c>
      <c r="BE81" t="s">
        <v>97</v>
      </c>
      <c r="BF81" t="s">
        <v>98</v>
      </c>
      <c r="BG81" t="s">
        <v>124</v>
      </c>
      <c r="BH81" s="2">
        <v>0</v>
      </c>
      <c r="BJ81">
        <f>NETWORKDAYS(W81,AG81,FESTIVOS)</f>
        <v>1</v>
      </c>
    </row>
    <row r="82" spans="1:62" x14ac:dyDescent="0.25">
      <c r="A82" t="s">
        <v>518</v>
      </c>
      <c r="B82" t="s">
        <v>2490</v>
      </c>
      <c r="C82" t="str">
        <f t="shared" si="1"/>
        <v>UNICO</v>
      </c>
      <c r="D82" t="s">
        <v>69</v>
      </c>
      <c r="E82" t="s">
        <v>70</v>
      </c>
      <c r="F82" t="s">
        <v>71</v>
      </c>
      <c r="G82" t="s">
        <v>499</v>
      </c>
      <c r="H82" t="s">
        <v>500</v>
      </c>
      <c r="I82" t="s">
        <v>74</v>
      </c>
      <c r="N82" t="s">
        <v>153</v>
      </c>
      <c r="O82" t="s">
        <v>519</v>
      </c>
      <c r="P82" t="s">
        <v>227</v>
      </c>
      <c r="Q82" t="s">
        <v>119</v>
      </c>
      <c r="R82" t="s">
        <v>511</v>
      </c>
      <c r="S82" t="s">
        <v>520</v>
      </c>
      <c r="T82" s="1">
        <v>42881</v>
      </c>
      <c r="U82" s="1">
        <v>42885</v>
      </c>
      <c r="V82" s="1">
        <v>42881.327402222225</v>
      </c>
      <c r="W82" s="1">
        <v>42885</v>
      </c>
      <c r="AD82" s="1">
        <v>42894</v>
      </c>
      <c r="AG82" s="1">
        <v>42881.452344502315</v>
      </c>
      <c r="AN82" t="s">
        <v>123</v>
      </c>
      <c r="AX82" t="s">
        <v>94</v>
      </c>
      <c r="BA82" t="s">
        <v>95</v>
      </c>
      <c r="BE82" t="s">
        <v>97</v>
      </c>
      <c r="BF82" t="s">
        <v>98</v>
      </c>
      <c r="BG82" t="s">
        <v>124</v>
      </c>
      <c r="BH82" s="2">
        <v>0</v>
      </c>
      <c r="BJ82">
        <f>NETWORKDAYS(W82,AG82,FESTIVOS)</f>
        <v>-3</v>
      </c>
    </row>
    <row r="83" spans="1:62" x14ac:dyDescent="0.25">
      <c r="A83" t="s">
        <v>521</v>
      </c>
      <c r="B83" t="s">
        <v>2490</v>
      </c>
      <c r="C83" t="str">
        <f t="shared" si="1"/>
        <v>UNICO</v>
      </c>
      <c r="D83" t="s">
        <v>69</v>
      </c>
      <c r="E83" t="s">
        <v>70</v>
      </c>
      <c r="F83" t="s">
        <v>71</v>
      </c>
      <c r="G83" t="s">
        <v>499</v>
      </c>
      <c r="H83" t="s">
        <v>500</v>
      </c>
      <c r="I83" t="s">
        <v>74</v>
      </c>
      <c r="O83" t="s">
        <v>522</v>
      </c>
      <c r="P83" t="s">
        <v>118</v>
      </c>
      <c r="Q83" t="s">
        <v>119</v>
      </c>
      <c r="R83" t="s">
        <v>511</v>
      </c>
      <c r="S83" t="s">
        <v>523</v>
      </c>
      <c r="T83" s="1">
        <v>42881</v>
      </c>
      <c r="U83" s="1">
        <v>42885</v>
      </c>
      <c r="V83" s="1">
        <v>42886.394072372685</v>
      </c>
      <c r="W83" s="1">
        <v>42887</v>
      </c>
      <c r="X83" t="s">
        <v>524</v>
      </c>
      <c r="Y83" s="1">
        <v>42881</v>
      </c>
      <c r="AD83" s="1">
        <v>42906</v>
      </c>
      <c r="AG83" s="1">
        <v>42886.566881782404</v>
      </c>
      <c r="AN83" t="s">
        <v>525</v>
      </c>
      <c r="AO83" t="s">
        <v>526</v>
      </c>
      <c r="AP83" t="s">
        <v>89</v>
      </c>
      <c r="AQ83" t="s">
        <v>527</v>
      </c>
      <c r="AW83" t="s">
        <v>93</v>
      </c>
      <c r="AX83" t="s">
        <v>94</v>
      </c>
      <c r="BA83" t="s">
        <v>95</v>
      </c>
      <c r="BE83" t="s">
        <v>97</v>
      </c>
      <c r="BF83" t="s">
        <v>98</v>
      </c>
      <c r="BG83" t="s">
        <v>124</v>
      </c>
      <c r="BH83" s="2">
        <v>0</v>
      </c>
      <c r="BJ83">
        <f>NETWORKDAYS(W83,AG83,FESTIVOS)</f>
        <v>-2</v>
      </c>
    </row>
    <row r="84" spans="1:62" x14ac:dyDescent="0.25">
      <c r="A84" t="s">
        <v>528</v>
      </c>
      <c r="B84" t="s">
        <v>2490</v>
      </c>
      <c r="C84" t="str">
        <f t="shared" si="1"/>
        <v>UNICO</v>
      </c>
      <c r="D84" t="s">
        <v>69</v>
      </c>
      <c r="E84" t="s">
        <v>70</v>
      </c>
      <c r="F84" t="s">
        <v>71</v>
      </c>
      <c r="G84" t="s">
        <v>499</v>
      </c>
      <c r="H84" t="s">
        <v>500</v>
      </c>
      <c r="I84" t="s">
        <v>74</v>
      </c>
      <c r="N84" t="s">
        <v>142</v>
      </c>
      <c r="O84" t="s">
        <v>143</v>
      </c>
      <c r="P84" t="s">
        <v>105</v>
      </c>
      <c r="Q84" t="s">
        <v>270</v>
      </c>
      <c r="R84" t="s">
        <v>120</v>
      </c>
      <c r="S84" t="s">
        <v>529</v>
      </c>
      <c r="T84" s="1">
        <v>42831</v>
      </c>
      <c r="U84" s="1">
        <v>42832</v>
      </c>
      <c r="V84" s="1">
        <v>42835.750538553242</v>
      </c>
      <c r="W84" s="1">
        <v>42835</v>
      </c>
      <c r="AD84" s="1">
        <v>42853</v>
      </c>
      <c r="AG84" s="1">
        <v>42860.406284942132</v>
      </c>
      <c r="AH84" s="1">
        <v>42860.40629042824</v>
      </c>
      <c r="AI84" t="s">
        <v>530</v>
      </c>
      <c r="AJ84" t="s">
        <v>530</v>
      </c>
      <c r="AN84" t="s">
        <v>123</v>
      </c>
      <c r="AX84" t="s">
        <v>94</v>
      </c>
      <c r="BA84" t="s">
        <v>95</v>
      </c>
      <c r="BE84" t="s">
        <v>268</v>
      </c>
      <c r="BF84" t="s">
        <v>98</v>
      </c>
      <c r="BG84" t="s">
        <v>99</v>
      </c>
      <c r="BH84" s="2">
        <v>24</v>
      </c>
      <c r="BI84" s="2">
        <v>7</v>
      </c>
      <c r="BJ84">
        <f>NETWORKDAYS(W84,AG84,FESTIVOS)</f>
        <v>20</v>
      </c>
    </row>
    <row r="85" spans="1:62" x14ac:dyDescent="0.25">
      <c r="A85" t="s">
        <v>531</v>
      </c>
      <c r="B85" t="s">
        <v>2490</v>
      </c>
      <c r="C85" t="str">
        <f t="shared" si="1"/>
        <v>UNICO</v>
      </c>
      <c r="D85" t="s">
        <v>69</v>
      </c>
      <c r="E85" t="s">
        <v>70</v>
      </c>
      <c r="F85" t="s">
        <v>71</v>
      </c>
      <c r="G85" t="s">
        <v>499</v>
      </c>
      <c r="H85" t="s">
        <v>500</v>
      </c>
      <c r="I85" t="s">
        <v>74</v>
      </c>
      <c r="N85" t="s">
        <v>153</v>
      </c>
      <c r="O85" t="s">
        <v>143</v>
      </c>
      <c r="P85" t="s">
        <v>80</v>
      </c>
      <c r="Q85" t="s">
        <v>270</v>
      </c>
      <c r="R85" t="s">
        <v>120</v>
      </c>
      <c r="S85" t="s">
        <v>532</v>
      </c>
      <c r="T85" s="1">
        <v>42843</v>
      </c>
      <c r="U85" s="1">
        <v>42844</v>
      </c>
      <c r="V85" s="1">
        <v>42867.40200303241</v>
      </c>
      <c r="W85" s="1">
        <v>42867</v>
      </c>
      <c r="AD85" s="1">
        <v>42886</v>
      </c>
      <c r="AG85" s="1">
        <v>42873.589986701387</v>
      </c>
      <c r="AI85" t="s">
        <v>533</v>
      </c>
      <c r="AJ85" t="s">
        <v>533</v>
      </c>
      <c r="AK85" t="s">
        <v>534</v>
      </c>
      <c r="AL85" t="s">
        <v>535</v>
      </c>
      <c r="AM85" t="s">
        <v>536</v>
      </c>
      <c r="AN85" t="s">
        <v>537</v>
      </c>
      <c r="AO85" t="s">
        <v>538</v>
      </c>
      <c r="AP85" t="s">
        <v>89</v>
      </c>
      <c r="AQ85" t="s">
        <v>539</v>
      </c>
      <c r="AS85" t="s">
        <v>540</v>
      </c>
      <c r="AT85" t="s">
        <v>541</v>
      </c>
      <c r="AU85" t="s">
        <v>542</v>
      </c>
      <c r="AV85" t="s">
        <v>78</v>
      </c>
      <c r="AW85" t="s">
        <v>93</v>
      </c>
      <c r="AX85" t="s">
        <v>94</v>
      </c>
      <c r="BA85" t="s">
        <v>95</v>
      </c>
      <c r="BE85" t="s">
        <v>268</v>
      </c>
      <c r="BF85" t="s">
        <v>98</v>
      </c>
      <c r="BG85" t="s">
        <v>124</v>
      </c>
      <c r="BH85" s="2">
        <v>5</v>
      </c>
      <c r="BJ85">
        <f>NETWORKDAYS(W85,AG85,FESTIVOS)</f>
        <v>5</v>
      </c>
    </row>
    <row r="86" spans="1:62" x14ac:dyDescent="0.25">
      <c r="A86" t="s">
        <v>543</v>
      </c>
      <c r="B86" t="s">
        <v>2490</v>
      </c>
      <c r="C86" t="str">
        <f t="shared" si="1"/>
        <v>UNICO</v>
      </c>
      <c r="D86" t="s">
        <v>69</v>
      </c>
      <c r="E86" t="s">
        <v>70</v>
      </c>
      <c r="F86" t="s">
        <v>71</v>
      </c>
      <c r="G86" t="s">
        <v>499</v>
      </c>
      <c r="H86" t="s">
        <v>500</v>
      </c>
      <c r="I86" t="s">
        <v>74</v>
      </c>
      <c r="J86" t="s">
        <v>544</v>
      </c>
      <c r="K86" t="s">
        <v>545</v>
      </c>
      <c r="L86" t="s">
        <v>546</v>
      </c>
      <c r="M86" t="s">
        <v>104</v>
      </c>
      <c r="O86" t="s">
        <v>79</v>
      </c>
      <c r="P86" t="s">
        <v>227</v>
      </c>
      <c r="Q86" t="s">
        <v>270</v>
      </c>
      <c r="R86" t="s">
        <v>120</v>
      </c>
      <c r="S86" t="s">
        <v>547</v>
      </c>
      <c r="T86" s="1">
        <v>42850</v>
      </c>
      <c r="U86" s="1">
        <v>42851</v>
      </c>
      <c r="V86" s="1">
        <v>42857.389528819447</v>
      </c>
      <c r="W86" s="1">
        <v>42857</v>
      </c>
      <c r="AD86" s="1">
        <v>42873</v>
      </c>
      <c r="AG86" s="1">
        <v>42870.628995324078</v>
      </c>
      <c r="AI86" t="s">
        <v>548</v>
      </c>
      <c r="AJ86" t="s">
        <v>548</v>
      </c>
      <c r="AK86" t="s">
        <v>549</v>
      </c>
      <c r="AL86" t="s">
        <v>550</v>
      </c>
      <c r="AM86" t="s">
        <v>551</v>
      </c>
      <c r="AN86" t="s">
        <v>552</v>
      </c>
      <c r="AO86" t="s">
        <v>553</v>
      </c>
      <c r="AP86" t="s">
        <v>89</v>
      </c>
      <c r="AQ86" t="s">
        <v>554</v>
      </c>
      <c r="AS86" t="s">
        <v>544</v>
      </c>
      <c r="AT86" t="s">
        <v>545</v>
      </c>
      <c r="AU86" t="s">
        <v>546</v>
      </c>
      <c r="AV86" t="s">
        <v>104</v>
      </c>
      <c r="AW86" t="s">
        <v>93</v>
      </c>
      <c r="AX86" t="s">
        <v>94</v>
      </c>
      <c r="BA86" t="s">
        <v>95</v>
      </c>
      <c r="BE86" t="s">
        <v>268</v>
      </c>
      <c r="BF86" t="s">
        <v>98</v>
      </c>
      <c r="BG86" t="s">
        <v>124</v>
      </c>
      <c r="BH86" s="2">
        <v>12</v>
      </c>
      <c r="BJ86">
        <f>NETWORKDAYS(W86,AG86,FESTIVOS)</f>
        <v>10</v>
      </c>
    </row>
    <row r="87" spans="1:62" x14ac:dyDescent="0.25">
      <c r="A87" t="s">
        <v>555</v>
      </c>
      <c r="B87" t="s">
        <v>2490</v>
      </c>
      <c r="C87" t="str">
        <f t="shared" si="1"/>
        <v>UNICO</v>
      </c>
      <c r="D87" t="s">
        <v>69</v>
      </c>
      <c r="E87" t="s">
        <v>70</v>
      </c>
      <c r="F87" t="s">
        <v>71</v>
      </c>
      <c r="G87" t="s">
        <v>499</v>
      </c>
      <c r="H87" t="s">
        <v>500</v>
      </c>
      <c r="I87" t="s">
        <v>74</v>
      </c>
      <c r="J87" t="s">
        <v>192</v>
      </c>
      <c r="K87" t="s">
        <v>294</v>
      </c>
      <c r="L87" t="s">
        <v>556</v>
      </c>
      <c r="M87" t="s">
        <v>92</v>
      </c>
      <c r="O87" t="s">
        <v>79</v>
      </c>
      <c r="P87" t="s">
        <v>557</v>
      </c>
      <c r="Q87" t="s">
        <v>270</v>
      </c>
      <c r="R87" t="s">
        <v>120</v>
      </c>
      <c r="S87" t="s">
        <v>558</v>
      </c>
      <c r="T87" s="1">
        <v>42865</v>
      </c>
      <c r="U87" s="1">
        <v>42866</v>
      </c>
      <c r="V87" s="1">
        <v>42870.572131562498</v>
      </c>
      <c r="W87" s="1">
        <v>42871</v>
      </c>
      <c r="AD87" s="1">
        <v>42880</v>
      </c>
      <c r="AG87" s="1">
        <v>42881.587726736114</v>
      </c>
      <c r="AI87" t="s">
        <v>559</v>
      </c>
      <c r="AJ87" t="s">
        <v>559</v>
      </c>
      <c r="AN87" t="s">
        <v>123</v>
      </c>
      <c r="AX87" t="s">
        <v>94</v>
      </c>
      <c r="BA87" t="s">
        <v>95</v>
      </c>
      <c r="BE87" t="s">
        <v>97</v>
      </c>
      <c r="BF87" t="s">
        <v>98</v>
      </c>
      <c r="BG87" t="s">
        <v>124</v>
      </c>
      <c r="BH87" s="2">
        <v>10</v>
      </c>
      <c r="BI87" s="2">
        <v>1</v>
      </c>
      <c r="BJ87">
        <f>NETWORKDAYS(W87,AG87,FESTIVOS)</f>
        <v>9</v>
      </c>
    </row>
    <row r="88" spans="1:62" x14ac:dyDescent="0.25">
      <c r="A88" t="s">
        <v>560</v>
      </c>
      <c r="B88" t="s">
        <v>2490</v>
      </c>
      <c r="C88" t="str">
        <f t="shared" si="1"/>
        <v>UNICO</v>
      </c>
      <c r="D88" t="s">
        <v>69</v>
      </c>
      <c r="E88" t="s">
        <v>70</v>
      </c>
      <c r="F88" t="s">
        <v>71</v>
      </c>
      <c r="G88" t="s">
        <v>499</v>
      </c>
      <c r="H88" t="s">
        <v>500</v>
      </c>
      <c r="I88" t="s">
        <v>74</v>
      </c>
      <c r="N88" t="s">
        <v>153</v>
      </c>
      <c r="O88" t="s">
        <v>522</v>
      </c>
      <c r="P88" t="s">
        <v>118</v>
      </c>
      <c r="Q88" t="s">
        <v>119</v>
      </c>
      <c r="R88" t="s">
        <v>511</v>
      </c>
      <c r="S88" t="s">
        <v>561</v>
      </c>
      <c r="T88" s="1">
        <v>42865</v>
      </c>
      <c r="U88" s="1">
        <v>42866</v>
      </c>
      <c r="V88" s="1">
        <v>42865.549734641201</v>
      </c>
      <c r="W88" s="1">
        <v>42866</v>
      </c>
      <c r="X88" t="s">
        <v>562</v>
      </c>
      <c r="Y88" s="1">
        <v>42859</v>
      </c>
      <c r="AD88" s="1">
        <v>42877</v>
      </c>
      <c r="AG88" s="1">
        <v>42866.467400254631</v>
      </c>
      <c r="AK88" t="s">
        <v>563</v>
      </c>
      <c r="AL88" t="s">
        <v>564</v>
      </c>
      <c r="AM88" t="s">
        <v>565</v>
      </c>
      <c r="AN88" t="s">
        <v>566</v>
      </c>
      <c r="AO88" t="s">
        <v>567</v>
      </c>
      <c r="AQ88" t="s">
        <v>568</v>
      </c>
      <c r="AW88" t="s">
        <v>93</v>
      </c>
      <c r="AX88" t="s">
        <v>94</v>
      </c>
      <c r="BA88" t="s">
        <v>95</v>
      </c>
      <c r="BE88" t="s">
        <v>97</v>
      </c>
      <c r="BF88" t="s">
        <v>98</v>
      </c>
      <c r="BG88" t="s">
        <v>124</v>
      </c>
      <c r="BH88" s="2">
        <v>0</v>
      </c>
      <c r="BJ88">
        <f>NETWORKDAYS(W88,AG88,FESTIVOS)</f>
        <v>1</v>
      </c>
    </row>
    <row r="89" spans="1:62" x14ac:dyDescent="0.25">
      <c r="A89" t="s">
        <v>569</v>
      </c>
      <c r="B89" t="s">
        <v>2490</v>
      </c>
      <c r="C89" t="str">
        <f t="shared" si="1"/>
        <v>UNICO</v>
      </c>
      <c r="D89" t="s">
        <v>69</v>
      </c>
      <c r="E89" t="s">
        <v>70</v>
      </c>
      <c r="F89" t="s">
        <v>71</v>
      </c>
      <c r="G89" t="s">
        <v>499</v>
      </c>
      <c r="H89" t="s">
        <v>570</v>
      </c>
      <c r="I89" t="s">
        <v>74</v>
      </c>
      <c r="N89" t="s">
        <v>312</v>
      </c>
      <c r="O89" t="s">
        <v>133</v>
      </c>
      <c r="P89" t="s">
        <v>105</v>
      </c>
      <c r="Q89" t="s">
        <v>119</v>
      </c>
      <c r="R89" t="s">
        <v>511</v>
      </c>
      <c r="S89" t="s">
        <v>571</v>
      </c>
      <c r="T89" s="1">
        <v>42863</v>
      </c>
      <c r="U89" s="1">
        <v>42864</v>
      </c>
      <c r="V89" s="1">
        <v>42864.639111828707</v>
      </c>
      <c r="W89" s="1">
        <v>42864</v>
      </c>
      <c r="AD89" s="1">
        <v>42864</v>
      </c>
      <c r="AG89" s="1">
        <v>42864.672266597219</v>
      </c>
      <c r="AN89" t="s">
        <v>123</v>
      </c>
      <c r="AX89" t="s">
        <v>94</v>
      </c>
      <c r="BA89" t="s">
        <v>95</v>
      </c>
      <c r="BE89" t="s">
        <v>97</v>
      </c>
      <c r="BF89" t="s">
        <v>98</v>
      </c>
      <c r="BG89" t="s">
        <v>124</v>
      </c>
      <c r="BH89" s="2">
        <v>0</v>
      </c>
      <c r="BJ89">
        <f>NETWORKDAYS(W89,AG89,FESTIVOS)</f>
        <v>1</v>
      </c>
    </row>
    <row r="90" spans="1:62" x14ac:dyDescent="0.25">
      <c r="A90" t="s">
        <v>572</v>
      </c>
      <c r="B90" t="s">
        <v>2490</v>
      </c>
      <c r="C90" t="str">
        <f t="shared" si="1"/>
        <v>UNICO</v>
      </c>
      <c r="D90" t="s">
        <v>69</v>
      </c>
      <c r="E90" t="s">
        <v>70</v>
      </c>
      <c r="F90" t="s">
        <v>71</v>
      </c>
      <c r="G90" t="s">
        <v>499</v>
      </c>
      <c r="H90" t="s">
        <v>573</v>
      </c>
      <c r="I90" t="s">
        <v>74</v>
      </c>
      <c r="O90" t="s">
        <v>522</v>
      </c>
      <c r="P90" t="s">
        <v>105</v>
      </c>
      <c r="Q90" t="s">
        <v>119</v>
      </c>
      <c r="R90" t="s">
        <v>511</v>
      </c>
      <c r="S90" t="s">
        <v>574</v>
      </c>
      <c r="T90" s="1">
        <v>42874</v>
      </c>
      <c r="U90" s="1">
        <v>42877</v>
      </c>
      <c r="V90" s="1">
        <v>42879.370083009257</v>
      </c>
      <c r="W90" s="1">
        <v>42880</v>
      </c>
      <c r="X90" t="s">
        <v>575</v>
      </c>
      <c r="Y90" s="1">
        <v>42874</v>
      </c>
      <c r="AD90" s="1">
        <v>42880</v>
      </c>
      <c r="AG90" s="1">
        <v>42879.607291030094</v>
      </c>
      <c r="AN90" t="s">
        <v>576</v>
      </c>
      <c r="AW90" t="s">
        <v>93</v>
      </c>
      <c r="AX90" t="s">
        <v>94</v>
      </c>
      <c r="BA90" t="s">
        <v>95</v>
      </c>
      <c r="BE90" t="s">
        <v>97</v>
      </c>
      <c r="BF90" t="s">
        <v>98</v>
      </c>
      <c r="BG90" t="s">
        <v>124</v>
      </c>
      <c r="BH90" s="2">
        <v>0</v>
      </c>
      <c r="BJ90">
        <f>NETWORKDAYS(W90,AG90,FESTIVOS)</f>
        <v>-2</v>
      </c>
    </row>
    <row r="91" spans="1:62" x14ac:dyDescent="0.25">
      <c r="A91" t="s">
        <v>577</v>
      </c>
      <c r="B91" t="s">
        <v>2490</v>
      </c>
      <c r="C91" t="str">
        <f t="shared" si="1"/>
        <v>UNICO</v>
      </c>
      <c r="D91" t="s">
        <v>69</v>
      </c>
      <c r="E91" t="s">
        <v>70</v>
      </c>
      <c r="F91" t="s">
        <v>71</v>
      </c>
      <c r="G91" t="s">
        <v>499</v>
      </c>
      <c r="H91" t="s">
        <v>573</v>
      </c>
      <c r="I91" t="s">
        <v>74</v>
      </c>
      <c r="N91" t="s">
        <v>153</v>
      </c>
      <c r="O91" t="s">
        <v>143</v>
      </c>
      <c r="P91" t="s">
        <v>129</v>
      </c>
      <c r="Q91" t="s">
        <v>270</v>
      </c>
      <c r="R91" t="s">
        <v>120</v>
      </c>
      <c r="S91" t="s">
        <v>578</v>
      </c>
      <c r="T91" s="1">
        <v>42823</v>
      </c>
      <c r="U91" s="1">
        <v>42824</v>
      </c>
      <c r="V91" s="1">
        <v>42830.370862858799</v>
      </c>
      <c r="W91" s="1">
        <v>42829</v>
      </c>
      <c r="AD91" s="1">
        <v>42849</v>
      </c>
      <c r="AG91" s="1">
        <v>42871.479209097219</v>
      </c>
      <c r="AH91" s="1">
        <v>42871.479219675923</v>
      </c>
      <c r="AI91" t="s">
        <v>579</v>
      </c>
      <c r="AJ91" t="s">
        <v>579</v>
      </c>
      <c r="AK91" t="s">
        <v>580</v>
      </c>
      <c r="AN91" t="s">
        <v>581</v>
      </c>
      <c r="AO91" t="s">
        <v>582</v>
      </c>
      <c r="AP91" t="s">
        <v>89</v>
      </c>
      <c r="AQ91" t="s">
        <v>583</v>
      </c>
      <c r="AW91" t="s">
        <v>93</v>
      </c>
      <c r="AX91" t="s">
        <v>94</v>
      </c>
      <c r="BA91" t="s">
        <v>95</v>
      </c>
      <c r="BE91" t="s">
        <v>268</v>
      </c>
      <c r="BF91" t="s">
        <v>98</v>
      </c>
      <c r="BG91" t="s">
        <v>99</v>
      </c>
      <c r="BH91" s="2">
        <v>40</v>
      </c>
      <c r="BI91" s="2">
        <v>22</v>
      </c>
      <c r="BJ91">
        <f>NETWORKDAYS(W91,AG91,FESTIVOS)</f>
        <v>31</v>
      </c>
    </row>
    <row r="92" spans="1:62" x14ac:dyDescent="0.25">
      <c r="A92" t="s">
        <v>584</v>
      </c>
      <c r="B92" t="s">
        <v>2490</v>
      </c>
      <c r="C92" t="str">
        <f t="shared" si="1"/>
        <v>UNICO</v>
      </c>
      <c r="D92" t="s">
        <v>69</v>
      </c>
      <c r="E92" t="s">
        <v>70</v>
      </c>
      <c r="F92" t="s">
        <v>71</v>
      </c>
      <c r="G92" t="s">
        <v>499</v>
      </c>
      <c r="H92" t="s">
        <v>573</v>
      </c>
      <c r="I92" t="s">
        <v>74</v>
      </c>
      <c r="N92" t="s">
        <v>153</v>
      </c>
      <c r="O92" t="s">
        <v>143</v>
      </c>
      <c r="P92" t="s">
        <v>227</v>
      </c>
      <c r="Q92" t="s">
        <v>270</v>
      </c>
      <c r="R92" t="s">
        <v>120</v>
      </c>
      <c r="S92" t="s">
        <v>585</v>
      </c>
      <c r="T92" s="1">
        <v>42843</v>
      </c>
      <c r="U92" s="1">
        <v>42844</v>
      </c>
      <c r="V92" s="1">
        <v>42863.388433229164</v>
      </c>
      <c r="W92" s="1">
        <v>42864</v>
      </c>
      <c r="AD92" s="1">
        <v>42873</v>
      </c>
      <c r="AG92" s="1">
        <v>42878.354502106478</v>
      </c>
      <c r="AH92" s="1">
        <v>42878.354511979167</v>
      </c>
      <c r="AI92" t="s">
        <v>586</v>
      </c>
      <c r="AJ92" t="s">
        <v>586</v>
      </c>
      <c r="AK92" t="s">
        <v>587</v>
      </c>
      <c r="AN92" t="s">
        <v>588</v>
      </c>
      <c r="AW92" t="s">
        <v>93</v>
      </c>
      <c r="AX92" t="s">
        <v>94</v>
      </c>
      <c r="BA92" t="s">
        <v>95</v>
      </c>
      <c r="BE92" t="s">
        <v>268</v>
      </c>
      <c r="BF92" t="s">
        <v>98</v>
      </c>
      <c r="BG92" t="s">
        <v>99</v>
      </c>
      <c r="BH92" s="2">
        <v>14</v>
      </c>
      <c r="BI92" s="2">
        <v>5</v>
      </c>
      <c r="BJ92">
        <f>NETWORKDAYS(W92,AG92,FESTIVOS)</f>
        <v>11</v>
      </c>
    </row>
    <row r="93" spans="1:62" x14ac:dyDescent="0.25">
      <c r="A93" t="s">
        <v>589</v>
      </c>
      <c r="B93" t="s">
        <v>2490</v>
      </c>
      <c r="C93" t="str">
        <f t="shared" si="1"/>
        <v>UNICO</v>
      </c>
      <c r="D93" t="s">
        <v>69</v>
      </c>
      <c r="E93" t="s">
        <v>70</v>
      </c>
      <c r="F93" t="s">
        <v>71</v>
      </c>
      <c r="G93" t="s">
        <v>499</v>
      </c>
      <c r="H93" t="s">
        <v>573</v>
      </c>
      <c r="I93" t="s">
        <v>74</v>
      </c>
      <c r="J93" t="s">
        <v>101</v>
      </c>
      <c r="K93" t="s">
        <v>590</v>
      </c>
      <c r="L93" t="s">
        <v>591</v>
      </c>
      <c r="M93" t="s">
        <v>92</v>
      </c>
      <c r="O93" t="s">
        <v>79</v>
      </c>
      <c r="P93" t="s">
        <v>227</v>
      </c>
      <c r="Q93" t="s">
        <v>119</v>
      </c>
      <c r="R93" t="s">
        <v>120</v>
      </c>
      <c r="S93" t="s">
        <v>592</v>
      </c>
      <c r="T93" s="1">
        <v>42846</v>
      </c>
      <c r="U93" s="1">
        <v>42849</v>
      </c>
      <c r="V93" s="1">
        <v>42846.454744560186</v>
      </c>
      <c r="W93" s="1">
        <v>42849</v>
      </c>
      <c r="AD93" s="1">
        <v>42859</v>
      </c>
      <c r="AG93" s="1">
        <v>42873.5585465162</v>
      </c>
      <c r="AH93" s="1">
        <v>42873.558556180556</v>
      </c>
      <c r="AI93" t="s">
        <v>593</v>
      </c>
      <c r="AJ93" t="s">
        <v>593</v>
      </c>
      <c r="AK93" t="s">
        <v>594</v>
      </c>
      <c r="AL93" t="s">
        <v>595</v>
      </c>
      <c r="AM93" t="s">
        <v>596</v>
      </c>
      <c r="AN93" t="s">
        <v>597</v>
      </c>
      <c r="AO93" t="s">
        <v>598</v>
      </c>
      <c r="AP93" t="s">
        <v>89</v>
      </c>
      <c r="AQ93" t="s">
        <v>599</v>
      </c>
      <c r="AW93" t="s">
        <v>93</v>
      </c>
      <c r="AX93" t="s">
        <v>94</v>
      </c>
      <c r="BA93" t="s">
        <v>95</v>
      </c>
      <c r="BE93" t="s">
        <v>268</v>
      </c>
      <c r="BF93" t="s">
        <v>98</v>
      </c>
      <c r="BG93" t="s">
        <v>99</v>
      </c>
      <c r="BH93" s="2">
        <v>26</v>
      </c>
      <c r="BI93" s="2">
        <v>14</v>
      </c>
      <c r="BJ93">
        <f>NETWORKDAYS(W93,AG93,FESTIVOS)</f>
        <v>19</v>
      </c>
    </row>
    <row r="94" spans="1:62" x14ac:dyDescent="0.25">
      <c r="A94" t="s">
        <v>600</v>
      </c>
      <c r="B94" t="s">
        <v>2490</v>
      </c>
      <c r="C94" t="str">
        <f t="shared" si="1"/>
        <v>UNICO</v>
      </c>
      <c r="D94" t="s">
        <v>69</v>
      </c>
      <c r="E94" t="s">
        <v>70</v>
      </c>
      <c r="F94" t="s">
        <v>71</v>
      </c>
      <c r="G94" t="s">
        <v>499</v>
      </c>
      <c r="H94" t="s">
        <v>601</v>
      </c>
      <c r="I94" t="s">
        <v>74</v>
      </c>
      <c r="N94" t="s">
        <v>153</v>
      </c>
      <c r="O94" t="s">
        <v>143</v>
      </c>
      <c r="P94" t="s">
        <v>227</v>
      </c>
      <c r="Q94" t="s">
        <v>270</v>
      </c>
      <c r="R94" t="s">
        <v>120</v>
      </c>
      <c r="S94" t="s">
        <v>602</v>
      </c>
      <c r="T94" s="1">
        <v>42824</v>
      </c>
      <c r="U94" s="1">
        <v>42825</v>
      </c>
      <c r="V94" s="1">
        <v>42828.461562523145</v>
      </c>
      <c r="W94" s="1">
        <v>42828</v>
      </c>
      <c r="AD94" s="1">
        <v>42837</v>
      </c>
      <c r="AG94" s="1">
        <v>42880.37449952546</v>
      </c>
      <c r="AH94" s="1">
        <v>42880.374514027775</v>
      </c>
      <c r="AI94" t="s">
        <v>603</v>
      </c>
      <c r="AJ94" t="s">
        <v>603</v>
      </c>
      <c r="AK94" t="s">
        <v>604</v>
      </c>
      <c r="AM94" t="s">
        <v>605</v>
      </c>
      <c r="AN94" t="s">
        <v>606</v>
      </c>
      <c r="AQ94" t="s">
        <v>607</v>
      </c>
      <c r="AV94" t="s">
        <v>253</v>
      </c>
      <c r="AW94" t="s">
        <v>93</v>
      </c>
      <c r="AX94" t="s">
        <v>94</v>
      </c>
      <c r="BA94" t="s">
        <v>95</v>
      </c>
      <c r="BE94" t="s">
        <v>268</v>
      </c>
      <c r="BF94" t="s">
        <v>98</v>
      </c>
      <c r="BG94" t="s">
        <v>99</v>
      </c>
      <c r="BH94" s="2">
        <v>51</v>
      </c>
      <c r="BI94" s="2">
        <v>43</v>
      </c>
      <c r="BJ94">
        <f>NETWORKDAYS(W94,AG94,FESTIVOS)</f>
        <v>39</v>
      </c>
    </row>
    <row r="95" spans="1:62" x14ac:dyDescent="0.25">
      <c r="A95" t="s">
        <v>608</v>
      </c>
      <c r="B95" t="s">
        <v>2490</v>
      </c>
      <c r="C95" t="str">
        <f t="shared" si="1"/>
        <v>UNICO</v>
      </c>
      <c r="D95" t="s">
        <v>69</v>
      </c>
      <c r="E95" t="s">
        <v>70</v>
      </c>
      <c r="F95" t="s">
        <v>71</v>
      </c>
      <c r="G95" t="s">
        <v>499</v>
      </c>
      <c r="H95" t="s">
        <v>601</v>
      </c>
      <c r="I95" t="s">
        <v>74</v>
      </c>
      <c r="O95" t="s">
        <v>79</v>
      </c>
      <c r="P95" t="s">
        <v>227</v>
      </c>
      <c r="Q95" t="s">
        <v>270</v>
      </c>
      <c r="R95" t="s">
        <v>120</v>
      </c>
      <c r="S95" t="s">
        <v>609</v>
      </c>
      <c r="T95" s="1">
        <v>42830</v>
      </c>
      <c r="U95" s="1">
        <v>42831</v>
      </c>
      <c r="V95" s="1">
        <v>42844.689808530093</v>
      </c>
      <c r="W95" s="1">
        <v>42844</v>
      </c>
      <c r="AD95" s="1">
        <v>42853</v>
      </c>
      <c r="AG95" s="1">
        <v>42858.620263553239</v>
      </c>
      <c r="AH95" s="1">
        <v>42858.620268645835</v>
      </c>
      <c r="AI95" t="s">
        <v>610</v>
      </c>
      <c r="AJ95" t="s">
        <v>610</v>
      </c>
      <c r="AK95" t="s">
        <v>604</v>
      </c>
      <c r="AL95" t="s">
        <v>611</v>
      </c>
      <c r="AM95" t="s">
        <v>612</v>
      </c>
      <c r="AN95" t="s">
        <v>613</v>
      </c>
      <c r="AO95" t="s">
        <v>614</v>
      </c>
      <c r="AP95" t="s">
        <v>183</v>
      </c>
      <c r="AQ95" t="s">
        <v>615</v>
      </c>
      <c r="AS95" t="s">
        <v>101</v>
      </c>
      <c r="AT95" t="s">
        <v>616</v>
      </c>
      <c r="AU95" t="s">
        <v>617</v>
      </c>
      <c r="AV95" t="s">
        <v>206</v>
      </c>
      <c r="AW95" t="s">
        <v>185</v>
      </c>
      <c r="AX95" t="s">
        <v>94</v>
      </c>
      <c r="BA95" t="s">
        <v>95</v>
      </c>
      <c r="BE95" t="s">
        <v>268</v>
      </c>
      <c r="BF95" t="s">
        <v>98</v>
      </c>
      <c r="BG95" t="s">
        <v>99</v>
      </c>
      <c r="BH95" s="2">
        <v>13</v>
      </c>
      <c r="BI95" s="2">
        <v>5</v>
      </c>
      <c r="BJ95">
        <f>NETWORKDAYS(W95,AG95,FESTIVOS)</f>
        <v>11</v>
      </c>
    </row>
    <row r="96" spans="1:62" x14ac:dyDescent="0.25">
      <c r="A96" t="s">
        <v>618</v>
      </c>
      <c r="B96" t="s">
        <v>2490</v>
      </c>
      <c r="C96" t="str">
        <f t="shared" si="1"/>
        <v>UNICO</v>
      </c>
      <c r="D96" t="s">
        <v>69</v>
      </c>
      <c r="E96" t="s">
        <v>70</v>
      </c>
      <c r="F96" t="s">
        <v>71</v>
      </c>
      <c r="G96" t="s">
        <v>499</v>
      </c>
      <c r="H96" t="s">
        <v>619</v>
      </c>
      <c r="I96" t="s">
        <v>74</v>
      </c>
      <c r="N96" t="s">
        <v>312</v>
      </c>
      <c r="O96" t="s">
        <v>143</v>
      </c>
      <c r="P96" t="s">
        <v>105</v>
      </c>
      <c r="Q96" t="s">
        <v>270</v>
      </c>
      <c r="R96" t="s">
        <v>120</v>
      </c>
      <c r="S96" t="s">
        <v>620</v>
      </c>
      <c r="T96" s="1">
        <v>42870</v>
      </c>
      <c r="U96" s="1">
        <v>42871</v>
      </c>
      <c r="V96" s="1">
        <v>42870.645427881944</v>
      </c>
      <c r="W96" s="1">
        <v>42871</v>
      </c>
      <c r="AD96" s="1">
        <v>42888</v>
      </c>
      <c r="AG96" s="1">
        <v>42873.59301409722</v>
      </c>
      <c r="AH96" s="1">
        <v>42873.59302414352</v>
      </c>
      <c r="AI96" t="s">
        <v>621</v>
      </c>
      <c r="AJ96" t="s">
        <v>621</v>
      </c>
      <c r="AK96" t="s">
        <v>622</v>
      </c>
      <c r="AN96" t="s">
        <v>623</v>
      </c>
      <c r="AO96" t="s">
        <v>624</v>
      </c>
      <c r="AP96" t="s">
        <v>89</v>
      </c>
      <c r="AW96" t="s">
        <v>93</v>
      </c>
      <c r="AX96" t="s">
        <v>94</v>
      </c>
      <c r="BA96" t="s">
        <v>95</v>
      </c>
      <c r="BE96" t="s">
        <v>97</v>
      </c>
      <c r="BF96" t="s">
        <v>98</v>
      </c>
      <c r="BG96" t="s">
        <v>99</v>
      </c>
      <c r="BH96" s="2">
        <v>2</v>
      </c>
      <c r="BJ96">
        <f>NETWORKDAYS(W96,AG96,FESTIVOS)</f>
        <v>3</v>
      </c>
    </row>
    <row r="97" spans="1:62" x14ac:dyDescent="0.25">
      <c r="A97" t="s">
        <v>625</v>
      </c>
      <c r="B97" t="s">
        <v>2490</v>
      </c>
      <c r="C97" t="str">
        <f t="shared" si="1"/>
        <v>UNICO</v>
      </c>
      <c r="D97" t="s">
        <v>69</v>
      </c>
      <c r="E97" t="s">
        <v>70</v>
      </c>
      <c r="F97" t="s">
        <v>71</v>
      </c>
      <c r="G97" t="s">
        <v>499</v>
      </c>
      <c r="H97" t="s">
        <v>619</v>
      </c>
      <c r="I97" t="s">
        <v>74</v>
      </c>
      <c r="N97" t="s">
        <v>312</v>
      </c>
      <c r="O97" t="s">
        <v>143</v>
      </c>
      <c r="P97" t="s">
        <v>105</v>
      </c>
      <c r="Q97" t="s">
        <v>270</v>
      </c>
      <c r="R97" t="s">
        <v>120</v>
      </c>
      <c r="S97" t="s">
        <v>626</v>
      </c>
      <c r="T97" s="1">
        <v>42870</v>
      </c>
      <c r="U97" s="1">
        <v>42871</v>
      </c>
      <c r="V97" s="1">
        <v>42870.645780173611</v>
      </c>
      <c r="W97" s="1">
        <v>42871</v>
      </c>
      <c r="AD97" s="1">
        <v>42888</v>
      </c>
      <c r="AG97" s="1">
        <v>42878.347133819443</v>
      </c>
      <c r="AH97" s="1">
        <v>42878.347140613427</v>
      </c>
      <c r="AI97" t="s">
        <v>627</v>
      </c>
      <c r="AJ97" t="s">
        <v>627</v>
      </c>
      <c r="AK97" t="s">
        <v>628</v>
      </c>
      <c r="AL97" t="s">
        <v>629</v>
      </c>
      <c r="AM97" t="s">
        <v>630</v>
      </c>
      <c r="AN97" t="s">
        <v>631</v>
      </c>
      <c r="AO97" t="s">
        <v>632</v>
      </c>
      <c r="AP97" t="s">
        <v>89</v>
      </c>
      <c r="AQ97" t="s">
        <v>633</v>
      </c>
      <c r="AW97" t="s">
        <v>93</v>
      </c>
      <c r="AX97" t="s">
        <v>94</v>
      </c>
      <c r="BA97" t="s">
        <v>95</v>
      </c>
      <c r="BE97" t="s">
        <v>97</v>
      </c>
      <c r="BF97" t="s">
        <v>98</v>
      </c>
      <c r="BG97" t="s">
        <v>99</v>
      </c>
      <c r="BH97" s="2">
        <v>7</v>
      </c>
      <c r="BJ97">
        <f>NETWORKDAYS(W97,AG97,FESTIVOS)</f>
        <v>6</v>
      </c>
    </row>
    <row r="98" spans="1:62" x14ac:dyDescent="0.25">
      <c r="A98" t="s">
        <v>634</v>
      </c>
      <c r="B98" t="s">
        <v>2490</v>
      </c>
      <c r="C98" t="str">
        <f t="shared" si="1"/>
        <v>UNICO</v>
      </c>
      <c r="D98" t="s">
        <v>69</v>
      </c>
      <c r="E98" t="s">
        <v>70</v>
      </c>
      <c r="F98" t="s">
        <v>71</v>
      </c>
      <c r="G98" t="s">
        <v>499</v>
      </c>
      <c r="H98" t="s">
        <v>619</v>
      </c>
      <c r="I98" t="s">
        <v>74</v>
      </c>
      <c r="N98" t="s">
        <v>312</v>
      </c>
      <c r="O98" t="s">
        <v>143</v>
      </c>
      <c r="P98" t="s">
        <v>105</v>
      </c>
      <c r="Q98" t="s">
        <v>81</v>
      </c>
      <c r="R98" t="s">
        <v>511</v>
      </c>
      <c r="S98" t="s">
        <v>635</v>
      </c>
      <c r="T98" s="1">
        <v>42870</v>
      </c>
      <c r="U98" s="1">
        <v>42871</v>
      </c>
      <c r="V98" s="1">
        <v>42870.421919722219</v>
      </c>
      <c r="W98" s="1">
        <v>42871</v>
      </c>
      <c r="AD98" s="1">
        <v>42871</v>
      </c>
      <c r="AG98" s="1">
        <v>42870.646068738424</v>
      </c>
      <c r="AK98" t="s">
        <v>636</v>
      </c>
      <c r="AL98" t="s">
        <v>637</v>
      </c>
      <c r="AM98" t="s">
        <v>638</v>
      </c>
      <c r="AN98" t="s">
        <v>639</v>
      </c>
      <c r="AO98" t="s">
        <v>640</v>
      </c>
      <c r="AP98" t="s">
        <v>89</v>
      </c>
      <c r="AQ98" t="s">
        <v>641</v>
      </c>
      <c r="AW98" t="s">
        <v>93</v>
      </c>
      <c r="AX98" t="s">
        <v>94</v>
      </c>
      <c r="BA98" t="s">
        <v>95</v>
      </c>
      <c r="BE98" t="s">
        <v>97</v>
      </c>
      <c r="BF98" t="s">
        <v>98</v>
      </c>
      <c r="BG98" t="s">
        <v>124</v>
      </c>
      <c r="BH98" s="2">
        <v>0</v>
      </c>
      <c r="BJ98">
        <f>NETWORKDAYS(W98,AG98,FESTIVOS)</f>
        <v>-2</v>
      </c>
    </row>
    <row r="99" spans="1:62" x14ac:dyDescent="0.25">
      <c r="A99" t="s">
        <v>642</v>
      </c>
      <c r="B99" t="s">
        <v>2490</v>
      </c>
      <c r="C99" t="str">
        <f t="shared" si="1"/>
        <v>UNICO</v>
      </c>
      <c r="D99" t="s">
        <v>69</v>
      </c>
      <c r="E99" t="s">
        <v>70</v>
      </c>
      <c r="F99" t="s">
        <v>71</v>
      </c>
      <c r="G99" t="s">
        <v>499</v>
      </c>
      <c r="H99" t="s">
        <v>619</v>
      </c>
      <c r="I99" t="s">
        <v>74</v>
      </c>
      <c r="N99" t="s">
        <v>312</v>
      </c>
      <c r="O99" t="s">
        <v>143</v>
      </c>
      <c r="P99" t="s">
        <v>105</v>
      </c>
      <c r="Q99" t="s">
        <v>270</v>
      </c>
      <c r="R99" t="s">
        <v>120</v>
      </c>
      <c r="S99" t="s">
        <v>643</v>
      </c>
      <c r="T99" s="1">
        <v>42870</v>
      </c>
      <c r="U99" s="1">
        <v>42871</v>
      </c>
      <c r="V99" s="1">
        <v>42870.646356319441</v>
      </c>
      <c r="W99" s="1">
        <v>42871</v>
      </c>
      <c r="AD99" s="1">
        <v>42888</v>
      </c>
      <c r="AG99" s="1">
        <v>42878.352563032407</v>
      </c>
      <c r="AH99" s="1">
        <v>42878.352572719908</v>
      </c>
      <c r="AI99" t="s">
        <v>644</v>
      </c>
      <c r="AJ99" t="s">
        <v>644</v>
      </c>
      <c r="AK99" t="s">
        <v>645</v>
      </c>
      <c r="AL99" t="s">
        <v>646</v>
      </c>
      <c r="AN99" t="s">
        <v>647</v>
      </c>
      <c r="AO99" t="s">
        <v>648</v>
      </c>
      <c r="AP99" t="s">
        <v>89</v>
      </c>
      <c r="AQ99" t="s">
        <v>649</v>
      </c>
      <c r="AW99" t="s">
        <v>93</v>
      </c>
      <c r="AX99" t="s">
        <v>94</v>
      </c>
      <c r="BA99" t="s">
        <v>95</v>
      </c>
      <c r="BE99" t="s">
        <v>97</v>
      </c>
      <c r="BF99" t="s">
        <v>98</v>
      </c>
      <c r="BG99" t="s">
        <v>99</v>
      </c>
      <c r="BH99" s="2">
        <v>7</v>
      </c>
      <c r="BJ99">
        <f>NETWORKDAYS(W99,AG99,FESTIVOS)</f>
        <v>6</v>
      </c>
    </row>
    <row r="100" spans="1:62" x14ac:dyDescent="0.25">
      <c r="A100" t="s">
        <v>650</v>
      </c>
      <c r="B100" t="s">
        <v>2490</v>
      </c>
      <c r="C100" t="str">
        <f t="shared" si="1"/>
        <v>UNICO</v>
      </c>
      <c r="D100" t="s">
        <v>69</v>
      </c>
      <c r="E100" t="s">
        <v>70</v>
      </c>
      <c r="F100" t="s">
        <v>71</v>
      </c>
      <c r="G100" t="s">
        <v>499</v>
      </c>
      <c r="H100" t="s">
        <v>619</v>
      </c>
      <c r="I100" t="s">
        <v>74</v>
      </c>
      <c r="N100" t="s">
        <v>312</v>
      </c>
      <c r="O100" t="s">
        <v>143</v>
      </c>
      <c r="P100" t="s">
        <v>105</v>
      </c>
      <c r="Q100" t="s">
        <v>270</v>
      </c>
      <c r="R100" t="s">
        <v>120</v>
      </c>
      <c r="S100" t="s">
        <v>651</v>
      </c>
      <c r="T100" s="1">
        <v>42870</v>
      </c>
      <c r="U100" s="1">
        <v>42871</v>
      </c>
      <c r="V100" s="1">
        <v>42870.646672962961</v>
      </c>
      <c r="W100" s="1">
        <v>42871</v>
      </c>
      <c r="AD100" s="1">
        <v>42888</v>
      </c>
      <c r="AG100" s="1">
        <v>42880.358519884256</v>
      </c>
      <c r="AH100" s="1">
        <v>42880.358531400459</v>
      </c>
      <c r="AI100" t="s">
        <v>652</v>
      </c>
      <c r="AJ100" t="s">
        <v>652</v>
      </c>
      <c r="AK100" t="s">
        <v>653</v>
      </c>
      <c r="AL100" t="s">
        <v>654</v>
      </c>
      <c r="AM100" t="s">
        <v>655</v>
      </c>
      <c r="AN100" t="s">
        <v>656</v>
      </c>
      <c r="AO100" t="s">
        <v>657</v>
      </c>
      <c r="AP100" t="s">
        <v>183</v>
      </c>
      <c r="AQ100" t="s">
        <v>658</v>
      </c>
      <c r="AW100" t="s">
        <v>93</v>
      </c>
      <c r="AX100" t="s">
        <v>94</v>
      </c>
      <c r="BA100" t="s">
        <v>95</v>
      </c>
      <c r="BE100" t="s">
        <v>97</v>
      </c>
      <c r="BF100" t="s">
        <v>98</v>
      </c>
      <c r="BG100" t="s">
        <v>99</v>
      </c>
      <c r="BH100" s="2">
        <v>9</v>
      </c>
      <c r="BJ100">
        <f>NETWORKDAYS(W100,AG100,FESTIVOS)</f>
        <v>8</v>
      </c>
    </row>
    <row r="101" spans="1:62" x14ac:dyDescent="0.25">
      <c r="A101" t="s">
        <v>659</v>
      </c>
      <c r="B101" t="s">
        <v>2490</v>
      </c>
      <c r="C101" t="str">
        <f t="shared" si="1"/>
        <v>UNICO</v>
      </c>
      <c r="D101" t="s">
        <v>69</v>
      </c>
      <c r="E101" t="s">
        <v>70</v>
      </c>
      <c r="F101" t="s">
        <v>71</v>
      </c>
      <c r="G101" t="s">
        <v>499</v>
      </c>
      <c r="H101" t="s">
        <v>619</v>
      </c>
      <c r="I101" t="s">
        <v>74</v>
      </c>
      <c r="N101" t="s">
        <v>312</v>
      </c>
      <c r="O101" t="s">
        <v>143</v>
      </c>
      <c r="P101" t="s">
        <v>105</v>
      </c>
      <c r="Q101" t="s">
        <v>270</v>
      </c>
      <c r="R101" t="s">
        <v>120</v>
      </c>
      <c r="S101" t="s">
        <v>660</v>
      </c>
      <c r="T101" s="1">
        <v>42870</v>
      </c>
      <c r="U101" s="1">
        <v>42871</v>
      </c>
      <c r="V101" s="1">
        <v>42870.646963761574</v>
      </c>
      <c r="W101" s="1">
        <v>42871</v>
      </c>
      <c r="AD101" s="1">
        <v>42888</v>
      </c>
      <c r="AG101" s="1">
        <v>42879.674776562497</v>
      </c>
      <c r="AH101" s="1">
        <v>42879.675148692128</v>
      </c>
      <c r="AI101" t="s">
        <v>661</v>
      </c>
      <c r="AJ101" t="s">
        <v>661</v>
      </c>
      <c r="AK101" t="s">
        <v>662</v>
      </c>
      <c r="AL101" t="s">
        <v>663</v>
      </c>
      <c r="AM101" t="s">
        <v>664</v>
      </c>
      <c r="AN101" t="s">
        <v>665</v>
      </c>
      <c r="AO101" t="s">
        <v>666</v>
      </c>
      <c r="AP101" t="s">
        <v>89</v>
      </c>
      <c r="AQ101" t="s">
        <v>667</v>
      </c>
      <c r="AV101" t="s">
        <v>104</v>
      </c>
      <c r="AW101" t="s">
        <v>93</v>
      </c>
      <c r="AX101" t="s">
        <v>94</v>
      </c>
      <c r="BA101" t="s">
        <v>95</v>
      </c>
      <c r="BE101" t="s">
        <v>97</v>
      </c>
      <c r="BF101" t="s">
        <v>98</v>
      </c>
      <c r="BG101" t="s">
        <v>99</v>
      </c>
      <c r="BH101" s="2">
        <v>8</v>
      </c>
      <c r="BJ101">
        <f>NETWORKDAYS(W101,AG101,FESTIVOS)</f>
        <v>7</v>
      </c>
    </row>
    <row r="102" spans="1:62" x14ac:dyDescent="0.25">
      <c r="A102" t="s">
        <v>668</v>
      </c>
      <c r="B102" t="s">
        <v>2490</v>
      </c>
      <c r="C102" t="str">
        <f t="shared" si="1"/>
        <v>UNICO</v>
      </c>
      <c r="D102" t="s">
        <v>69</v>
      </c>
      <c r="E102" t="s">
        <v>70</v>
      </c>
      <c r="F102" t="s">
        <v>71</v>
      </c>
      <c r="G102" t="s">
        <v>499</v>
      </c>
      <c r="H102" t="s">
        <v>619</v>
      </c>
      <c r="I102" t="s">
        <v>74</v>
      </c>
      <c r="N102" t="s">
        <v>312</v>
      </c>
      <c r="O102" t="s">
        <v>143</v>
      </c>
      <c r="P102" t="s">
        <v>105</v>
      </c>
      <c r="Q102" t="s">
        <v>81</v>
      </c>
      <c r="R102" t="s">
        <v>511</v>
      </c>
      <c r="S102" t="s">
        <v>669</v>
      </c>
      <c r="T102" s="1">
        <v>42870</v>
      </c>
      <c r="U102" s="1">
        <v>42871</v>
      </c>
      <c r="V102" s="1">
        <v>42870.43021766204</v>
      </c>
      <c r="W102" s="1">
        <v>42871</v>
      </c>
      <c r="AD102" s="1">
        <v>42871</v>
      </c>
      <c r="AG102" s="1">
        <v>42870.647258206016</v>
      </c>
      <c r="AK102" t="s">
        <v>670</v>
      </c>
      <c r="AL102" t="s">
        <v>671</v>
      </c>
      <c r="AM102" t="s">
        <v>672</v>
      </c>
      <c r="AN102" t="s">
        <v>673</v>
      </c>
      <c r="AO102" t="s">
        <v>674</v>
      </c>
      <c r="AP102" t="s">
        <v>89</v>
      </c>
      <c r="AQ102" t="s">
        <v>675</v>
      </c>
      <c r="AS102" t="s">
        <v>365</v>
      </c>
      <c r="AT102" t="s">
        <v>676</v>
      </c>
      <c r="AU102" t="s">
        <v>677</v>
      </c>
      <c r="AV102" t="s">
        <v>78</v>
      </c>
      <c r="AW102" t="s">
        <v>93</v>
      </c>
      <c r="AX102" t="s">
        <v>94</v>
      </c>
      <c r="BA102" t="s">
        <v>95</v>
      </c>
      <c r="BE102" t="s">
        <v>97</v>
      </c>
      <c r="BF102" t="s">
        <v>98</v>
      </c>
      <c r="BG102" t="s">
        <v>124</v>
      </c>
      <c r="BH102" s="2">
        <v>0</v>
      </c>
      <c r="BJ102">
        <f>NETWORKDAYS(W102,AG102,FESTIVOS)</f>
        <v>-2</v>
      </c>
    </row>
    <row r="103" spans="1:62" x14ac:dyDescent="0.25">
      <c r="A103" t="s">
        <v>678</v>
      </c>
      <c r="B103" t="s">
        <v>2490</v>
      </c>
      <c r="C103" t="str">
        <f t="shared" si="1"/>
        <v>UNICO</v>
      </c>
      <c r="D103" t="s">
        <v>69</v>
      </c>
      <c r="E103" t="s">
        <v>70</v>
      </c>
      <c r="F103" t="s">
        <v>71</v>
      </c>
      <c r="G103" t="s">
        <v>499</v>
      </c>
      <c r="H103" t="s">
        <v>619</v>
      </c>
      <c r="I103" t="s">
        <v>74</v>
      </c>
      <c r="J103" t="s">
        <v>101</v>
      </c>
      <c r="K103" t="s">
        <v>679</v>
      </c>
      <c r="L103" t="s">
        <v>680</v>
      </c>
      <c r="M103" t="s">
        <v>253</v>
      </c>
      <c r="O103" t="s">
        <v>79</v>
      </c>
      <c r="P103" t="s">
        <v>129</v>
      </c>
      <c r="Q103" t="s">
        <v>119</v>
      </c>
      <c r="R103" t="s">
        <v>511</v>
      </c>
      <c r="S103" t="s">
        <v>681</v>
      </c>
      <c r="T103" s="1">
        <v>42870</v>
      </c>
      <c r="U103" s="1">
        <v>42871</v>
      </c>
      <c r="V103" s="1">
        <v>42871.675808877313</v>
      </c>
      <c r="W103" s="1">
        <v>42872</v>
      </c>
      <c r="AD103" s="1">
        <v>42872</v>
      </c>
      <c r="AG103" s="1">
        <v>42872.507093009262</v>
      </c>
      <c r="AN103" t="s">
        <v>123</v>
      </c>
      <c r="AX103" t="s">
        <v>94</v>
      </c>
      <c r="BA103" t="s">
        <v>95</v>
      </c>
      <c r="BE103" t="s">
        <v>97</v>
      </c>
      <c r="BF103" t="s">
        <v>98</v>
      </c>
      <c r="BG103" t="s">
        <v>124</v>
      </c>
      <c r="BH103" s="2">
        <v>0</v>
      </c>
      <c r="BJ103">
        <f>NETWORKDAYS(W103,AG103,FESTIVOS)</f>
        <v>1</v>
      </c>
    </row>
    <row r="104" spans="1:62" x14ac:dyDescent="0.25">
      <c r="A104" t="s">
        <v>682</v>
      </c>
      <c r="B104" t="s">
        <v>2490</v>
      </c>
      <c r="C104" t="str">
        <f t="shared" si="1"/>
        <v>UNICO</v>
      </c>
      <c r="D104" t="s">
        <v>69</v>
      </c>
      <c r="E104" t="s">
        <v>70</v>
      </c>
      <c r="F104" t="s">
        <v>71</v>
      </c>
      <c r="G104" t="s">
        <v>499</v>
      </c>
      <c r="H104" t="s">
        <v>619</v>
      </c>
      <c r="I104" t="s">
        <v>74</v>
      </c>
      <c r="J104" t="s">
        <v>101</v>
      </c>
      <c r="K104" t="s">
        <v>204</v>
      </c>
      <c r="L104" t="s">
        <v>205</v>
      </c>
      <c r="O104" t="s">
        <v>79</v>
      </c>
      <c r="P104" t="s">
        <v>129</v>
      </c>
      <c r="Q104" t="s">
        <v>119</v>
      </c>
      <c r="R104" t="s">
        <v>511</v>
      </c>
      <c r="S104" t="s">
        <v>683</v>
      </c>
      <c r="T104" s="1">
        <v>42870</v>
      </c>
      <c r="U104" s="1">
        <v>42871</v>
      </c>
      <c r="V104" s="1">
        <v>42871.674163518517</v>
      </c>
      <c r="W104" s="1">
        <v>42872</v>
      </c>
      <c r="AD104" s="1">
        <v>42872</v>
      </c>
      <c r="AG104" s="1">
        <v>42872.50579116898</v>
      </c>
      <c r="AN104" t="s">
        <v>123</v>
      </c>
      <c r="AX104" t="s">
        <v>94</v>
      </c>
      <c r="BA104" t="s">
        <v>95</v>
      </c>
      <c r="BE104" t="s">
        <v>97</v>
      </c>
      <c r="BF104" t="s">
        <v>98</v>
      </c>
      <c r="BG104" t="s">
        <v>124</v>
      </c>
      <c r="BH104" s="2">
        <v>0</v>
      </c>
      <c r="BJ104">
        <f>NETWORKDAYS(W104,AG104,FESTIVOS)</f>
        <v>1</v>
      </c>
    </row>
    <row r="105" spans="1:62" x14ac:dyDescent="0.25">
      <c r="A105" t="s">
        <v>684</v>
      </c>
      <c r="B105" t="s">
        <v>2490</v>
      </c>
      <c r="C105" t="str">
        <f t="shared" si="1"/>
        <v>UNICO</v>
      </c>
      <c r="D105" t="s">
        <v>69</v>
      </c>
      <c r="E105" t="s">
        <v>70</v>
      </c>
      <c r="F105" t="s">
        <v>71</v>
      </c>
      <c r="G105" t="s">
        <v>499</v>
      </c>
      <c r="H105" t="s">
        <v>619</v>
      </c>
      <c r="I105" t="s">
        <v>74</v>
      </c>
      <c r="O105" t="s">
        <v>79</v>
      </c>
      <c r="P105" t="s">
        <v>105</v>
      </c>
      <c r="Q105" t="s">
        <v>270</v>
      </c>
      <c r="R105" t="s">
        <v>120</v>
      </c>
      <c r="S105" t="s">
        <v>685</v>
      </c>
      <c r="T105" s="1">
        <v>42870</v>
      </c>
      <c r="U105" s="1">
        <v>42871</v>
      </c>
      <c r="V105" s="1">
        <v>42871.477631435184</v>
      </c>
      <c r="W105" s="1">
        <v>42872</v>
      </c>
      <c r="AD105" s="1">
        <v>42891</v>
      </c>
      <c r="AG105" s="1">
        <v>42879.674110150459</v>
      </c>
      <c r="AI105" t="s">
        <v>686</v>
      </c>
      <c r="AJ105" t="s">
        <v>686</v>
      </c>
      <c r="AN105" t="s">
        <v>123</v>
      </c>
      <c r="AX105" t="s">
        <v>94</v>
      </c>
      <c r="BA105" t="s">
        <v>95</v>
      </c>
      <c r="BE105" t="s">
        <v>97</v>
      </c>
      <c r="BF105" t="s">
        <v>98</v>
      </c>
      <c r="BG105" t="s">
        <v>124</v>
      </c>
      <c r="BH105" s="2">
        <v>7</v>
      </c>
      <c r="BJ105">
        <f>NETWORKDAYS(W105,AG105,FESTIVOS)</f>
        <v>6</v>
      </c>
    </row>
    <row r="106" spans="1:62" x14ac:dyDescent="0.25">
      <c r="A106" t="s">
        <v>687</v>
      </c>
      <c r="B106" t="s">
        <v>2490</v>
      </c>
      <c r="C106" t="str">
        <f t="shared" si="1"/>
        <v>UNICO</v>
      </c>
      <c r="D106" t="s">
        <v>69</v>
      </c>
      <c r="E106" t="s">
        <v>70</v>
      </c>
      <c r="F106" t="s">
        <v>71</v>
      </c>
      <c r="G106" t="s">
        <v>499</v>
      </c>
      <c r="H106" t="s">
        <v>619</v>
      </c>
      <c r="I106" t="s">
        <v>74</v>
      </c>
      <c r="N106" t="s">
        <v>312</v>
      </c>
      <c r="O106" t="s">
        <v>522</v>
      </c>
      <c r="P106" t="s">
        <v>105</v>
      </c>
      <c r="Q106" t="s">
        <v>81</v>
      </c>
      <c r="R106" t="s">
        <v>511</v>
      </c>
      <c r="S106" t="s">
        <v>688</v>
      </c>
      <c r="T106" s="1">
        <v>42870</v>
      </c>
      <c r="U106" s="1">
        <v>42871</v>
      </c>
      <c r="V106" s="1">
        <v>42870.730120428241</v>
      </c>
      <c r="W106" s="1">
        <v>42871</v>
      </c>
      <c r="X106" t="s">
        <v>689</v>
      </c>
      <c r="Y106" s="1">
        <v>42870</v>
      </c>
      <c r="AD106" s="1">
        <v>42871</v>
      </c>
      <c r="AG106" s="1">
        <v>42871.373705185186</v>
      </c>
      <c r="AK106" t="s">
        <v>690</v>
      </c>
      <c r="AL106" t="s">
        <v>691</v>
      </c>
      <c r="AM106" t="s">
        <v>692</v>
      </c>
      <c r="AN106" t="s">
        <v>693</v>
      </c>
      <c r="AO106" t="s">
        <v>694</v>
      </c>
      <c r="AP106" t="s">
        <v>89</v>
      </c>
      <c r="AQ106" t="s">
        <v>695</v>
      </c>
      <c r="AV106" t="s">
        <v>92</v>
      </c>
      <c r="AW106" t="s">
        <v>93</v>
      </c>
      <c r="AX106" t="s">
        <v>94</v>
      </c>
      <c r="BA106" t="s">
        <v>95</v>
      </c>
      <c r="BE106" t="s">
        <v>97</v>
      </c>
      <c r="BF106" t="s">
        <v>98</v>
      </c>
      <c r="BG106" t="s">
        <v>124</v>
      </c>
      <c r="BH106" s="2">
        <v>0</v>
      </c>
      <c r="BJ106">
        <f>NETWORKDAYS(W106,AG106,FESTIVOS)</f>
        <v>1</v>
      </c>
    </row>
    <row r="107" spans="1:62" x14ac:dyDescent="0.25">
      <c r="A107" t="s">
        <v>696</v>
      </c>
      <c r="B107" t="s">
        <v>2490</v>
      </c>
      <c r="C107" t="str">
        <f t="shared" si="1"/>
        <v>UNICO</v>
      </c>
      <c r="D107" t="s">
        <v>69</v>
      </c>
      <c r="E107" t="s">
        <v>70</v>
      </c>
      <c r="F107" t="s">
        <v>71</v>
      </c>
      <c r="G107" t="s">
        <v>499</v>
      </c>
      <c r="H107" t="s">
        <v>619</v>
      </c>
      <c r="I107" t="s">
        <v>74</v>
      </c>
      <c r="J107" t="s">
        <v>101</v>
      </c>
      <c r="K107" t="s">
        <v>697</v>
      </c>
      <c r="L107" t="s">
        <v>698</v>
      </c>
      <c r="M107" t="s">
        <v>78</v>
      </c>
      <c r="O107" t="s">
        <v>79</v>
      </c>
      <c r="P107" t="s">
        <v>118</v>
      </c>
      <c r="Q107" t="s">
        <v>699</v>
      </c>
      <c r="R107" t="s">
        <v>511</v>
      </c>
      <c r="S107" t="s">
        <v>700</v>
      </c>
      <c r="T107" s="1">
        <v>42870</v>
      </c>
      <c r="U107" s="1">
        <v>42871</v>
      </c>
      <c r="V107" s="1">
        <v>42874.626895451387</v>
      </c>
      <c r="W107" s="1">
        <v>42873</v>
      </c>
      <c r="AC107" s="1">
        <v>42874.626895451387</v>
      </c>
      <c r="AD107" s="1">
        <v>42892</v>
      </c>
      <c r="AG107" s="1">
        <v>42877.357913101849</v>
      </c>
      <c r="AK107" t="s">
        <v>701</v>
      </c>
      <c r="AL107" t="s">
        <v>702</v>
      </c>
      <c r="AM107" t="s">
        <v>703</v>
      </c>
      <c r="AN107" t="s">
        <v>704</v>
      </c>
      <c r="AO107" t="s">
        <v>705</v>
      </c>
      <c r="AP107" t="s">
        <v>89</v>
      </c>
      <c r="AQ107" t="s">
        <v>706</v>
      </c>
      <c r="AS107" t="s">
        <v>101</v>
      </c>
      <c r="AT107" t="s">
        <v>697</v>
      </c>
      <c r="AU107" t="s">
        <v>698</v>
      </c>
      <c r="AV107" t="s">
        <v>78</v>
      </c>
      <c r="AW107" t="s">
        <v>93</v>
      </c>
      <c r="AX107" t="s">
        <v>94</v>
      </c>
      <c r="BA107" t="s">
        <v>95</v>
      </c>
      <c r="BC107" t="s">
        <v>328</v>
      </c>
      <c r="BD107" t="s">
        <v>70</v>
      </c>
      <c r="BE107" t="s">
        <v>97</v>
      </c>
      <c r="BF107" t="s">
        <v>98</v>
      </c>
      <c r="BG107" t="s">
        <v>124</v>
      </c>
      <c r="BH107" s="2">
        <v>2</v>
      </c>
      <c r="BJ107">
        <f>NETWORKDAYS(W107,AG107,FESTIVOS)</f>
        <v>3</v>
      </c>
    </row>
    <row r="108" spans="1:62" x14ac:dyDescent="0.25">
      <c r="A108" t="s">
        <v>707</v>
      </c>
      <c r="B108" t="s">
        <v>2490</v>
      </c>
      <c r="C108" t="str">
        <f t="shared" si="1"/>
        <v>UNICO</v>
      </c>
      <c r="D108" t="s">
        <v>69</v>
      </c>
      <c r="E108" t="s">
        <v>70</v>
      </c>
      <c r="F108" t="s">
        <v>71</v>
      </c>
      <c r="G108" t="s">
        <v>499</v>
      </c>
      <c r="H108" t="s">
        <v>619</v>
      </c>
      <c r="I108" t="s">
        <v>74</v>
      </c>
      <c r="O108" t="s">
        <v>79</v>
      </c>
      <c r="P108" t="s">
        <v>105</v>
      </c>
      <c r="Q108" t="s">
        <v>119</v>
      </c>
      <c r="R108" t="s">
        <v>511</v>
      </c>
      <c r="S108" t="s">
        <v>708</v>
      </c>
      <c r="T108" s="1">
        <v>42871</v>
      </c>
      <c r="U108" s="1">
        <v>42872</v>
      </c>
      <c r="V108" s="1">
        <v>42871.654660555556</v>
      </c>
      <c r="W108" s="1">
        <v>42872</v>
      </c>
      <c r="AD108" s="1">
        <v>42872</v>
      </c>
      <c r="AG108" s="1">
        <v>42872.481534652776</v>
      </c>
      <c r="AN108" t="s">
        <v>123</v>
      </c>
      <c r="AX108" t="s">
        <v>94</v>
      </c>
      <c r="BA108" t="s">
        <v>95</v>
      </c>
      <c r="BC108" t="s">
        <v>96</v>
      </c>
      <c r="BD108" t="s">
        <v>70</v>
      </c>
      <c r="BE108" t="s">
        <v>97</v>
      </c>
      <c r="BF108" t="s">
        <v>98</v>
      </c>
      <c r="BG108" t="s">
        <v>124</v>
      </c>
      <c r="BH108" s="2">
        <v>0</v>
      </c>
      <c r="BJ108">
        <f>NETWORKDAYS(W108,AG108,FESTIVOS)</f>
        <v>1</v>
      </c>
    </row>
    <row r="109" spans="1:62" x14ac:dyDescent="0.25">
      <c r="A109" t="s">
        <v>709</v>
      </c>
      <c r="B109" t="s">
        <v>2490</v>
      </c>
      <c r="C109" t="str">
        <f t="shared" si="1"/>
        <v>UNICO</v>
      </c>
      <c r="D109" t="s">
        <v>69</v>
      </c>
      <c r="E109" t="s">
        <v>70</v>
      </c>
      <c r="F109" t="s">
        <v>71</v>
      </c>
      <c r="G109" t="s">
        <v>499</v>
      </c>
      <c r="H109" t="s">
        <v>619</v>
      </c>
      <c r="I109" t="s">
        <v>74</v>
      </c>
      <c r="J109" t="s">
        <v>101</v>
      </c>
      <c r="K109" t="s">
        <v>616</v>
      </c>
      <c r="L109" t="s">
        <v>710</v>
      </c>
      <c r="M109" t="s">
        <v>206</v>
      </c>
      <c r="O109" t="s">
        <v>79</v>
      </c>
      <c r="P109" t="s">
        <v>105</v>
      </c>
      <c r="Q109" t="s">
        <v>119</v>
      </c>
      <c r="R109" t="s">
        <v>120</v>
      </c>
      <c r="S109" t="s">
        <v>711</v>
      </c>
      <c r="T109" s="1">
        <v>42871</v>
      </c>
      <c r="U109" s="1">
        <v>42872</v>
      </c>
      <c r="V109" s="1">
        <v>42871.481623009262</v>
      </c>
      <c r="W109" s="1">
        <v>42872</v>
      </c>
      <c r="AD109" s="1">
        <v>42891</v>
      </c>
      <c r="AG109" s="1">
        <v>42879.672881666665</v>
      </c>
      <c r="AH109" s="1">
        <v>42879.672897627315</v>
      </c>
      <c r="AI109" t="s">
        <v>712</v>
      </c>
      <c r="AJ109" t="s">
        <v>712</v>
      </c>
      <c r="AK109" t="s">
        <v>713</v>
      </c>
      <c r="AM109" t="s">
        <v>714</v>
      </c>
      <c r="AN109" t="s">
        <v>715</v>
      </c>
      <c r="AO109" t="s">
        <v>716</v>
      </c>
      <c r="AP109" t="s">
        <v>183</v>
      </c>
      <c r="AQ109" t="s">
        <v>717</v>
      </c>
      <c r="AS109" t="s">
        <v>101</v>
      </c>
      <c r="AT109" t="s">
        <v>616</v>
      </c>
      <c r="AU109" t="s">
        <v>710</v>
      </c>
      <c r="AV109" t="s">
        <v>206</v>
      </c>
      <c r="AW109" t="s">
        <v>185</v>
      </c>
      <c r="AX109" t="s">
        <v>718</v>
      </c>
      <c r="AY109" t="s">
        <v>183</v>
      </c>
      <c r="AZ109" t="s">
        <v>716</v>
      </c>
      <c r="BA109" t="s">
        <v>715</v>
      </c>
      <c r="BB109" t="s">
        <v>714</v>
      </c>
      <c r="BE109" t="s">
        <v>97</v>
      </c>
      <c r="BF109" t="s">
        <v>98</v>
      </c>
      <c r="BG109" t="s">
        <v>99</v>
      </c>
      <c r="BH109" s="2">
        <v>7</v>
      </c>
      <c r="BJ109">
        <f>NETWORKDAYS(W109,AG109,FESTIVOS)</f>
        <v>6</v>
      </c>
    </row>
    <row r="110" spans="1:62" x14ac:dyDescent="0.25">
      <c r="A110" t="s">
        <v>719</v>
      </c>
      <c r="B110" t="s">
        <v>2490</v>
      </c>
      <c r="C110" t="str">
        <f t="shared" si="1"/>
        <v>UNICO</v>
      </c>
      <c r="D110" t="s">
        <v>69</v>
      </c>
      <c r="E110" t="s">
        <v>70</v>
      </c>
      <c r="F110" t="s">
        <v>71</v>
      </c>
      <c r="G110" t="s">
        <v>499</v>
      </c>
      <c r="H110" t="s">
        <v>619</v>
      </c>
      <c r="I110" t="s">
        <v>74</v>
      </c>
      <c r="N110" t="s">
        <v>132</v>
      </c>
      <c r="O110" t="s">
        <v>133</v>
      </c>
      <c r="P110" t="s">
        <v>118</v>
      </c>
      <c r="Q110" t="s">
        <v>119</v>
      </c>
      <c r="R110" t="s">
        <v>511</v>
      </c>
      <c r="S110" t="s">
        <v>720</v>
      </c>
      <c r="T110" s="1">
        <v>42871</v>
      </c>
      <c r="U110" s="1">
        <v>42872</v>
      </c>
      <c r="V110" s="1">
        <v>42871.41757946759</v>
      </c>
      <c r="W110" s="1">
        <v>42872</v>
      </c>
      <c r="AD110" s="1">
        <v>42872</v>
      </c>
      <c r="AG110" s="1">
        <v>42871.492991770836</v>
      </c>
      <c r="AN110" t="s">
        <v>721</v>
      </c>
      <c r="AO110" t="s">
        <v>722</v>
      </c>
      <c r="AW110" t="s">
        <v>93</v>
      </c>
      <c r="AX110" t="s">
        <v>94</v>
      </c>
      <c r="BA110" t="s">
        <v>95</v>
      </c>
      <c r="BC110" t="s">
        <v>328</v>
      </c>
      <c r="BD110" t="s">
        <v>70</v>
      </c>
      <c r="BE110" t="s">
        <v>97</v>
      </c>
      <c r="BF110" t="s">
        <v>98</v>
      </c>
      <c r="BG110" t="s">
        <v>124</v>
      </c>
      <c r="BH110" s="2">
        <v>0</v>
      </c>
      <c r="BJ110">
        <f>NETWORKDAYS(W110,AG110,FESTIVOS)</f>
        <v>-2</v>
      </c>
    </row>
    <row r="111" spans="1:62" x14ac:dyDescent="0.25">
      <c r="A111" t="s">
        <v>723</v>
      </c>
      <c r="B111" t="s">
        <v>2490</v>
      </c>
      <c r="C111" t="str">
        <f t="shared" si="1"/>
        <v>UNICO</v>
      </c>
      <c r="D111" t="s">
        <v>69</v>
      </c>
      <c r="E111" t="s">
        <v>70</v>
      </c>
      <c r="F111" t="s">
        <v>71</v>
      </c>
      <c r="G111" t="s">
        <v>499</v>
      </c>
      <c r="H111" t="s">
        <v>619</v>
      </c>
      <c r="I111" t="s">
        <v>74</v>
      </c>
      <c r="J111" t="s">
        <v>724</v>
      </c>
      <c r="K111" t="s">
        <v>725</v>
      </c>
      <c r="L111" t="s">
        <v>726</v>
      </c>
      <c r="M111" t="s">
        <v>104</v>
      </c>
      <c r="O111" t="s">
        <v>79</v>
      </c>
      <c r="P111" t="s">
        <v>105</v>
      </c>
      <c r="Q111" t="s">
        <v>81</v>
      </c>
      <c r="R111" t="s">
        <v>511</v>
      </c>
      <c r="S111" t="s">
        <v>727</v>
      </c>
      <c r="T111" s="1">
        <v>42871</v>
      </c>
      <c r="U111" s="1">
        <v>42872</v>
      </c>
      <c r="V111" s="1">
        <v>42871.416740682871</v>
      </c>
      <c r="W111" s="1">
        <v>42872</v>
      </c>
      <c r="AD111" s="1">
        <v>42872</v>
      </c>
      <c r="AG111" s="1">
        <v>42871.486113437502</v>
      </c>
      <c r="AN111" t="s">
        <v>123</v>
      </c>
      <c r="AX111" t="s">
        <v>94</v>
      </c>
      <c r="BA111" t="s">
        <v>95</v>
      </c>
      <c r="BE111" t="s">
        <v>97</v>
      </c>
      <c r="BF111" t="s">
        <v>98</v>
      </c>
      <c r="BG111" t="s">
        <v>124</v>
      </c>
      <c r="BH111" s="2">
        <v>0</v>
      </c>
      <c r="BJ111">
        <f>NETWORKDAYS(W111,AG111,FESTIVOS)</f>
        <v>-2</v>
      </c>
    </row>
    <row r="112" spans="1:62" x14ac:dyDescent="0.25">
      <c r="A112" t="s">
        <v>728</v>
      </c>
      <c r="B112" t="s">
        <v>2490</v>
      </c>
      <c r="C112" t="str">
        <f t="shared" si="1"/>
        <v>UNICO</v>
      </c>
      <c r="D112" t="s">
        <v>69</v>
      </c>
      <c r="E112" t="s">
        <v>70</v>
      </c>
      <c r="F112" t="s">
        <v>71</v>
      </c>
      <c r="G112" t="s">
        <v>499</v>
      </c>
      <c r="H112" t="s">
        <v>619</v>
      </c>
      <c r="I112" t="s">
        <v>74</v>
      </c>
      <c r="N112" t="s">
        <v>312</v>
      </c>
      <c r="O112" t="s">
        <v>143</v>
      </c>
      <c r="P112" t="s">
        <v>105</v>
      </c>
      <c r="Q112" t="s">
        <v>81</v>
      </c>
      <c r="R112" t="s">
        <v>511</v>
      </c>
      <c r="S112" t="s">
        <v>729</v>
      </c>
      <c r="T112" s="1">
        <v>42871</v>
      </c>
      <c r="U112" s="1">
        <v>42872</v>
      </c>
      <c r="V112" s="1">
        <v>42871.446947037039</v>
      </c>
      <c r="W112" s="1">
        <v>42872</v>
      </c>
      <c r="AD112" s="1">
        <v>42872</v>
      </c>
      <c r="AG112" s="1">
        <v>42871.493817719907</v>
      </c>
      <c r="AK112" t="s">
        <v>730</v>
      </c>
      <c r="AL112" t="s">
        <v>731</v>
      </c>
      <c r="AM112" t="s">
        <v>732</v>
      </c>
      <c r="AN112" t="s">
        <v>733</v>
      </c>
      <c r="AW112" t="s">
        <v>93</v>
      </c>
      <c r="AX112" t="s">
        <v>94</v>
      </c>
      <c r="BA112" t="s">
        <v>95</v>
      </c>
      <c r="BE112" t="s">
        <v>97</v>
      </c>
      <c r="BF112" t="s">
        <v>98</v>
      </c>
      <c r="BG112" t="s">
        <v>124</v>
      </c>
      <c r="BH112" s="2">
        <v>0</v>
      </c>
      <c r="BJ112">
        <f>NETWORKDAYS(W112,AG112,FESTIVOS)</f>
        <v>-2</v>
      </c>
    </row>
    <row r="113" spans="1:62" x14ac:dyDescent="0.25">
      <c r="A113" t="s">
        <v>734</v>
      </c>
      <c r="B113" t="s">
        <v>2490</v>
      </c>
      <c r="C113" t="str">
        <f t="shared" si="1"/>
        <v>UNICO</v>
      </c>
      <c r="D113" t="s">
        <v>69</v>
      </c>
      <c r="E113" t="s">
        <v>70</v>
      </c>
      <c r="F113" t="s">
        <v>71</v>
      </c>
      <c r="G113" t="s">
        <v>499</v>
      </c>
      <c r="H113" t="s">
        <v>619</v>
      </c>
      <c r="I113" t="s">
        <v>74</v>
      </c>
      <c r="N113" t="s">
        <v>312</v>
      </c>
      <c r="O113" t="s">
        <v>143</v>
      </c>
      <c r="P113" t="s">
        <v>105</v>
      </c>
      <c r="Q113" t="s">
        <v>119</v>
      </c>
      <c r="R113" t="s">
        <v>120</v>
      </c>
      <c r="S113" t="s">
        <v>735</v>
      </c>
      <c r="T113" s="1">
        <v>42871</v>
      </c>
      <c r="U113" s="1">
        <v>42872</v>
      </c>
      <c r="V113" s="1">
        <v>42871.494314826392</v>
      </c>
      <c r="W113" s="1">
        <v>42872</v>
      </c>
      <c r="AD113" s="1">
        <v>42891</v>
      </c>
      <c r="AG113" s="1">
        <v>42879.67200071759</v>
      </c>
      <c r="AH113" s="1">
        <v>42879.672022511571</v>
      </c>
      <c r="AI113" t="s">
        <v>736</v>
      </c>
      <c r="AJ113" t="s">
        <v>736</v>
      </c>
      <c r="AK113" t="s">
        <v>737</v>
      </c>
      <c r="AL113" t="s">
        <v>738</v>
      </c>
      <c r="AM113" t="s">
        <v>739</v>
      </c>
      <c r="AN113" t="s">
        <v>740</v>
      </c>
      <c r="AO113" t="s">
        <v>741</v>
      </c>
      <c r="AP113" t="s">
        <v>89</v>
      </c>
      <c r="AQ113" t="s">
        <v>742</v>
      </c>
      <c r="AS113" t="s">
        <v>365</v>
      </c>
      <c r="AT113" t="s">
        <v>743</v>
      </c>
      <c r="AU113" t="s">
        <v>744</v>
      </c>
      <c r="AV113" t="s">
        <v>78</v>
      </c>
      <c r="AW113" t="s">
        <v>93</v>
      </c>
      <c r="AX113" t="s">
        <v>94</v>
      </c>
      <c r="BA113" t="s">
        <v>95</v>
      </c>
      <c r="BE113" t="s">
        <v>97</v>
      </c>
      <c r="BF113" t="s">
        <v>98</v>
      </c>
      <c r="BG113" t="s">
        <v>99</v>
      </c>
      <c r="BH113" s="2">
        <v>7</v>
      </c>
      <c r="BJ113">
        <f>NETWORKDAYS(W113,AG113,FESTIVOS)</f>
        <v>6</v>
      </c>
    </row>
    <row r="114" spans="1:62" x14ac:dyDescent="0.25">
      <c r="A114" t="s">
        <v>745</v>
      </c>
      <c r="B114" t="s">
        <v>2490</v>
      </c>
      <c r="C114" t="str">
        <f t="shared" si="1"/>
        <v>UNICO</v>
      </c>
      <c r="D114" t="s">
        <v>69</v>
      </c>
      <c r="E114" t="s">
        <v>70</v>
      </c>
      <c r="F114" t="s">
        <v>71</v>
      </c>
      <c r="G114" t="s">
        <v>499</v>
      </c>
      <c r="H114" t="s">
        <v>619</v>
      </c>
      <c r="I114" t="s">
        <v>74</v>
      </c>
      <c r="N114" t="s">
        <v>312</v>
      </c>
      <c r="O114" t="s">
        <v>143</v>
      </c>
      <c r="P114" t="s">
        <v>105</v>
      </c>
      <c r="Q114" t="s">
        <v>81</v>
      </c>
      <c r="R114" t="s">
        <v>511</v>
      </c>
      <c r="S114" t="s">
        <v>746</v>
      </c>
      <c r="T114" s="1">
        <v>42871</v>
      </c>
      <c r="U114" s="1">
        <v>42872</v>
      </c>
      <c r="V114" s="1">
        <v>42871.45675740741</v>
      </c>
      <c r="W114" s="1">
        <v>42872</v>
      </c>
      <c r="AD114" s="1">
        <v>42872</v>
      </c>
      <c r="AG114" s="1">
        <v>42871.495084710645</v>
      </c>
      <c r="AK114" t="s">
        <v>747</v>
      </c>
      <c r="AN114" t="s">
        <v>748</v>
      </c>
      <c r="AQ114" t="s">
        <v>749</v>
      </c>
      <c r="AW114" t="s">
        <v>93</v>
      </c>
      <c r="AX114" t="s">
        <v>94</v>
      </c>
      <c r="BA114" t="s">
        <v>95</v>
      </c>
      <c r="BC114" t="s">
        <v>96</v>
      </c>
      <c r="BD114" t="s">
        <v>70</v>
      </c>
      <c r="BE114" t="s">
        <v>97</v>
      </c>
      <c r="BF114" t="s">
        <v>98</v>
      </c>
      <c r="BG114" t="s">
        <v>124</v>
      </c>
      <c r="BH114" s="2">
        <v>0</v>
      </c>
      <c r="BJ114">
        <f>NETWORKDAYS(W114,AG114,FESTIVOS)</f>
        <v>-2</v>
      </c>
    </row>
    <row r="115" spans="1:62" x14ac:dyDescent="0.25">
      <c r="A115" t="s">
        <v>745</v>
      </c>
      <c r="B115" t="s">
        <v>2490</v>
      </c>
      <c r="C115" t="str">
        <f t="shared" si="1"/>
        <v>DUPLICADO</v>
      </c>
      <c r="D115" t="s">
        <v>69</v>
      </c>
      <c r="E115" t="s">
        <v>70</v>
      </c>
      <c r="F115" t="s">
        <v>71</v>
      </c>
      <c r="G115" t="s">
        <v>499</v>
      </c>
      <c r="H115" t="s">
        <v>619</v>
      </c>
      <c r="I115" t="s">
        <v>74</v>
      </c>
      <c r="N115" t="s">
        <v>312</v>
      </c>
      <c r="O115" t="s">
        <v>143</v>
      </c>
      <c r="P115" t="s">
        <v>105</v>
      </c>
      <c r="Q115" t="s">
        <v>81</v>
      </c>
      <c r="R115" t="s">
        <v>511</v>
      </c>
      <c r="S115" t="s">
        <v>746</v>
      </c>
      <c r="T115" s="1">
        <v>42871</v>
      </c>
      <c r="U115" s="1">
        <v>42872</v>
      </c>
      <c r="V115" s="1">
        <v>42871.45675740741</v>
      </c>
      <c r="W115" s="1">
        <v>42872</v>
      </c>
      <c r="AD115" s="1">
        <v>42872</v>
      </c>
      <c r="AG115" s="1">
        <v>42871.495084710645</v>
      </c>
      <c r="AK115" t="s">
        <v>747</v>
      </c>
      <c r="AN115" t="s">
        <v>748</v>
      </c>
      <c r="AQ115" t="s">
        <v>749</v>
      </c>
      <c r="AW115" t="s">
        <v>93</v>
      </c>
      <c r="AX115" t="s">
        <v>94</v>
      </c>
      <c r="BA115" t="s">
        <v>95</v>
      </c>
      <c r="BC115" t="s">
        <v>750</v>
      </c>
      <c r="BD115" t="s">
        <v>70</v>
      </c>
      <c r="BE115" t="s">
        <v>97</v>
      </c>
      <c r="BF115" t="s">
        <v>98</v>
      </c>
      <c r="BG115" t="s">
        <v>124</v>
      </c>
      <c r="BH115" s="2">
        <v>0</v>
      </c>
      <c r="BJ115">
        <f>NETWORKDAYS(W115,AG115,FESTIVOS)</f>
        <v>-2</v>
      </c>
    </row>
    <row r="116" spans="1:62" x14ac:dyDescent="0.25">
      <c r="A116" t="s">
        <v>751</v>
      </c>
      <c r="B116" t="s">
        <v>2490</v>
      </c>
      <c r="C116" t="str">
        <f t="shared" si="1"/>
        <v>UNICO</v>
      </c>
      <c r="D116" t="s">
        <v>69</v>
      </c>
      <c r="E116" t="s">
        <v>70</v>
      </c>
      <c r="F116" t="s">
        <v>71</v>
      </c>
      <c r="G116" t="s">
        <v>499</v>
      </c>
      <c r="H116" t="s">
        <v>619</v>
      </c>
      <c r="I116" t="s">
        <v>74</v>
      </c>
      <c r="N116" t="s">
        <v>312</v>
      </c>
      <c r="O116" t="s">
        <v>143</v>
      </c>
      <c r="P116" t="s">
        <v>105</v>
      </c>
      <c r="Q116" t="s">
        <v>81</v>
      </c>
      <c r="R116" t="s">
        <v>511</v>
      </c>
      <c r="S116" t="s">
        <v>752</v>
      </c>
      <c r="T116" s="1">
        <v>42871</v>
      </c>
      <c r="U116" s="1">
        <v>42872</v>
      </c>
      <c r="V116" s="1">
        <v>42871.461172488423</v>
      </c>
      <c r="W116" s="1">
        <v>42872</v>
      </c>
      <c r="AD116" s="1">
        <v>42872</v>
      </c>
      <c r="AG116" s="1">
        <v>42871.495720567131</v>
      </c>
      <c r="AL116" t="s">
        <v>753</v>
      </c>
      <c r="AN116" t="s">
        <v>754</v>
      </c>
      <c r="AQ116" t="s">
        <v>755</v>
      </c>
      <c r="AW116" t="s">
        <v>93</v>
      </c>
      <c r="AX116" t="s">
        <v>94</v>
      </c>
      <c r="BA116" t="s">
        <v>95</v>
      </c>
      <c r="BE116" t="s">
        <v>97</v>
      </c>
      <c r="BF116" t="s">
        <v>98</v>
      </c>
      <c r="BG116" t="s">
        <v>124</v>
      </c>
      <c r="BH116" s="2">
        <v>0</v>
      </c>
      <c r="BJ116">
        <f>NETWORKDAYS(W116,AG116,FESTIVOS)</f>
        <v>-2</v>
      </c>
    </row>
    <row r="117" spans="1:62" x14ac:dyDescent="0.25">
      <c r="A117" t="s">
        <v>756</v>
      </c>
      <c r="B117" t="s">
        <v>2490</v>
      </c>
      <c r="C117" t="str">
        <f t="shared" si="1"/>
        <v>UNICO</v>
      </c>
      <c r="D117" t="s">
        <v>69</v>
      </c>
      <c r="E117" t="s">
        <v>70</v>
      </c>
      <c r="F117" t="s">
        <v>71</v>
      </c>
      <c r="G117" t="s">
        <v>499</v>
      </c>
      <c r="H117" t="s">
        <v>619</v>
      </c>
      <c r="I117" t="s">
        <v>74</v>
      </c>
      <c r="N117" t="s">
        <v>312</v>
      </c>
      <c r="O117" t="s">
        <v>143</v>
      </c>
      <c r="P117" t="s">
        <v>105</v>
      </c>
      <c r="Q117" t="s">
        <v>81</v>
      </c>
      <c r="R117" t="s">
        <v>511</v>
      </c>
      <c r="S117" t="s">
        <v>757</v>
      </c>
      <c r="T117" s="1">
        <v>42871</v>
      </c>
      <c r="U117" s="1">
        <v>42872</v>
      </c>
      <c r="V117" s="1">
        <v>42871.598530810188</v>
      </c>
      <c r="W117" s="1">
        <v>42872</v>
      </c>
      <c r="AD117" s="1">
        <v>42872</v>
      </c>
      <c r="AG117" s="1">
        <v>42871.607665914351</v>
      </c>
      <c r="AK117" t="s">
        <v>758</v>
      </c>
      <c r="AN117" t="s">
        <v>733</v>
      </c>
      <c r="AW117" t="s">
        <v>93</v>
      </c>
      <c r="AX117" t="s">
        <v>94</v>
      </c>
      <c r="BA117" t="s">
        <v>95</v>
      </c>
      <c r="BE117" t="s">
        <v>97</v>
      </c>
      <c r="BF117" t="s">
        <v>98</v>
      </c>
      <c r="BG117" t="s">
        <v>124</v>
      </c>
      <c r="BH117" s="2">
        <v>0</v>
      </c>
      <c r="BJ117">
        <f>NETWORKDAYS(W117,AG117,FESTIVOS)</f>
        <v>-2</v>
      </c>
    </row>
    <row r="118" spans="1:62" x14ac:dyDescent="0.25">
      <c r="A118" t="s">
        <v>759</v>
      </c>
      <c r="B118" t="s">
        <v>2490</v>
      </c>
      <c r="C118" t="str">
        <f t="shared" si="1"/>
        <v>UNICO</v>
      </c>
      <c r="D118" t="s">
        <v>69</v>
      </c>
      <c r="E118" t="s">
        <v>70</v>
      </c>
      <c r="F118" t="s">
        <v>71</v>
      </c>
      <c r="G118" t="s">
        <v>499</v>
      </c>
      <c r="H118" t="s">
        <v>619</v>
      </c>
      <c r="I118" t="s">
        <v>74</v>
      </c>
      <c r="N118" t="s">
        <v>312</v>
      </c>
      <c r="O118" t="s">
        <v>143</v>
      </c>
      <c r="P118" t="s">
        <v>105</v>
      </c>
      <c r="Q118" t="s">
        <v>81</v>
      </c>
      <c r="R118" t="s">
        <v>511</v>
      </c>
      <c r="S118" t="s">
        <v>760</v>
      </c>
      <c r="T118" s="1">
        <v>42871</v>
      </c>
      <c r="U118" s="1">
        <v>42872</v>
      </c>
      <c r="V118" s="1">
        <v>42871.602428645834</v>
      </c>
      <c r="W118" s="1">
        <v>42872</v>
      </c>
      <c r="AD118" s="1">
        <v>42872</v>
      </c>
      <c r="AG118" s="1">
        <v>42871.608110416666</v>
      </c>
      <c r="AN118" t="s">
        <v>761</v>
      </c>
      <c r="AO118" t="s">
        <v>762</v>
      </c>
      <c r="AP118" t="s">
        <v>763</v>
      </c>
      <c r="AW118" t="s">
        <v>93</v>
      </c>
      <c r="AX118" t="s">
        <v>94</v>
      </c>
      <c r="BA118" t="s">
        <v>95</v>
      </c>
      <c r="BE118" t="s">
        <v>97</v>
      </c>
      <c r="BF118" t="s">
        <v>98</v>
      </c>
      <c r="BG118" t="s">
        <v>124</v>
      </c>
      <c r="BH118" s="2">
        <v>0</v>
      </c>
      <c r="BJ118">
        <f>NETWORKDAYS(W118,AG118,FESTIVOS)</f>
        <v>-2</v>
      </c>
    </row>
    <row r="119" spans="1:62" x14ac:dyDescent="0.25">
      <c r="A119" t="s">
        <v>764</v>
      </c>
      <c r="B119" t="s">
        <v>2490</v>
      </c>
      <c r="C119" t="str">
        <f t="shared" si="1"/>
        <v>UNICO</v>
      </c>
      <c r="D119" t="s">
        <v>69</v>
      </c>
      <c r="E119" t="s">
        <v>70</v>
      </c>
      <c r="F119" t="s">
        <v>71</v>
      </c>
      <c r="G119" t="s">
        <v>499</v>
      </c>
      <c r="H119" t="s">
        <v>619</v>
      </c>
      <c r="I119" t="s">
        <v>74</v>
      </c>
      <c r="N119" t="s">
        <v>312</v>
      </c>
      <c r="O119" t="s">
        <v>143</v>
      </c>
      <c r="P119" t="s">
        <v>105</v>
      </c>
      <c r="Q119" t="s">
        <v>81</v>
      </c>
      <c r="R119" t="s">
        <v>511</v>
      </c>
      <c r="S119" t="s">
        <v>765</v>
      </c>
      <c r="T119" s="1">
        <v>42871</v>
      </c>
      <c r="U119" s="1">
        <v>42872</v>
      </c>
      <c r="V119" s="1">
        <v>42871.605966655094</v>
      </c>
      <c r="W119" s="1">
        <v>42872</v>
      </c>
      <c r="AD119" s="1">
        <v>42872</v>
      </c>
      <c r="AG119" s="1">
        <v>42871.609905902777</v>
      </c>
      <c r="AL119" t="s">
        <v>766</v>
      </c>
      <c r="AN119" t="s">
        <v>767</v>
      </c>
      <c r="AQ119" t="s">
        <v>768</v>
      </c>
      <c r="AV119" t="s">
        <v>92</v>
      </c>
      <c r="AW119" t="s">
        <v>93</v>
      </c>
      <c r="AX119" t="s">
        <v>94</v>
      </c>
      <c r="BA119" t="s">
        <v>95</v>
      </c>
      <c r="BE119" t="s">
        <v>97</v>
      </c>
      <c r="BF119" t="s">
        <v>98</v>
      </c>
      <c r="BG119" t="s">
        <v>124</v>
      </c>
      <c r="BH119" s="2">
        <v>0</v>
      </c>
      <c r="BJ119">
        <f>NETWORKDAYS(W119,AG119,FESTIVOS)</f>
        <v>-2</v>
      </c>
    </row>
    <row r="120" spans="1:62" x14ac:dyDescent="0.25">
      <c r="A120" t="s">
        <v>769</v>
      </c>
      <c r="B120" t="s">
        <v>2490</v>
      </c>
      <c r="C120" t="str">
        <f t="shared" si="1"/>
        <v>UNICO</v>
      </c>
      <c r="D120" t="s">
        <v>69</v>
      </c>
      <c r="E120" t="s">
        <v>70</v>
      </c>
      <c r="F120" t="s">
        <v>71</v>
      </c>
      <c r="G120" t="s">
        <v>499</v>
      </c>
      <c r="H120" t="s">
        <v>619</v>
      </c>
      <c r="I120" t="s">
        <v>74</v>
      </c>
      <c r="O120" t="s">
        <v>79</v>
      </c>
      <c r="P120" t="s">
        <v>105</v>
      </c>
      <c r="Q120" t="s">
        <v>270</v>
      </c>
      <c r="R120" t="s">
        <v>120</v>
      </c>
      <c r="S120" t="s">
        <v>770</v>
      </c>
      <c r="T120" s="1">
        <v>42872</v>
      </c>
      <c r="U120" s="1">
        <v>42873</v>
      </c>
      <c r="V120" s="1">
        <v>42877.458230902776</v>
      </c>
      <c r="W120" s="1">
        <v>42878</v>
      </c>
      <c r="AD120" s="1">
        <v>42895</v>
      </c>
      <c r="AG120" s="1">
        <v>42886.446720370368</v>
      </c>
      <c r="AH120" s="1">
        <v>42886.446731053242</v>
      </c>
      <c r="AI120" t="s">
        <v>771</v>
      </c>
      <c r="AJ120" t="s">
        <v>771</v>
      </c>
      <c r="AN120" t="s">
        <v>123</v>
      </c>
      <c r="AX120" t="s">
        <v>94</v>
      </c>
      <c r="BA120" t="s">
        <v>95</v>
      </c>
      <c r="BE120" t="s">
        <v>97</v>
      </c>
      <c r="BF120" t="s">
        <v>98</v>
      </c>
      <c r="BG120" t="s">
        <v>99</v>
      </c>
      <c r="BH120" s="2">
        <v>8</v>
      </c>
      <c r="BJ120">
        <f>NETWORKDAYS(W120,AG120,FESTIVOS)</f>
        <v>7</v>
      </c>
    </row>
    <row r="121" spans="1:62" x14ac:dyDescent="0.25">
      <c r="A121" t="s">
        <v>772</v>
      </c>
      <c r="B121" t="s">
        <v>2490</v>
      </c>
      <c r="C121" t="str">
        <f t="shared" si="1"/>
        <v>UNICO</v>
      </c>
      <c r="D121" t="s">
        <v>69</v>
      </c>
      <c r="E121" t="s">
        <v>70</v>
      </c>
      <c r="F121" t="s">
        <v>71</v>
      </c>
      <c r="G121" t="s">
        <v>499</v>
      </c>
      <c r="H121" t="s">
        <v>619</v>
      </c>
      <c r="I121" t="s">
        <v>74</v>
      </c>
      <c r="N121" t="s">
        <v>142</v>
      </c>
      <c r="O121" t="s">
        <v>143</v>
      </c>
      <c r="P121" t="s">
        <v>105</v>
      </c>
      <c r="Q121" t="s">
        <v>119</v>
      </c>
      <c r="R121" t="s">
        <v>120</v>
      </c>
      <c r="S121" t="s">
        <v>773</v>
      </c>
      <c r="T121" s="1">
        <v>42872</v>
      </c>
      <c r="U121" s="1">
        <v>42873</v>
      </c>
      <c r="V121" s="1">
        <v>42872.496446516205</v>
      </c>
      <c r="W121" s="1">
        <v>42873</v>
      </c>
      <c r="AD121" s="1">
        <v>42892</v>
      </c>
      <c r="AG121" s="1">
        <v>42886.424867615744</v>
      </c>
      <c r="AI121" t="s">
        <v>774</v>
      </c>
      <c r="AJ121" t="s">
        <v>774</v>
      </c>
      <c r="AN121" t="s">
        <v>123</v>
      </c>
      <c r="AX121" t="s">
        <v>94</v>
      </c>
      <c r="BA121" t="s">
        <v>95</v>
      </c>
      <c r="BE121" t="s">
        <v>97</v>
      </c>
      <c r="BF121" t="s">
        <v>98</v>
      </c>
      <c r="BG121" t="s">
        <v>124</v>
      </c>
      <c r="BH121" s="2">
        <v>13</v>
      </c>
      <c r="BJ121">
        <f>NETWORKDAYS(W121,AG121,FESTIVOS)</f>
        <v>10</v>
      </c>
    </row>
    <row r="122" spans="1:62" x14ac:dyDescent="0.25">
      <c r="A122" t="s">
        <v>775</v>
      </c>
      <c r="B122" t="s">
        <v>2490</v>
      </c>
      <c r="C122" t="str">
        <f t="shared" si="1"/>
        <v>UNICO</v>
      </c>
      <c r="D122" t="s">
        <v>69</v>
      </c>
      <c r="E122" t="s">
        <v>70</v>
      </c>
      <c r="F122" t="s">
        <v>71</v>
      </c>
      <c r="G122" t="s">
        <v>499</v>
      </c>
      <c r="H122" t="s">
        <v>619</v>
      </c>
      <c r="I122" t="s">
        <v>74</v>
      </c>
      <c r="J122" t="s">
        <v>355</v>
      </c>
      <c r="K122" t="s">
        <v>438</v>
      </c>
      <c r="L122" t="s">
        <v>776</v>
      </c>
      <c r="M122" t="s">
        <v>78</v>
      </c>
      <c r="O122" t="s">
        <v>79</v>
      </c>
      <c r="P122" t="s">
        <v>118</v>
      </c>
      <c r="Q122" t="s">
        <v>119</v>
      </c>
      <c r="R122" t="s">
        <v>511</v>
      </c>
      <c r="S122" t="s">
        <v>777</v>
      </c>
      <c r="T122" s="1">
        <v>42872</v>
      </c>
      <c r="U122" s="1">
        <v>42873</v>
      </c>
      <c r="V122" s="1">
        <v>42873.373835474536</v>
      </c>
      <c r="W122" s="1">
        <v>42874</v>
      </c>
      <c r="AD122" s="1">
        <v>42874</v>
      </c>
      <c r="AG122" s="1">
        <v>42874.524513842596</v>
      </c>
      <c r="AN122" t="s">
        <v>123</v>
      </c>
      <c r="AX122" t="s">
        <v>94</v>
      </c>
      <c r="BA122" t="s">
        <v>95</v>
      </c>
      <c r="BE122" t="s">
        <v>97</v>
      </c>
      <c r="BF122" t="s">
        <v>98</v>
      </c>
      <c r="BG122" t="s">
        <v>124</v>
      </c>
      <c r="BH122" s="2">
        <v>0</v>
      </c>
      <c r="BJ122">
        <f>NETWORKDAYS(W122,AG122,FESTIVOS)</f>
        <v>1</v>
      </c>
    </row>
    <row r="123" spans="1:62" x14ac:dyDescent="0.25">
      <c r="A123" t="s">
        <v>778</v>
      </c>
      <c r="B123" t="s">
        <v>2490</v>
      </c>
      <c r="C123" t="str">
        <f t="shared" si="1"/>
        <v>UNICO</v>
      </c>
      <c r="D123" t="s">
        <v>69</v>
      </c>
      <c r="E123" t="s">
        <v>70</v>
      </c>
      <c r="F123" t="s">
        <v>71</v>
      </c>
      <c r="G123" t="s">
        <v>499</v>
      </c>
      <c r="H123" t="s">
        <v>619</v>
      </c>
      <c r="I123" t="s">
        <v>74</v>
      </c>
      <c r="J123" t="s">
        <v>355</v>
      </c>
      <c r="K123" t="s">
        <v>438</v>
      </c>
      <c r="L123" t="s">
        <v>776</v>
      </c>
      <c r="M123" t="s">
        <v>78</v>
      </c>
      <c r="O123" t="s">
        <v>79</v>
      </c>
      <c r="P123" t="s">
        <v>118</v>
      </c>
      <c r="Q123" t="s">
        <v>119</v>
      </c>
      <c r="R123" t="s">
        <v>120</v>
      </c>
      <c r="S123" t="s">
        <v>779</v>
      </c>
      <c r="T123" s="1">
        <v>42872</v>
      </c>
      <c r="U123" s="1">
        <v>42873</v>
      </c>
      <c r="V123" s="1">
        <v>42872.509244606481</v>
      </c>
      <c r="W123" s="1">
        <v>42873</v>
      </c>
      <c r="AD123" s="1">
        <v>42892</v>
      </c>
      <c r="AG123" s="1">
        <v>42886.425573287037</v>
      </c>
      <c r="AI123" t="s">
        <v>780</v>
      </c>
      <c r="AJ123" t="s">
        <v>780</v>
      </c>
      <c r="AN123" t="s">
        <v>123</v>
      </c>
      <c r="AX123" t="s">
        <v>94</v>
      </c>
      <c r="BA123" t="s">
        <v>95</v>
      </c>
      <c r="BE123" t="s">
        <v>97</v>
      </c>
      <c r="BF123" t="s">
        <v>98</v>
      </c>
      <c r="BG123" t="s">
        <v>124</v>
      </c>
      <c r="BH123" s="2">
        <v>13</v>
      </c>
      <c r="BJ123">
        <f>NETWORKDAYS(W123,AG123,FESTIVOS)</f>
        <v>10</v>
      </c>
    </row>
    <row r="124" spans="1:62" x14ac:dyDescent="0.25">
      <c r="A124" t="s">
        <v>781</v>
      </c>
      <c r="B124" t="s">
        <v>2490</v>
      </c>
      <c r="C124" t="str">
        <f t="shared" si="1"/>
        <v>UNICO</v>
      </c>
      <c r="D124" t="s">
        <v>69</v>
      </c>
      <c r="E124" t="s">
        <v>70</v>
      </c>
      <c r="F124" t="s">
        <v>71</v>
      </c>
      <c r="G124" t="s">
        <v>499</v>
      </c>
      <c r="H124" t="s">
        <v>619</v>
      </c>
      <c r="I124" t="s">
        <v>74</v>
      </c>
      <c r="O124" t="s">
        <v>79</v>
      </c>
      <c r="P124" t="s">
        <v>105</v>
      </c>
      <c r="Q124" t="s">
        <v>81</v>
      </c>
      <c r="R124" t="s">
        <v>511</v>
      </c>
      <c r="S124" t="s">
        <v>782</v>
      </c>
      <c r="T124" s="1">
        <v>42872</v>
      </c>
      <c r="U124" s="1">
        <v>42873</v>
      </c>
      <c r="V124" s="1">
        <v>42872.513481458336</v>
      </c>
      <c r="W124" s="1">
        <v>42873</v>
      </c>
      <c r="AD124" s="1">
        <v>42873</v>
      </c>
      <c r="AG124" s="1">
        <v>42872.657839594911</v>
      </c>
      <c r="AN124" t="s">
        <v>123</v>
      </c>
      <c r="AX124" t="s">
        <v>94</v>
      </c>
      <c r="BA124" t="s">
        <v>95</v>
      </c>
      <c r="BC124" t="s">
        <v>328</v>
      </c>
      <c r="BD124" t="s">
        <v>70</v>
      </c>
      <c r="BE124" t="s">
        <v>97</v>
      </c>
      <c r="BF124" t="s">
        <v>98</v>
      </c>
      <c r="BG124" t="s">
        <v>124</v>
      </c>
      <c r="BH124" s="2">
        <v>0</v>
      </c>
      <c r="BJ124">
        <f>NETWORKDAYS(W124,AG124,FESTIVOS)</f>
        <v>-2</v>
      </c>
    </row>
    <row r="125" spans="1:62" x14ac:dyDescent="0.25">
      <c r="A125" t="s">
        <v>783</v>
      </c>
      <c r="B125" t="s">
        <v>2490</v>
      </c>
      <c r="C125" t="str">
        <f t="shared" si="1"/>
        <v>UNICO</v>
      </c>
      <c r="D125" t="s">
        <v>69</v>
      </c>
      <c r="E125" t="s">
        <v>70</v>
      </c>
      <c r="F125" t="s">
        <v>71</v>
      </c>
      <c r="G125" t="s">
        <v>499</v>
      </c>
      <c r="H125" t="s">
        <v>619</v>
      </c>
      <c r="I125" t="s">
        <v>74</v>
      </c>
      <c r="O125" t="s">
        <v>79</v>
      </c>
      <c r="P125" t="s">
        <v>105</v>
      </c>
      <c r="Q125" t="s">
        <v>119</v>
      </c>
      <c r="R125" t="s">
        <v>511</v>
      </c>
      <c r="S125" t="s">
        <v>784</v>
      </c>
      <c r="T125" s="1">
        <v>42872</v>
      </c>
      <c r="U125" s="1">
        <v>42873</v>
      </c>
      <c r="V125" s="1">
        <v>42879.301276874998</v>
      </c>
      <c r="W125" s="1">
        <v>42880</v>
      </c>
      <c r="AD125" s="1">
        <v>42899</v>
      </c>
      <c r="AG125" s="1">
        <v>42879.60221704861</v>
      </c>
      <c r="AN125" t="s">
        <v>123</v>
      </c>
      <c r="AX125" t="s">
        <v>94</v>
      </c>
      <c r="BA125" t="s">
        <v>95</v>
      </c>
      <c r="BE125" t="s">
        <v>97</v>
      </c>
      <c r="BF125" t="s">
        <v>98</v>
      </c>
      <c r="BG125" t="s">
        <v>124</v>
      </c>
      <c r="BH125" s="2">
        <v>0</v>
      </c>
      <c r="BJ125">
        <f>NETWORKDAYS(W125,AG125,FESTIVOS)</f>
        <v>-2</v>
      </c>
    </row>
    <row r="126" spans="1:62" x14ac:dyDescent="0.25">
      <c r="A126" t="s">
        <v>785</v>
      </c>
      <c r="B126" t="s">
        <v>2490</v>
      </c>
      <c r="C126" t="str">
        <f t="shared" si="1"/>
        <v>UNICO</v>
      </c>
      <c r="D126" t="s">
        <v>69</v>
      </c>
      <c r="E126" t="s">
        <v>70</v>
      </c>
      <c r="F126" t="s">
        <v>71</v>
      </c>
      <c r="G126" t="s">
        <v>499</v>
      </c>
      <c r="H126" t="s">
        <v>619</v>
      </c>
      <c r="I126" t="s">
        <v>74</v>
      </c>
      <c r="O126" t="s">
        <v>79</v>
      </c>
      <c r="P126" t="s">
        <v>105</v>
      </c>
      <c r="Q126" t="s">
        <v>119</v>
      </c>
      <c r="R126" t="s">
        <v>511</v>
      </c>
      <c r="S126" t="s">
        <v>786</v>
      </c>
      <c r="T126" s="1">
        <v>42872</v>
      </c>
      <c r="U126" s="1">
        <v>42873</v>
      </c>
      <c r="V126" s="1">
        <v>42877.682203368058</v>
      </c>
      <c r="W126" s="1">
        <v>42878</v>
      </c>
      <c r="AD126" s="1">
        <v>42895</v>
      </c>
      <c r="AG126" s="1">
        <v>42877.70919390046</v>
      </c>
      <c r="AN126" t="s">
        <v>123</v>
      </c>
      <c r="AX126" t="s">
        <v>94</v>
      </c>
      <c r="BA126" t="s">
        <v>95</v>
      </c>
      <c r="BC126" t="s">
        <v>787</v>
      </c>
      <c r="BD126" t="s">
        <v>70</v>
      </c>
      <c r="BE126" t="s">
        <v>97</v>
      </c>
      <c r="BF126" t="s">
        <v>98</v>
      </c>
      <c r="BG126" t="s">
        <v>124</v>
      </c>
      <c r="BH126" s="2">
        <v>0</v>
      </c>
      <c r="BJ126">
        <f>NETWORKDAYS(W126,AG126,FESTIVOS)</f>
        <v>-2</v>
      </c>
    </row>
    <row r="127" spans="1:62" x14ac:dyDescent="0.25">
      <c r="A127" t="s">
        <v>788</v>
      </c>
      <c r="B127" t="s">
        <v>2490</v>
      </c>
      <c r="C127" t="str">
        <f t="shared" si="1"/>
        <v>UNICO</v>
      </c>
      <c r="D127" t="s">
        <v>69</v>
      </c>
      <c r="E127" t="s">
        <v>70</v>
      </c>
      <c r="F127" t="s">
        <v>71</v>
      </c>
      <c r="G127" t="s">
        <v>499</v>
      </c>
      <c r="H127" t="s">
        <v>619</v>
      </c>
      <c r="I127" t="s">
        <v>74</v>
      </c>
      <c r="O127" t="s">
        <v>79</v>
      </c>
      <c r="P127" t="s">
        <v>105</v>
      </c>
      <c r="Q127" t="s">
        <v>119</v>
      </c>
      <c r="R127" t="s">
        <v>511</v>
      </c>
      <c r="S127" t="s">
        <v>789</v>
      </c>
      <c r="T127" s="1">
        <v>42872</v>
      </c>
      <c r="U127" s="1">
        <v>42873</v>
      </c>
      <c r="V127" s="1">
        <v>42879.428485787037</v>
      </c>
      <c r="W127" s="1">
        <v>42880</v>
      </c>
      <c r="AD127" s="1">
        <v>42899</v>
      </c>
      <c r="AG127" s="1">
        <v>42879.617156446759</v>
      </c>
      <c r="AN127" t="s">
        <v>123</v>
      </c>
      <c r="AX127" t="s">
        <v>94</v>
      </c>
      <c r="BA127" t="s">
        <v>95</v>
      </c>
      <c r="BE127" t="s">
        <v>97</v>
      </c>
      <c r="BF127" t="s">
        <v>98</v>
      </c>
      <c r="BG127" t="s">
        <v>124</v>
      </c>
      <c r="BH127" s="2">
        <v>0</v>
      </c>
      <c r="BJ127">
        <f>NETWORKDAYS(W127,AG127,FESTIVOS)</f>
        <v>-2</v>
      </c>
    </row>
    <row r="128" spans="1:62" x14ac:dyDescent="0.25">
      <c r="A128" t="s">
        <v>790</v>
      </c>
      <c r="B128" t="s">
        <v>2490</v>
      </c>
      <c r="C128" t="str">
        <f t="shared" si="1"/>
        <v>UNICO</v>
      </c>
      <c r="D128" t="s">
        <v>69</v>
      </c>
      <c r="E128" t="s">
        <v>70</v>
      </c>
      <c r="F128" t="s">
        <v>71</v>
      </c>
      <c r="G128" t="s">
        <v>499</v>
      </c>
      <c r="H128" t="s">
        <v>619</v>
      </c>
      <c r="I128" t="s">
        <v>74</v>
      </c>
      <c r="N128" t="s">
        <v>142</v>
      </c>
      <c r="O128" t="s">
        <v>143</v>
      </c>
      <c r="P128" t="s">
        <v>105</v>
      </c>
      <c r="Q128" t="s">
        <v>119</v>
      </c>
      <c r="R128" t="s">
        <v>511</v>
      </c>
      <c r="S128" t="s">
        <v>791</v>
      </c>
      <c r="T128" s="1">
        <v>42873</v>
      </c>
      <c r="U128" s="1">
        <v>42874</v>
      </c>
      <c r="V128" s="1">
        <v>42873.350847824076</v>
      </c>
      <c r="W128" s="1">
        <v>42874</v>
      </c>
      <c r="AD128" s="1">
        <v>42874</v>
      </c>
      <c r="AG128" s="1">
        <v>42873.358720034725</v>
      </c>
      <c r="AN128" t="s">
        <v>123</v>
      </c>
      <c r="AX128" t="s">
        <v>94</v>
      </c>
      <c r="BA128" t="s">
        <v>95</v>
      </c>
      <c r="BE128" t="s">
        <v>97</v>
      </c>
      <c r="BF128" t="s">
        <v>98</v>
      </c>
      <c r="BG128" t="s">
        <v>124</v>
      </c>
      <c r="BH128" s="2">
        <v>0</v>
      </c>
      <c r="BJ128">
        <f>NETWORKDAYS(W128,AG128,FESTIVOS)</f>
        <v>-2</v>
      </c>
    </row>
    <row r="129" spans="1:62" x14ac:dyDescent="0.25">
      <c r="A129" t="s">
        <v>792</v>
      </c>
      <c r="B129" t="s">
        <v>2490</v>
      </c>
      <c r="C129" t="str">
        <f t="shared" si="1"/>
        <v>UNICO</v>
      </c>
      <c r="D129" t="s">
        <v>69</v>
      </c>
      <c r="E129" t="s">
        <v>70</v>
      </c>
      <c r="F129" t="s">
        <v>71</v>
      </c>
      <c r="G129" t="s">
        <v>499</v>
      </c>
      <c r="H129" t="s">
        <v>619</v>
      </c>
      <c r="I129" t="s">
        <v>74</v>
      </c>
      <c r="N129" t="s">
        <v>142</v>
      </c>
      <c r="O129" t="s">
        <v>143</v>
      </c>
      <c r="P129" t="s">
        <v>105</v>
      </c>
      <c r="Q129" t="s">
        <v>119</v>
      </c>
      <c r="R129" t="s">
        <v>511</v>
      </c>
      <c r="S129" t="s">
        <v>793</v>
      </c>
      <c r="T129" s="1">
        <v>42873</v>
      </c>
      <c r="U129" s="1">
        <v>42874</v>
      </c>
      <c r="V129" s="1">
        <v>42873.36339752315</v>
      </c>
      <c r="W129" s="1">
        <v>42874</v>
      </c>
      <c r="AD129" s="1">
        <v>42874</v>
      </c>
      <c r="AG129" s="1">
        <v>42874.493331342594</v>
      </c>
      <c r="AN129" t="s">
        <v>123</v>
      </c>
      <c r="AX129" t="s">
        <v>94</v>
      </c>
      <c r="BA129" t="s">
        <v>95</v>
      </c>
      <c r="BE129" t="s">
        <v>97</v>
      </c>
      <c r="BF129" t="s">
        <v>98</v>
      </c>
      <c r="BG129" t="s">
        <v>124</v>
      </c>
      <c r="BH129" s="2">
        <v>0</v>
      </c>
      <c r="BJ129">
        <f>NETWORKDAYS(W129,AG129,FESTIVOS)</f>
        <v>1</v>
      </c>
    </row>
    <row r="130" spans="1:62" x14ac:dyDescent="0.25">
      <c r="A130" t="s">
        <v>794</v>
      </c>
      <c r="B130" t="s">
        <v>2490</v>
      </c>
      <c r="C130" t="str">
        <f t="shared" si="1"/>
        <v>UNICO</v>
      </c>
      <c r="D130" t="s">
        <v>69</v>
      </c>
      <c r="E130" t="s">
        <v>70</v>
      </c>
      <c r="F130" t="s">
        <v>71</v>
      </c>
      <c r="G130" t="s">
        <v>499</v>
      </c>
      <c r="H130" t="s">
        <v>619</v>
      </c>
      <c r="I130" t="s">
        <v>74</v>
      </c>
      <c r="O130" t="s">
        <v>79</v>
      </c>
      <c r="P130" t="s">
        <v>105</v>
      </c>
      <c r="Q130" t="s">
        <v>81</v>
      </c>
      <c r="R130" t="s">
        <v>511</v>
      </c>
      <c r="S130" t="s">
        <v>795</v>
      </c>
      <c r="T130" s="1">
        <v>42873</v>
      </c>
      <c r="U130" s="1">
        <v>42874</v>
      </c>
      <c r="V130" s="1">
        <v>42873.764623425923</v>
      </c>
      <c r="W130" s="1">
        <v>42874</v>
      </c>
      <c r="AD130" s="1">
        <v>42874</v>
      </c>
      <c r="AG130" s="1">
        <v>42874.505442511574</v>
      </c>
      <c r="AK130" t="s">
        <v>796</v>
      </c>
      <c r="AL130" t="s">
        <v>797</v>
      </c>
      <c r="AM130" t="s">
        <v>798</v>
      </c>
      <c r="AN130" t="s">
        <v>799</v>
      </c>
      <c r="AO130" t="s">
        <v>800</v>
      </c>
      <c r="AP130" t="s">
        <v>183</v>
      </c>
      <c r="AQ130" t="s">
        <v>801</v>
      </c>
      <c r="AS130" t="s">
        <v>299</v>
      </c>
      <c r="AT130" t="s">
        <v>300</v>
      </c>
      <c r="AU130" t="s">
        <v>301</v>
      </c>
      <c r="AV130" t="s">
        <v>78</v>
      </c>
      <c r="AW130" t="s">
        <v>185</v>
      </c>
      <c r="AX130" t="s">
        <v>94</v>
      </c>
      <c r="BA130" t="s">
        <v>95</v>
      </c>
      <c r="BC130" t="s">
        <v>328</v>
      </c>
      <c r="BD130" t="s">
        <v>70</v>
      </c>
      <c r="BE130" t="s">
        <v>97</v>
      </c>
      <c r="BF130" t="s">
        <v>98</v>
      </c>
      <c r="BG130" t="s">
        <v>124</v>
      </c>
      <c r="BH130" s="2">
        <v>0</v>
      </c>
      <c r="BJ130">
        <f>NETWORKDAYS(W130,AG130,FESTIVOS)</f>
        <v>1</v>
      </c>
    </row>
    <row r="131" spans="1:62" x14ac:dyDescent="0.25">
      <c r="A131" t="s">
        <v>802</v>
      </c>
      <c r="B131" t="s">
        <v>2490</v>
      </c>
      <c r="C131" t="str">
        <f t="shared" si="1"/>
        <v>UNICO</v>
      </c>
      <c r="D131" t="s">
        <v>69</v>
      </c>
      <c r="E131" t="s">
        <v>70</v>
      </c>
      <c r="F131" t="s">
        <v>71</v>
      </c>
      <c r="G131" t="s">
        <v>499</v>
      </c>
      <c r="H131" t="s">
        <v>619</v>
      </c>
      <c r="I131" t="s">
        <v>74</v>
      </c>
      <c r="M131" t="s">
        <v>104</v>
      </c>
      <c r="O131" t="s">
        <v>79</v>
      </c>
      <c r="P131" t="s">
        <v>105</v>
      </c>
      <c r="Q131" t="s">
        <v>81</v>
      </c>
      <c r="R131" t="s">
        <v>511</v>
      </c>
      <c r="S131" t="s">
        <v>803</v>
      </c>
      <c r="T131" s="1">
        <v>42874</v>
      </c>
      <c r="U131" s="1">
        <v>42877</v>
      </c>
      <c r="V131" s="1">
        <v>42874.305139999997</v>
      </c>
      <c r="W131" s="1">
        <v>42877</v>
      </c>
      <c r="AD131" s="1">
        <v>42877</v>
      </c>
      <c r="AG131" s="1">
        <v>42874.508197939816</v>
      </c>
      <c r="AK131" t="s">
        <v>804</v>
      </c>
      <c r="AM131" t="s">
        <v>805</v>
      </c>
      <c r="AN131" t="s">
        <v>806</v>
      </c>
      <c r="AO131" t="s">
        <v>807</v>
      </c>
      <c r="AP131" t="s">
        <v>89</v>
      </c>
      <c r="AQ131" t="s">
        <v>808</v>
      </c>
      <c r="AV131" t="s">
        <v>104</v>
      </c>
      <c r="AW131" t="s">
        <v>93</v>
      </c>
      <c r="AX131" t="s">
        <v>94</v>
      </c>
      <c r="BA131" t="s">
        <v>95</v>
      </c>
      <c r="BC131" t="s">
        <v>328</v>
      </c>
      <c r="BD131" t="s">
        <v>70</v>
      </c>
      <c r="BE131" t="s">
        <v>97</v>
      </c>
      <c r="BF131" t="s">
        <v>98</v>
      </c>
      <c r="BG131" t="s">
        <v>124</v>
      </c>
      <c r="BH131" s="2">
        <v>0</v>
      </c>
      <c r="BJ131">
        <f>NETWORKDAYS(W131,AG131,FESTIVOS)</f>
        <v>-2</v>
      </c>
    </row>
    <row r="132" spans="1:62" x14ac:dyDescent="0.25">
      <c r="A132" t="s">
        <v>809</v>
      </c>
      <c r="B132" t="s">
        <v>2490</v>
      </c>
      <c r="C132" t="str">
        <f t="shared" si="1"/>
        <v>UNICO</v>
      </c>
      <c r="D132" t="s">
        <v>69</v>
      </c>
      <c r="E132" t="s">
        <v>70</v>
      </c>
      <c r="F132" t="s">
        <v>71</v>
      </c>
      <c r="G132" t="s">
        <v>499</v>
      </c>
      <c r="H132" t="s">
        <v>619</v>
      </c>
      <c r="I132" t="s">
        <v>74</v>
      </c>
      <c r="N132" t="s">
        <v>142</v>
      </c>
      <c r="O132" t="s">
        <v>143</v>
      </c>
      <c r="P132" t="s">
        <v>105</v>
      </c>
      <c r="Q132" t="s">
        <v>119</v>
      </c>
      <c r="R132" t="s">
        <v>511</v>
      </c>
      <c r="S132" t="s">
        <v>810</v>
      </c>
      <c r="T132" s="1">
        <v>42874</v>
      </c>
      <c r="U132" s="1">
        <v>42877</v>
      </c>
      <c r="V132" s="1">
        <v>42874.325925300924</v>
      </c>
      <c r="W132" s="1">
        <v>42877</v>
      </c>
      <c r="AD132" s="1">
        <v>42877</v>
      </c>
      <c r="AG132" s="1">
        <v>42874.514244224534</v>
      </c>
      <c r="AN132" t="s">
        <v>123</v>
      </c>
      <c r="AX132" t="s">
        <v>94</v>
      </c>
      <c r="BA132" t="s">
        <v>95</v>
      </c>
      <c r="BE132" t="s">
        <v>97</v>
      </c>
      <c r="BF132" t="s">
        <v>98</v>
      </c>
      <c r="BG132" t="s">
        <v>124</v>
      </c>
      <c r="BH132" s="2">
        <v>0</v>
      </c>
      <c r="BJ132">
        <f>NETWORKDAYS(W132,AG132,FESTIVOS)</f>
        <v>-2</v>
      </c>
    </row>
    <row r="133" spans="1:62" x14ac:dyDescent="0.25">
      <c r="A133" t="s">
        <v>811</v>
      </c>
      <c r="B133" t="s">
        <v>2490</v>
      </c>
      <c r="C133" t="str">
        <f t="shared" si="1"/>
        <v>UNICO</v>
      </c>
      <c r="D133" t="s">
        <v>69</v>
      </c>
      <c r="E133" t="s">
        <v>70</v>
      </c>
      <c r="F133" t="s">
        <v>71</v>
      </c>
      <c r="G133" t="s">
        <v>499</v>
      </c>
      <c r="H133" t="s">
        <v>619</v>
      </c>
      <c r="I133" t="s">
        <v>74</v>
      </c>
      <c r="N133" t="s">
        <v>142</v>
      </c>
      <c r="O133" t="s">
        <v>143</v>
      </c>
      <c r="P133" t="s">
        <v>105</v>
      </c>
      <c r="Q133" t="s">
        <v>119</v>
      </c>
      <c r="R133" t="s">
        <v>511</v>
      </c>
      <c r="S133" t="s">
        <v>812</v>
      </c>
      <c r="T133" s="1">
        <v>42874</v>
      </c>
      <c r="U133" s="1">
        <v>42877</v>
      </c>
      <c r="V133" s="1">
        <v>42874.355718935185</v>
      </c>
      <c r="W133" s="1">
        <v>42877</v>
      </c>
      <c r="AD133" s="1">
        <v>42877</v>
      </c>
      <c r="AG133" s="1">
        <v>42874.51632826389</v>
      </c>
      <c r="AN133" t="s">
        <v>123</v>
      </c>
      <c r="AX133" t="s">
        <v>94</v>
      </c>
      <c r="BA133" t="s">
        <v>95</v>
      </c>
      <c r="BE133" t="s">
        <v>97</v>
      </c>
      <c r="BF133" t="s">
        <v>98</v>
      </c>
      <c r="BG133" t="s">
        <v>124</v>
      </c>
      <c r="BH133" s="2">
        <v>0</v>
      </c>
      <c r="BJ133">
        <f>NETWORKDAYS(W133,AG133,FESTIVOS)</f>
        <v>-2</v>
      </c>
    </row>
    <row r="134" spans="1:62" x14ac:dyDescent="0.25">
      <c r="A134" t="s">
        <v>813</v>
      </c>
      <c r="B134" t="s">
        <v>2490</v>
      </c>
      <c r="C134" t="str">
        <f t="shared" si="1"/>
        <v>UNICO</v>
      </c>
      <c r="D134" t="s">
        <v>69</v>
      </c>
      <c r="E134" t="s">
        <v>70</v>
      </c>
      <c r="F134" t="s">
        <v>71</v>
      </c>
      <c r="G134" t="s">
        <v>499</v>
      </c>
      <c r="H134" t="s">
        <v>619</v>
      </c>
      <c r="I134" t="s">
        <v>74</v>
      </c>
      <c r="O134" t="s">
        <v>79</v>
      </c>
      <c r="P134" t="s">
        <v>105</v>
      </c>
      <c r="Q134" t="s">
        <v>119</v>
      </c>
      <c r="R134" t="s">
        <v>511</v>
      </c>
      <c r="S134" t="s">
        <v>814</v>
      </c>
      <c r="T134" s="1">
        <v>42874</v>
      </c>
      <c r="U134" s="1">
        <v>42877</v>
      </c>
      <c r="V134" s="1">
        <v>42878.672650914355</v>
      </c>
      <c r="W134" s="1">
        <v>42879</v>
      </c>
      <c r="AD134" s="1">
        <v>42898</v>
      </c>
      <c r="AG134" s="1">
        <v>42879.633769907407</v>
      </c>
      <c r="AN134" t="s">
        <v>123</v>
      </c>
      <c r="AX134" t="s">
        <v>94</v>
      </c>
      <c r="BA134" t="s">
        <v>95</v>
      </c>
      <c r="BE134" t="s">
        <v>97</v>
      </c>
      <c r="BF134" t="s">
        <v>98</v>
      </c>
      <c r="BG134" t="s">
        <v>124</v>
      </c>
      <c r="BH134" s="2">
        <v>0</v>
      </c>
      <c r="BJ134">
        <f>NETWORKDAYS(W134,AG134,FESTIVOS)</f>
        <v>1</v>
      </c>
    </row>
    <row r="135" spans="1:62" x14ac:dyDescent="0.25">
      <c r="A135" t="s">
        <v>815</v>
      </c>
      <c r="B135" t="s">
        <v>2490</v>
      </c>
      <c r="C135" t="str">
        <f t="shared" si="1"/>
        <v>UNICO</v>
      </c>
      <c r="D135" t="s">
        <v>69</v>
      </c>
      <c r="E135" t="s">
        <v>70</v>
      </c>
      <c r="F135" t="s">
        <v>71</v>
      </c>
      <c r="G135" t="s">
        <v>499</v>
      </c>
      <c r="H135" t="s">
        <v>619</v>
      </c>
      <c r="I135" t="s">
        <v>74</v>
      </c>
      <c r="J135" t="s">
        <v>75</v>
      </c>
      <c r="K135" t="s">
        <v>816</v>
      </c>
      <c r="L135" t="s">
        <v>817</v>
      </c>
      <c r="M135" t="s">
        <v>92</v>
      </c>
      <c r="O135" t="s">
        <v>79</v>
      </c>
      <c r="P135" t="s">
        <v>105</v>
      </c>
      <c r="Q135" t="s">
        <v>119</v>
      </c>
      <c r="R135" t="s">
        <v>511</v>
      </c>
      <c r="S135" t="s">
        <v>818</v>
      </c>
      <c r="T135" s="1">
        <v>42874</v>
      </c>
      <c r="U135" s="1">
        <v>42877</v>
      </c>
      <c r="V135" s="1">
        <v>42874.523191643515</v>
      </c>
      <c r="W135" s="1">
        <v>42877</v>
      </c>
      <c r="AD135" s="1">
        <v>42877</v>
      </c>
      <c r="AG135" s="1">
        <v>42874.529221504628</v>
      </c>
      <c r="AN135" t="s">
        <v>123</v>
      </c>
      <c r="AX135" t="s">
        <v>94</v>
      </c>
      <c r="BA135" t="s">
        <v>95</v>
      </c>
      <c r="BC135" t="s">
        <v>819</v>
      </c>
      <c r="BD135" t="s">
        <v>70</v>
      </c>
      <c r="BE135" t="s">
        <v>97</v>
      </c>
      <c r="BF135" t="s">
        <v>98</v>
      </c>
      <c r="BG135" t="s">
        <v>124</v>
      </c>
      <c r="BH135" s="2">
        <v>0</v>
      </c>
      <c r="BJ135">
        <f>NETWORKDAYS(W135,AG135,FESTIVOS)</f>
        <v>-2</v>
      </c>
    </row>
    <row r="136" spans="1:62" x14ac:dyDescent="0.25">
      <c r="A136" t="s">
        <v>820</v>
      </c>
      <c r="B136" t="s">
        <v>2490</v>
      </c>
      <c r="C136" t="str">
        <f t="shared" si="1"/>
        <v>UNICO</v>
      </c>
      <c r="D136" t="s">
        <v>69</v>
      </c>
      <c r="E136" t="s">
        <v>70</v>
      </c>
      <c r="F136" t="s">
        <v>71</v>
      </c>
      <c r="G136" t="s">
        <v>499</v>
      </c>
      <c r="H136" t="s">
        <v>619</v>
      </c>
      <c r="I136" t="s">
        <v>74</v>
      </c>
      <c r="N136" t="s">
        <v>142</v>
      </c>
      <c r="O136" t="s">
        <v>143</v>
      </c>
      <c r="P136" t="s">
        <v>118</v>
      </c>
      <c r="Q136" t="s">
        <v>119</v>
      </c>
      <c r="R136" t="s">
        <v>120</v>
      </c>
      <c r="S136" t="s">
        <v>821</v>
      </c>
      <c r="T136" s="1">
        <v>42874</v>
      </c>
      <c r="U136" s="1">
        <v>42877</v>
      </c>
      <c r="V136" s="1">
        <v>42877.351414942132</v>
      </c>
      <c r="W136" s="1">
        <v>42877</v>
      </c>
      <c r="AD136" s="1">
        <v>42894</v>
      </c>
      <c r="AG136" s="1">
        <v>42886.443589525465</v>
      </c>
      <c r="AI136" t="s">
        <v>822</v>
      </c>
      <c r="AJ136" t="s">
        <v>822</v>
      </c>
      <c r="AN136" t="s">
        <v>123</v>
      </c>
      <c r="AX136" t="s">
        <v>94</v>
      </c>
      <c r="BA136" t="s">
        <v>95</v>
      </c>
      <c r="BE136" t="s">
        <v>97</v>
      </c>
      <c r="BF136" t="s">
        <v>98</v>
      </c>
      <c r="BG136" t="s">
        <v>124</v>
      </c>
      <c r="BH136" s="2">
        <v>8</v>
      </c>
      <c r="BJ136">
        <f>NETWORKDAYS(W136,AG136,FESTIVOS)</f>
        <v>8</v>
      </c>
    </row>
    <row r="137" spans="1:62" x14ac:dyDescent="0.25">
      <c r="A137" t="s">
        <v>823</v>
      </c>
      <c r="B137" t="s">
        <v>2490</v>
      </c>
      <c r="C137" t="str">
        <f t="shared" si="1"/>
        <v>UNICO</v>
      </c>
      <c r="D137" t="s">
        <v>69</v>
      </c>
      <c r="E137" t="s">
        <v>70</v>
      </c>
      <c r="F137" t="s">
        <v>71</v>
      </c>
      <c r="G137" t="s">
        <v>499</v>
      </c>
      <c r="H137" t="s">
        <v>619</v>
      </c>
      <c r="I137" t="s">
        <v>74</v>
      </c>
      <c r="N137" t="s">
        <v>142</v>
      </c>
      <c r="O137" t="s">
        <v>143</v>
      </c>
      <c r="P137" t="s">
        <v>105</v>
      </c>
      <c r="Q137" t="s">
        <v>119</v>
      </c>
      <c r="R137" t="s">
        <v>511</v>
      </c>
      <c r="S137" t="s">
        <v>824</v>
      </c>
      <c r="T137" s="1">
        <v>42874</v>
      </c>
      <c r="U137" s="1">
        <v>42877</v>
      </c>
      <c r="V137" s="1">
        <v>42874.634693472224</v>
      </c>
      <c r="W137" s="1">
        <v>42877</v>
      </c>
      <c r="AD137" s="1">
        <v>42877</v>
      </c>
      <c r="AG137" s="1">
        <v>42877.36308234954</v>
      </c>
      <c r="AN137" t="s">
        <v>123</v>
      </c>
      <c r="AX137" t="s">
        <v>94</v>
      </c>
      <c r="BA137" t="s">
        <v>95</v>
      </c>
      <c r="BE137" t="s">
        <v>97</v>
      </c>
      <c r="BF137" t="s">
        <v>98</v>
      </c>
      <c r="BG137" t="s">
        <v>124</v>
      </c>
      <c r="BH137" s="2">
        <v>2</v>
      </c>
      <c r="BJ137">
        <f>NETWORKDAYS(W137,AG137,FESTIVOS)</f>
        <v>1</v>
      </c>
    </row>
    <row r="138" spans="1:62" x14ac:dyDescent="0.25">
      <c r="A138" t="s">
        <v>825</v>
      </c>
      <c r="B138" t="s">
        <v>2490</v>
      </c>
      <c r="C138" t="str">
        <f t="shared" ref="C138:C201" si="2">IF(A138=A137,"DUPLICADO","UNICO")</f>
        <v>UNICO</v>
      </c>
      <c r="D138" t="s">
        <v>69</v>
      </c>
      <c r="E138" t="s">
        <v>70</v>
      </c>
      <c r="F138" t="s">
        <v>71</v>
      </c>
      <c r="G138" t="s">
        <v>499</v>
      </c>
      <c r="H138" t="s">
        <v>619</v>
      </c>
      <c r="I138" t="s">
        <v>74</v>
      </c>
      <c r="N138" t="s">
        <v>826</v>
      </c>
      <c r="O138" t="s">
        <v>143</v>
      </c>
      <c r="P138" t="s">
        <v>105</v>
      </c>
      <c r="Q138" t="s">
        <v>119</v>
      </c>
      <c r="R138" t="s">
        <v>511</v>
      </c>
      <c r="S138" t="s">
        <v>827</v>
      </c>
      <c r="T138" s="1">
        <v>42874</v>
      </c>
      <c r="U138" s="1">
        <v>42877</v>
      </c>
      <c r="V138" s="1">
        <v>42877.335074386574</v>
      </c>
      <c r="W138" s="1">
        <v>42878</v>
      </c>
      <c r="AD138" s="1">
        <v>42895</v>
      </c>
      <c r="AG138" s="1">
        <v>42877.381823773147</v>
      </c>
      <c r="AK138" t="s">
        <v>828</v>
      </c>
      <c r="AL138" t="s">
        <v>829</v>
      </c>
      <c r="AM138" t="s">
        <v>830</v>
      </c>
      <c r="AN138" t="s">
        <v>831</v>
      </c>
      <c r="AO138" t="s">
        <v>832</v>
      </c>
      <c r="AP138" t="s">
        <v>89</v>
      </c>
      <c r="AQ138" t="s">
        <v>833</v>
      </c>
      <c r="AW138" t="s">
        <v>93</v>
      </c>
      <c r="AX138" t="s">
        <v>94</v>
      </c>
      <c r="BA138" t="s">
        <v>95</v>
      </c>
      <c r="BE138" t="s">
        <v>97</v>
      </c>
      <c r="BF138" t="s">
        <v>98</v>
      </c>
      <c r="BG138" t="s">
        <v>124</v>
      </c>
      <c r="BH138" s="2">
        <v>0</v>
      </c>
      <c r="BJ138">
        <f>NETWORKDAYS(W138,AG138,FESTIVOS)</f>
        <v>-2</v>
      </c>
    </row>
    <row r="139" spans="1:62" x14ac:dyDescent="0.25">
      <c r="A139" t="s">
        <v>834</v>
      </c>
      <c r="B139" t="s">
        <v>2490</v>
      </c>
      <c r="C139" t="str">
        <f t="shared" si="2"/>
        <v>UNICO</v>
      </c>
      <c r="D139" t="s">
        <v>69</v>
      </c>
      <c r="E139" t="s">
        <v>70</v>
      </c>
      <c r="F139" t="s">
        <v>71</v>
      </c>
      <c r="G139" t="s">
        <v>499</v>
      </c>
      <c r="H139" t="s">
        <v>619</v>
      </c>
      <c r="I139" t="s">
        <v>74</v>
      </c>
      <c r="J139" t="s">
        <v>192</v>
      </c>
      <c r="K139" t="s">
        <v>212</v>
      </c>
      <c r="L139" t="s">
        <v>213</v>
      </c>
      <c r="M139" t="s">
        <v>214</v>
      </c>
      <c r="O139" t="s">
        <v>79</v>
      </c>
      <c r="P139" t="s">
        <v>105</v>
      </c>
      <c r="Q139" t="s">
        <v>81</v>
      </c>
      <c r="R139" t="s">
        <v>511</v>
      </c>
      <c r="S139" t="s">
        <v>835</v>
      </c>
      <c r="T139" s="1">
        <v>42874</v>
      </c>
      <c r="U139" s="1">
        <v>42877</v>
      </c>
      <c r="V139" s="1">
        <v>42874.76725365741</v>
      </c>
      <c r="W139" s="1">
        <v>42877</v>
      </c>
      <c r="AD139" s="1">
        <v>42877</v>
      </c>
      <c r="AG139" s="1">
        <v>42877.372868425926</v>
      </c>
      <c r="AN139" t="s">
        <v>123</v>
      </c>
      <c r="AX139" t="s">
        <v>94</v>
      </c>
      <c r="BA139" t="s">
        <v>95</v>
      </c>
      <c r="BC139" t="s">
        <v>328</v>
      </c>
      <c r="BD139" t="s">
        <v>70</v>
      </c>
      <c r="BE139" t="s">
        <v>97</v>
      </c>
      <c r="BF139" t="s">
        <v>98</v>
      </c>
      <c r="BG139" t="s">
        <v>124</v>
      </c>
      <c r="BH139" s="2">
        <v>2</v>
      </c>
      <c r="BJ139">
        <f>NETWORKDAYS(W139,AG139,FESTIVOS)</f>
        <v>1</v>
      </c>
    </row>
    <row r="140" spans="1:62" x14ac:dyDescent="0.25">
      <c r="A140" t="s">
        <v>836</v>
      </c>
      <c r="B140" t="s">
        <v>2490</v>
      </c>
      <c r="C140" t="str">
        <f t="shared" si="2"/>
        <v>UNICO</v>
      </c>
      <c r="D140" t="s">
        <v>69</v>
      </c>
      <c r="E140" t="s">
        <v>70</v>
      </c>
      <c r="F140" t="s">
        <v>71</v>
      </c>
      <c r="G140" t="s">
        <v>499</v>
      </c>
      <c r="H140" t="s">
        <v>619</v>
      </c>
      <c r="I140" t="s">
        <v>74</v>
      </c>
      <c r="J140" t="s">
        <v>192</v>
      </c>
      <c r="K140" t="s">
        <v>837</v>
      </c>
      <c r="L140" t="s">
        <v>838</v>
      </c>
      <c r="M140" t="s">
        <v>206</v>
      </c>
      <c r="O140" t="s">
        <v>79</v>
      </c>
      <c r="P140" t="s">
        <v>105</v>
      </c>
      <c r="Q140" t="s">
        <v>119</v>
      </c>
      <c r="R140" t="s">
        <v>511</v>
      </c>
      <c r="S140" t="s">
        <v>839</v>
      </c>
      <c r="T140" s="1">
        <v>42874</v>
      </c>
      <c r="U140" s="1">
        <v>42877</v>
      </c>
      <c r="V140" s="1">
        <v>42880.683757777777</v>
      </c>
      <c r="W140" s="1">
        <v>42881</v>
      </c>
      <c r="AD140" s="1">
        <v>42900</v>
      </c>
      <c r="AG140" s="1">
        <v>42881.445071458336</v>
      </c>
      <c r="AN140" t="s">
        <v>123</v>
      </c>
      <c r="AX140" t="s">
        <v>94</v>
      </c>
      <c r="BA140" t="s">
        <v>95</v>
      </c>
      <c r="BE140" t="s">
        <v>97</v>
      </c>
      <c r="BF140" t="s">
        <v>98</v>
      </c>
      <c r="BG140" t="s">
        <v>124</v>
      </c>
      <c r="BH140" s="2">
        <v>0</v>
      </c>
      <c r="BJ140">
        <f>NETWORKDAYS(W140,AG140,FESTIVOS)</f>
        <v>1</v>
      </c>
    </row>
    <row r="141" spans="1:62" x14ac:dyDescent="0.25">
      <c r="A141" t="s">
        <v>840</v>
      </c>
      <c r="B141" t="s">
        <v>2490</v>
      </c>
      <c r="C141" t="str">
        <f t="shared" si="2"/>
        <v>UNICO</v>
      </c>
      <c r="D141" t="s">
        <v>69</v>
      </c>
      <c r="E141" t="s">
        <v>70</v>
      </c>
      <c r="F141" t="s">
        <v>71</v>
      </c>
      <c r="G141" t="s">
        <v>499</v>
      </c>
      <c r="H141" t="s">
        <v>619</v>
      </c>
      <c r="I141" t="s">
        <v>74</v>
      </c>
      <c r="N141" t="s">
        <v>312</v>
      </c>
      <c r="O141" t="s">
        <v>143</v>
      </c>
      <c r="P141" t="s">
        <v>105</v>
      </c>
      <c r="Q141" t="s">
        <v>81</v>
      </c>
      <c r="R141" t="s">
        <v>511</v>
      </c>
      <c r="S141" t="s">
        <v>841</v>
      </c>
      <c r="T141" s="1">
        <v>42877</v>
      </c>
      <c r="U141" s="1">
        <v>42878</v>
      </c>
      <c r="V141" s="1">
        <v>42877.385674606485</v>
      </c>
      <c r="W141" s="1">
        <v>42878</v>
      </c>
      <c r="AD141" s="1">
        <v>42878</v>
      </c>
      <c r="AG141" s="1">
        <v>42877.407208472221</v>
      </c>
      <c r="AK141" t="s">
        <v>842</v>
      </c>
      <c r="AN141" t="s">
        <v>843</v>
      </c>
      <c r="AW141" t="s">
        <v>93</v>
      </c>
      <c r="AX141" t="s">
        <v>94</v>
      </c>
      <c r="BA141" t="s">
        <v>95</v>
      </c>
      <c r="BC141" t="s">
        <v>96</v>
      </c>
      <c r="BD141" t="s">
        <v>70</v>
      </c>
      <c r="BE141" t="s">
        <v>97</v>
      </c>
      <c r="BF141" t="s">
        <v>98</v>
      </c>
      <c r="BG141" t="s">
        <v>124</v>
      </c>
      <c r="BH141" s="2">
        <v>0</v>
      </c>
      <c r="BJ141">
        <f>NETWORKDAYS(W141,AG141,FESTIVOS)</f>
        <v>-2</v>
      </c>
    </row>
    <row r="142" spans="1:62" x14ac:dyDescent="0.25">
      <c r="A142" t="s">
        <v>844</v>
      </c>
      <c r="B142" t="s">
        <v>2490</v>
      </c>
      <c r="C142" t="str">
        <f t="shared" si="2"/>
        <v>UNICO</v>
      </c>
      <c r="D142" t="s">
        <v>69</v>
      </c>
      <c r="E142" t="s">
        <v>70</v>
      </c>
      <c r="F142" t="s">
        <v>71</v>
      </c>
      <c r="G142" t="s">
        <v>499</v>
      </c>
      <c r="H142" t="s">
        <v>619</v>
      </c>
      <c r="I142" t="s">
        <v>74</v>
      </c>
      <c r="N142" t="s">
        <v>312</v>
      </c>
      <c r="O142" t="s">
        <v>143</v>
      </c>
      <c r="P142" t="s">
        <v>105</v>
      </c>
      <c r="Q142" t="s">
        <v>81</v>
      </c>
      <c r="R142" t="s">
        <v>511</v>
      </c>
      <c r="S142" t="s">
        <v>845</v>
      </c>
      <c r="T142" s="1">
        <v>42877</v>
      </c>
      <c r="U142" s="1">
        <v>42878</v>
      </c>
      <c r="V142" s="1">
        <v>42877.388582974534</v>
      </c>
      <c r="W142" s="1">
        <v>42878</v>
      </c>
      <c r="AD142" s="1">
        <v>42878</v>
      </c>
      <c r="AG142" s="1">
        <v>42877.407576458332</v>
      </c>
      <c r="AK142" t="s">
        <v>846</v>
      </c>
      <c r="AL142" t="s">
        <v>847</v>
      </c>
      <c r="AM142" t="s">
        <v>848</v>
      </c>
      <c r="AN142" t="s">
        <v>849</v>
      </c>
      <c r="AO142" t="s">
        <v>850</v>
      </c>
      <c r="AP142" t="s">
        <v>183</v>
      </c>
      <c r="AQ142" t="s">
        <v>851</v>
      </c>
      <c r="AW142" t="s">
        <v>93</v>
      </c>
      <c r="AX142" t="s">
        <v>94</v>
      </c>
      <c r="BA142" t="s">
        <v>95</v>
      </c>
      <c r="BE142" t="s">
        <v>97</v>
      </c>
      <c r="BF142" t="s">
        <v>98</v>
      </c>
      <c r="BG142" t="s">
        <v>124</v>
      </c>
      <c r="BH142" s="2">
        <v>0</v>
      </c>
      <c r="BJ142">
        <f>NETWORKDAYS(W142,AG142,FESTIVOS)</f>
        <v>-2</v>
      </c>
    </row>
    <row r="143" spans="1:62" x14ac:dyDescent="0.25">
      <c r="A143" t="s">
        <v>852</v>
      </c>
      <c r="B143" t="s">
        <v>2490</v>
      </c>
      <c r="C143" t="str">
        <f t="shared" si="2"/>
        <v>UNICO</v>
      </c>
      <c r="D143" t="s">
        <v>69</v>
      </c>
      <c r="E143" t="s">
        <v>70</v>
      </c>
      <c r="F143" t="s">
        <v>71</v>
      </c>
      <c r="G143" t="s">
        <v>499</v>
      </c>
      <c r="H143" t="s">
        <v>619</v>
      </c>
      <c r="I143" t="s">
        <v>74</v>
      </c>
      <c r="N143" t="s">
        <v>312</v>
      </c>
      <c r="O143" t="s">
        <v>143</v>
      </c>
      <c r="P143" t="s">
        <v>105</v>
      </c>
      <c r="Q143" t="s">
        <v>81</v>
      </c>
      <c r="R143" t="s">
        <v>511</v>
      </c>
      <c r="S143" t="s">
        <v>853</v>
      </c>
      <c r="T143" s="1">
        <v>42877</v>
      </c>
      <c r="U143" s="1">
        <v>42878</v>
      </c>
      <c r="V143" s="1">
        <v>42877.394570810182</v>
      </c>
      <c r="W143" s="1">
        <v>42878</v>
      </c>
      <c r="AD143" s="1">
        <v>42878</v>
      </c>
      <c r="AG143" s="1">
        <v>42877.407983819445</v>
      </c>
      <c r="AK143" t="s">
        <v>854</v>
      </c>
      <c r="AL143" t="s">
        <v>855</v>
      </c>
      <c r="AM143" t="s">
        <v>856</v>
      </c>
      <c r="AN143" t="s">
        <v>857</v>
      </c>
      <c r="AO143" t="s">
        <v>858</v>
      </c>
      <c r="AP143" t="s">
        <v>89</v>
      </c>
      <c r="AW143" t="s">
        <v>93</v>
      </c>
      <c r="AX143" t="s">
        <v>94</v>
      </c>
      <c r="BA143" t="s">
        <v>95</v>
      </c>
      <c r="BC143" t="s">
        <v>96</v>
      </c>
      <c r="BD143" t="s">
        <v>70</v>
      </c>
      <c r="BE143" t="s">
        <v>97</v>
      </c>
      <c r="BF143" t="s">
        <v>98</v>
      </c>
      <c r="BG143" t="s">
        <v>124</v>
      </c>
      <c r="BH143" s="2">
        <v>0</v>
      </c>
      <c r="BJ143">
        <f>NETWORKDAYS(W143,AG143,FESTIVOS)</f>
        <v>-2</v>
      </c>
    </row>
    <row r="144" spans="1:62" x14ac:dyDescent="0.25">
      <c r="A144" t="s">
        <v>859</v>
      </c>
      <c r="B144" t="s">
        <v>2490</v>
      </c>
      <c r="C144" t="str">
        <f t="shared" si="2"/>
        <v>UNICO</v>
      </c>
      <c r="D144" t="s">
        <v>69</v>
      </c>
      <c r="E144" t="s">
        <v>70</v>
      </c>
      <c r="F144" t="s">
        <v>71</v>
      </c>
      <c r="G144" t="s">
        <v>499</v>
      </c>
      <c r="H144" t="s">
        <v>619</v>
      </c>
      <c r="I144" t="s">
        <v>74</v>
      </c>
      <c r="N144" t="s">
        <v>312</v>
      </c>
      <c r="O144" t="s">
        <v>143</v>
      </c>
      <c r="P144" t="s">
        <v>105</v>
      </c>
      <c r="Q144" t="s">
        <v>81</v>
      </c>
      <c r="R144" t="s">
        <v>511</v>
      </c>
      <c r="S144" t="s">
        <v>860</v>
      </c>
      <c r="T144" s="1">
        <v>42877</v>
      </c>
      <c r="U144" s="1">
        <v>42878</v>
      </c>
      <c r="V144" s="1">
        <v>42877.397180949076</v>
      </c>
      <c r="W144" s="1">
        <v>42878</v>
      </c>
      <c r="AD144" s="1">
        <v>42878</v>
      </c>
      <c r="AG144" s="1">
        <v>42877.408386192132</v>
      </c>
      <c r="AK144" t="s">
        <v>861</v>
      </c>
      <c r="AN144" t="s">
        <v>862</v>
      </c>
      <c r="AO144" t="s">
        <v>863</v>
      </c>
      <c r="AP144" t="s">
        <v>89</v>
      </c>
      <c r="AQ144" t="s">
        <v>864</v>
      </c>
      <c r="AS144" t="s">
        <v>192</v>
      </c>
      <c r="AT144" t="s">
        <v>865</v>
      </c>
      <c r="AU144" t="s">
        <v>866</v>
      </c>
      <c r="AV144" t="s">
        <v>214</v>
      </c>
      <c r="AW144" t="s">
        <v>93</v>
      </c>
      <c r="AX144" t="s">
        <v>94</v>
      </c>
      <c r="BA144" t="s">
        <v>95</v>
      </c>
      <c r="BC144" t="s">
        <v>328</v>
      </c>
      <c r="BD144" t="s">
        <v>70</v>
      </c>
      <c r="BE144" t="s">
        <v>97</v>
      </c>
      <c r="BF144" t="s">
        <v>98</v>
      </c>
      <c r="BG144" t="s">
        <v>124</v>
      </c>
      <c r="BH144" s="2">
        <v>0</v>
      </c>
      <c r="BJ144">
        <f>NETWORKDAYS(W144,AG144,FESTIVOS)</f>
        <v>-2</v>
      </c>
    </row>
    <row r="145" spans="1:62" x14ac:dyDescent="0.25">
      <c r="A145" t="s">
        <v>867</v>
      </c>
      <c r="B145" t="s">
        <v>2490</v>
      </c>
      <c r="C145" t="str">
        <f t="shared" si="2"/>
        <v>UNICO</v>
      </c>
      <c r="D145" t="s">
        <v>69</v>
      </c>
      <c r="E145" t="s">
        <v>70</v>
      </c>
      <c r="F145" t="s">
        <v>71</v>
      </c>
      <c r="G145" t="s">
        <v>499</v>
      </c>
      <c r="H145" t="s">
        <v>619</v>
      </c>
      <c r="I145" t="s">
        <v>74</v>
      </c>
      <c r="N145" t="s">
        <v>312</v>
      </c>
      <c r="O145" t="s">
        <v>143</v>
      </c>
      <c r="P145" t="s">
        <v>105</v>
      </c>
      <c r="Q145" t="s">
        <v>119</v>
      </c>
      <c r="R145" t="s">
        <v>120</v>
      </c>
      <c r="S145" t="s">
        <v>868</v>
      </c>
      <c r="T145" s="1">
        <v>42877</v>
      </c>
      <c r="U145" s="1">
        <v>42878</v>
      </c>
      <c r="V145" s="1">
        <v>42877.408854386573</v>
      </c>
      <c r="W145" s="1">
        <v>42878</v>
      </c>
      <c r="AD145" s="1">
        <v>42895</v>
      </c>
      <c r="AG145" s="1">
        <v>42886.445408171297</v>
      </c>
      <c r="AI145" t="s">
        <v>869</v>
      </c>
      <c r="AJ145" t="s">
        <v>869</v>
      </c>
      <c r="AK145" t="s">
        <v>861</v>
      </c>
      <c r="AN145" t="s">
        <v>862</v>
      </c>
      <c r="AO145" t="s">
        <v>863</v>
      </c>
      <c r="AP145" t="s">
        <v>89</v>
      </c>
      <c r="AQ145" t="s">
        <v>864</v>
      </c>
      <c r="AS145" t="s">
        <v>192</v>
      </c>
      <c r="AT145" t="s">
        <v>865</v>
      </c>
      <c r="AU145" t="s">
        <v>866</v>
      </c>
      <c r="AV145" t="s">
        <v>214</v>
      </c>
      <c r="AW145" t="s">
        <v>93</v>
      </c>
      <c r="AX145" t="s">
        <v>94</v>
      </c>
      <c r="BA145" t="s">
        <v>95</v>
      </c>
      <c r="BE145" t="s">
        <v>97</v>
      </c>
      <c r="BF145" t="s">
        <v>98</v>
      </c>
      <c r="BG145" t="s">
        <v>124</v>
      </c>
      <c r="BH145" s="2">
        <v>8</v>
      </c>
      <c r="BJ145">
        <f>NETWORKDAYS(W145,AG145,FESTIVOS)</f>
        <v>7</v>
      </c>
    </row>
    <row r="146" spans="1:62" x14ac:dyDescent="0.25">
      <c r="A146" t="s">
        <v>870</v>
      </c>
      <c r="B146" t="s">
        <v>2490</v>
      </c>
      <c r="C146" t="str">
        <f t="shared" si="2"/>
        <v>UNICO</v>
      </c>
      <c r="D146" t="s">
        <v>69</v>
      </c>
      <c r="E146" t="s">
        <v>70</v>
      </c>
      <c r="F146" t="s">
        <v>71</v>
      </c>
      <c r="G146" t="s">
        <v>499</v>
      </c>
      <c r="H146" t="s">
        <v>619</v>
      </c>
      <c r="I146" t="s">
        <v>74</v>
      </c>
      <c r="N146" t="s">
        <v>312</v>
      </c>
      <c r="O146" t="s">
        <v>143</v>
      </c>
      <c r="P146" t="s">
        <v>105</v>
      </c>
      <c r="Q146" t="s">
        <v>81</v>
      </c>
      <c r="R146" t="s">
        <v>511</v>
      </c>
      <c r="S146" t="s">
        <v>871</v>
      </c>
      <c r="T146" s="1">
        <v>42877</v>
      </c>
      <c r="U146" s="1">
        <v>42878</v>
      </c>
      <c r="V146" s="1">
        <v>42877.402414872682</v>
      </c>
      <c r="W146" s="1">
        <v>42878</v>
      </c>
      <c r="AD146" s="1">
        <v>42878</v>
      </c>
      <c r="AG146" s="1">
        <v>42877.40932053241</v>
      </c>
      <c r="AK146" t="s">
        <v>872</v>
      </c>
      <c r="AL146" t="s">
        <v>873</v>
      </c>
      <c r="AM146" t="s">
        <v>874</v>
      </c>
      <c r="AN146" t="s">
        <v>875</v>
      </c>
      <c r="AO146" t="s">
        <v>876</v>
      </c>
      <c r="AP146" t="s">
        <v>89</v>
      </c>
      <c r="AQ146" t="s">
        <v>877</v>
      </c>
      <c r="AW146" t="s">
        <v>93</v>
      </c>
      <c r="AX146" t="s">
        <v>94</v>
      </c>
      <c r="BA146" t="s">
        <v>95</v>
      </c>
      <c r="BC146" t="s">
        <v>96</v>
      </c>
      <c r="BD146" t="s">
        <v>70</v>
      </c>
      <c r="BE146" t="s">
        <v>97</v>
      </c>
      <c r="BF146" t="s">
        <v>98</v>
      </c>
      <c r="BG146" t="s">
        <v>124</v>
      </c>
      <c r="BH146" s="2">
        <v>0</v>
      </c>
      <c r="BJ146">
        <f>NETWORKDAYS(W146,AG146,FESTIVOS)</f>
        <v>-2</v>
      </c>
    </row>
    <row r="147" spans="1:62" x14ac:dyDescent="0.25">
      <c r="A147" t="s">
        <v>878</v>
      </c>
      <c r="B147" t="s">
        <v>2490</v>
      </c>
      <c r="C147" t="str">
        <f t="shared" si="2"/>
        <v>UNICO</v>
      </c>
      <c r="D147" t="s">
        <v>69</v>
      </c>
      <c r="E147" t="s">
        <v>70</v>
      </c>
      <c r="F147" t="s">
        <v>71</v>
      </c>
      <c r="G147" t="s">
        <v>499</v>
      </c>
      <c r="H147" t="s">
        <v>619</v>
      </c>
      <c r="I147" t="s">
        <v>74</v>
      </c>
      <c r="N147" t="s">
        <v>312</v>
      </c>
      <c r="O147" t="s">
        <v>143</v>
      </c>
      <c r="P147" t="s">
        <v>105</v>
      </c>
      <c r="Q147" t="s">
        <v>81</v>
      </c>
      <c r="R147" t="s">
        <v>511</v>
      </c>
      <c r="S147" t="s">
        <v>879</v>
      </c>
      <c r="T147" s="1">
        <v>42877</v>
      </c>
      <c r="U147" s="1">
        <v>42878</v>
      </c>
      <c r="V147" s="1">
        <v>42877.405870208335</v>
      </c>
      <c r="W147" s="1">
        <v>42878</v>
      </c>
      <c r="AD147" s="1">
        <v>42878</v>
      </c>
      <c r="AG147" s="1">
        <v>42877.409785208336</v>
      </c>
      <c r="AK147" t="s">
        <v>880</v>
      </c>
      <c r="AL147" t="s">
        <v>881</v>
      </c>
      <c r="AM147" t="s">
        <v>882</v>
      </c>
      <c r="AN147" t="s">
        <v>883</v>
      </c>
      <c r="AO147" t="s">
        <v>884</v>
      </c>
      <c r="AP147" t="s">
        <v>89</v>
      </c>
      <c r="AQ147" t="s">
        <v>885</v>
      </c>
      <c r="AS147" t="s">
        <v>101</v>
      </c>
      <c r="AT147" t="s">
        <v>411</v>
      </c>
      <c r="AU147" t="s">
        <v>886</v>
      </c>
      <c r="AV147" t="s">
        <v>104</v>
      </c>
      <c r="AW147" t="s">
        <v>93</v>
      </c>
      <c r="AX147" t="s">
        <v>94</v>
      </c>
      <c r="BA147" t="s">
        <v>95</v>
      </c>
      <c r="BC147" t="s">
        <v>328</v>
      </c>
      <c r="BD147" t="s">
        <v>70</v>
      </c>
      <c r="BE147" t="s">
        <v>97</v>
      </c>
      <c r="BF147" t="s">
        <v>98</v>
      </c>
      <c r="BG147" t="s">
        <v>124</v>
      </c>
      <c r="BH147" s="2">
        <v>0</v>
      </c>
      <c r="BJ147">
        <f>NETWORKDAYS(W147,AG147,FESTIVOS)</f>
        <v>-2</v>
      </c>
    </row>
    <row r="148" spans="1:62" x14ac:dyDescent="0.25">
      <c r="A148" t="s">
        <v>887</v>
      </c>
      <c r="B148" t="s">
        <v>2490</v>
      </c>
      <c r="C148" t="str">
        <f t="shared" si="2"/>
        <v>UNICO</v>
      </c>
      <c r="D148" t="s">
        <v>69</v>
      </c>
      <c r="E148" t="s">
        <v>70</v>
      </c>
      <c r="F148" t="s">
        <v>71</v>
      </c>
      <c r="G148" t="s">
        <v>499</v>
      </c>
      <c r="H148" t="s">
        <v>619</v>
      </c>
      <c r="I148" t="s">
        <v>74</v>
      </c>
      <c r="N148" t="s">
        <v>312</v>
      </c>
      <c r="O148" t="s">
        <v>143</v>
      </c>
      <c r="P148" t="s">
        <v>105</v>
      </c>
      <c r="Q148" t="s">
        <v>81</v>
      </c>
      <c r="R148" t="s">
        <v>511</v>
      </c>
      <c r="S148" t="s">
        <v>888</v>
      </c>
      <c r="T148" s="1">
        <v>42877</v>
      </c>
      <c r="U148" s="1">
        <v>42878</v>
      </c>
      <c r="V148" s="1">
        <v>42877.438204351849</v>
      </c>
      <c r="W148" s="1">
        <v>42878</v>
      </c>
      <c r="AD148" s="1">
        <v>42878</v>
      </c>
      <c r="AG148" s="1">
        <v>42877.458591736111</v>
      </c>
      <c r="AL148" t="s">
        <v>889</v>
      </c>
      <c r="AN148" t="s">
        <v>890</v>
      </c>
      <c r="AQ148" t="s">
        <v>891</v>
      </c>
      <c r="AW148" t="s">
        <v>93</v>
      </c>
      <c r="AX148" t="s">
        <v>94</v>
      </c>
      <c r="BA148" t="s">
        <v>95</v>
      </c>
      <c r="BC148" t="s">
        <v>328</v>
      </c>
      <c r="BD148" t="s">
        <v>70</v>
      </c>
      <c r="BE148" t="s">
        <v>97</v>
      </c>
      <c r="BF148" t="s">
        <v>98</v>
      </c>
      <c r="BG148" t="s">
        <v>124</v>
      </c>
      <c r="BH148" s="2">
        <v>0</v>
      </c>
      <c r="BJ148">
        <f>NETWORKDAYS(W148,AG148,FESTIVOS)</f>
        <v>-2</v>
      </c>
    </row>
    <row r="149" spans="1:62" x14ac:dyDescent="0.25">
      <c r="A149" t="s">
        <v>892</v>
      </c>
      <c r="B149" t="s">
        <v>2490</v>
      </c>
      <c r="C149" t="str">
        <f t="shared" si="2"/>
        <v>UNICO</v>
      </c>
      <c r="D149" t="s">
        <v>69</v>
      </c>
      <c r="E149" t="s">
        <v>70</v>
      </c>
      <c r="F149" t="s">
        <v>71</v>
      </c>
      <c r="G149" t="s">
        <v>499</v>
      </c>
      <c r="H149" t="s">
        <v>619</v>
      </c>
      <c r="I149" t="s">
        <v>74</v>
      </c>
      <c r="J149" t="s">
        <v>192</v>
      </c>
      <c r="K149" t="s">
        <v>893</v>
      </c>
      <c r="L149" t="s">
        <v>894</v>
      </c>
      <c r="M149" t="s">
        <v>78</v>
      </c>
      <c r="O149" t="s">
        <v>79</v>
      </c>
      <c r="P149" t="s">
        <v>105</v>
      </c>
      <c r="Q149" t="s">
        <v>81</v>
      </c>
      <c r="R149" t="s">
        <v>511</v>
      </c>
      <c r="S149" t="s">
        <v>895</v>
      </c>
      <c r="T149" s="1">
        <v>42877</v>
      </c>
      <c r="U149" s="1">
        <v>42878</v>
      </c>
      <c r="V149" s="1">
        <v>42877.449716099538</v>
      </c>
      <c r="W149" s="1">
        <v>42878</v>
      </c>
      <c r="AD149" s="1">
        <v>42878</v>
      </c>
      <c r="AG149" s="1">
        <v>42877.462012418982</v>
      </c>
      <c r="AN149" t="s">
        <v>123</v>
      </c>
      <c r="AX149" t="s">
        <v>94</v>
      </c>
      <c r="BA149" t="s">
        <v>95</v>
      </c>
      <c r="BC149" t="s">
        <v>328</v>
      </c>
      <c r="BD149" t="s">
        <v>70</v>
      </c>
      <c r="BE149" t="s">
        <v>97</v>
      </c>
      <c r="BF149" t="s">
        <v>98</v>
      </c>
      <c r="BG149" t="s">
        <v>124</v>
      </c>
      <c r="BH149" s="2">
        <v>0</v>
      </c>
      <c r="BJ149">
        <f>NETWORKDAYS(W149,AG149,FESTIVOS)</f>
        <v>-2</v>
      </c>
    </row>
    <row r="150" spans="1:62" x14ac:dyDescent="0.25">
      <c r="A150" t="s">
        <v>896</v>
      </c>
      <c r="B150" t="s">
        <v>2490</v>
      </c>
      <c r="C150" t="str">
        <f t="shared" si="2"/>
        <v>UNICO</v>
      </c>
      <c r="D150" t="s">
        <v>69</v>
      </c>
      <c r="E150" t="s">
        <v>70</v>
      </c>
      <c r="F150" t="s">
        <v>71</v>
      </c>
      <c r="G150" t="s">
        <v>499</v>
      </c>
      <c r="H150" t="s">
        <v>619</v>
      </c>
      <c r="I150" t="s">
        <v>74</v>
      </c>
      <c r="O150" t="s">
        <v>79</v>
      </c>
      <c r="P150" t="s">
        <v>118</v>
      </c>
      <c r="Q150" t="s">
        <v>81</v>
      </c>
      <c r="R150" t="s">
        <v>82</v>
      </c>
      <c r="S150" t="s">
        <v>897</v>
      </c>
      <c r="T150" s="1">
        <v>42877</v>
      </c>
      <c r="U150" s="1">
        <v>42878</v>
      </c>
      <c r="V150" s="1">
        <v>42877.5437937963</v>
      </c>
      <c r="W150" s="1">
        <v>42878</v>
      </c>
      <c r="AD150" s="1">
        <v>42878</v>
      </c>
      <c r="AG150" s="1">
        <v>42877.699720254626</v>
      </c>
      <c r="AH150" s="1">
        <v>42880.416345034719</v>
      </c>
      <c r="AN150" t="s">
        <v>123</v>
      </c>
      <c r="AX150" t="s">
        <v>94</v>
      </c>
      <c r="BA150" t="s">
        <v>95</v>
      </c>
      <c r="BC150" t="s">
        <v>96</v>
      </c>
      <c r="BD150" t="s">
        <v>70</v>
      </c>
      <c r="BE150" t="s">
        <v>97</v>
      </c>
      <c r="BF150" t="s">
        <v>98</v>
      </c>
      <c r="BG150" t="s">
        <v>99</v>
      </c>
      <c r="BH150" s="2">
        <v>0</v>
      </c>
      <c r="BJ150">
        <f>NETWORKDAYS(W150,AG150,FESTIVOS)</f>
        <v>-2</v>
      </c>
    </row>
    <row r="151" spans="1:62" x14ac:dyDescent="0.25">
      <c r="A151" t="s">
        <v>898</v>
      </c>
      <c r="B151" t="s">
        <v>2490</v>
      </c>
      <c r="C151" t="str">
        <f t="shared" si="2"/>
        <v>UNICO</v>
      </c>
      <c r="D151" t="s">
        <v>69</v>
      </c>
      <c r="E151" t="s">
        <v>70</v>
      </c>
      <c r="F151" t="s">
        <v>71</v>
      </c>
      <c r="G151" t="s">
        <v>499</v>
      </c>
      <c r="H151" t="s">
        <v>619</v>
      </c>
      <c r="I151" t="s">
        <v>74</v>
      </c>
      <c r="N151" t="s">
        <v>899</v>
      </c>
      <c r="O151" t="s">
        <v>522</v>
      </c>
      <c r="P151" t="s">
        <v>118</v>
      </c>
      <c r="Q151" t="s">
        <v>119</v>
      </c>
      <c r="R151" t="s">
        <v>511</v>
      </c>
      <c r="S151" t="s">
        <v>900</v>
      </c>
      <c r="T151" s="1">
        <v>42877</v>
      </c>
      <c r="U151" s="1">
        <v>42878</v>
      </c>
      <c r="V151" s="1">
        <v>42879.457402442131</v>
      </c>
      <c r="W151" s="1">
        <v>42880</v>
      </c>
      <c r="X151" t="s">
        <v>901</v>
      </c>
      <c r="Y151" s="1">
        <v>42877</v>
      </c>
      <c r="AD151" s="1">
        <v>42899</v>
      </c>
      <c r="AG151" s="1">
        <v>42879.624560231481</v>
      </c>
      <c r="AN151" t="s">
        <v>902</v>
      </c>
      <c r="AW151" t="s">
        <v>93</v>
      </c>
      <c r="AX151" t="s">
        <v>94</v>
      </c>
      <c r="BA151" t="s">
        <v>95</v>
      </c>
      <c r="BE151" t="s">
        <v>97</v>
      </c>
      <c r="BF151" t="s">
        <v>98</v>
      </c>
      <c r="BG151" t="s">
        <v>124</v>
      </c>
      <c r="BH151" s="2">
        <v>0</v>
      </c>
      <c r="BJ151">
        <f>NETWORKDAYS(W151,AG151,FESTIVOS)</f>
        <v>-2</v>
      </c>
    </row>
    <row r="152" spans="1:62" x14ac:dyDescent="0.25">
      <c r="A152" t="s">
        <v>903</v>
      </c>
      <c r="B152" t="s">
        <v>2490</v>
      </c>
      <c r="C152" t="str">
        <f t="shared" si="2"/>
        <v>UNICO</v>
      </c>
      <c r="D152" t="s">
        <v>69</v>
      </c>
      <c r="E152" t="s">
        <v>70</v>
      </c>
      <c r="F152" t="s">
        <v>71</v>
      </c>
      <c r="G152" t="s">
        <v>499</v>
      </c>
      <c r="H152" t="s">
        <v>619</v>
      </c>
      <c r="I152" t="s">
        <v>74</v>
      </c>
      <c r="N152" t="s">
        <v>312</v>
      </c>
      <c r="O152" t="s">
        <v>143</v>
      </c>
      <c r="P152" t="s">
        <v>105</v>
      </c>
      <c r="Q152" t="s">
        <v>81</v>
      </c>
      <c r="R152" t="s">
        <v>511</v>
      </c>
      <c r="S152" t="s">
        <v>904</v>
      </c>
      <c r="T152" s="1">
        <v>42877</v>
      </c>
      <c r="U152" s="1">
        <v>42878</v>
      </c>
      <c r="V152" s="1">
        <v>42877.64544270833</v>
      </c>
      <c r="W152" s="1">
        <v>42878</v>
      </c>
      <c r="AD152" s="1">
        <v>42878</v>
      </c>
      <c r="AG152" s="1">
        <v>42877.70230798611</v>
      </c>
      <c r="AN152" t="s">
        <v>905</v>
      </c>
      <c r="AO152" t="s">
        <v>906</v>
      </c>
      <c r="AP152" t="s">
        <v>89</v>
      </c>
      <c r="AV152" t="s">
        <v>253</v>
      </c>
      <c r="AW152" t="s">
        <v>93</v>
      </c>
      <c r="AX152" t="s">
        <v>94</v>
      </c>
      <c r="BA152" t="s">
        <v>95</v>
      </c>
      <c r="BC152" t="s">
        <v>328</v>
      </c>
      <c r="BD152" t="s">
        <v>70</v>
      </c>
      <c r="BE152" t="s">
        <v>97</v>
      </c>
      <c r="BF152" t="s">
        <v>98</v>
      </c>
      <c r="BG152" t="s">
        <v>124</v>
      </c>
      <c r="BH152" s="2">
        <v>0</v>
      </c>
      <c r="BJ152">
        <f>NETWORKDAYS(W152,AG152,FESTIVOS)</f>
        <v>-2</v>
      </c>
    </row>
    <row r="153" spans="1:62" x14ac:dyDescent="0.25">
      <c r="A153" t="s">
        <v>907</v>
      </c>
      <c r="B153" t="s">
        <v>2490</v>
      </c>
      <c r="C153" t="str">
        <f t="shared" si="2"/>
        <v>UNICO</v>
      </c>
      <c r="D153" t="s">
        <v>69</v>
      </c>
      <c r="E153" t="s">
        <v>70</v>
      </c>
      <c r="F153" t="s">
        <v>71</v>
      </c>
      <c r="G153" t="s">
        <v>499</v>
      </c>
      <c r="H153" t="s">
        <v>619</v>
      </c>
      <c r="I153" t="s">
        <v>74</v>
      </c>
      <c r="N153" t="s">
        <v>312</v>
      </c>
      <c r="O153" t="s">
        <v>143</v>
      </c>
      <c r="P153" t="s">
        <v>105</v>
      </c>
      <c r="Q153" t="s">
        <v>81</v>
      </c>
      <c r="R153" t="s">
        <v>511</v>
      </c>
      <c r="S153" t="s">
        <v>908</v>
      </c>
      <c r="T153" s="1">
        <v>42877</v>
      </c>
      <c r="U153" s="1">
        <v>42878</v>
      </c>
      <c r="V153" s="1">
        <v>42877.654873136576</v>
      </c>
      <c r="W153" s="1">
        <v>42878</v>
      </c>
      <c r="AD153" s="1">
        <v>42878</v>
      </c>
      <c r="AG153" s="1">
        <v>42877.655331944443</v>
      </c>
      <c r="AK153" t="s">
        <v>909</v>
      </c>
      <c r="AN153" t="s">
        <v>910</v>
      </c>
      <c r="AW153" t="s">
        <v>93</v>
      </c>
      <c r="AX153" t="s">
        <v>94</v>
      </c>
      <c r="BA153" t="s">
        <v>95</v>
      </c>
      <c r="BE153" t="s">
        <v>97</v>
      </c>
      <c r="BF153" t="s">
        <v>98</v>
      </c>
      <c r="BG153" t="s">
        <v>124</v>
      </c>
      <c r="BH153" s="2">
        <v>0</v>
      </c>
      <c r="BJ153">
        <f>NETWORKDAYS(W153,AG153,FESTIVOS)</f>
        <v>-2</v>
      </c>
    </row>
    <row r="154" spans="1:62" x14ac:dyDescent="0.25">
      <c r="A154" t="s">
        <v>911</v>
      </c>
      <c r="B154" t="s">
        <v>2490</v>
      </c>
      <c r="C154" t="str">
        <f t="shared" si="2"/>
        <v>UNICO</v>
      </c>
      <c r="D154" t="s">
        <v>69</v>
      </c>
      <c r="E154" t="s">
        <v>70</v>
      </c>
      <c r="F154" t="s">
        <v>71</v>
      </c>
      <c r="G154" t="s">
        <v>499</v>
      </c>
      <c r="H154" t="s">
        <v>619</v>
      </c>
      <c r="I154" t="s">
        <v>74</v>
      </c>
      <c r="O154" t="s">
        <v>79</v>
      </c>
      <c r="P154" t="s">
        <v>105</v>
      </c>
      <c r="Q154" t="s">
        <v>81</v>
      </c>
      <c r="R154" t="s">
        <v>511</v>
      </c>
      <c r="S154" t="s">
        <v>912</v>
      </c>
      <c r="T154" s="1">
        <v>42877</v>
      </c>
      <c r="U154" s="1">
        <v>42878</v>
      </c>
      <c r="V154" s="1">
        <v>42877.673690891206</v>
      </c>
      <c r="W154" s="1">
        <v>42878</v>
      </c>
      <c r="AD154" s="1">
        <v>42878</v>
      </c>
      <c r="AG154" s="1">
        <v>42877.706388506944</v>
      </c>
      <c r="AN154" t="s">
        <v>123</v>
      </c>
      <c r="AX154" t="s">
        <v>94</v>
      </c>
      <c r="BA154" t="s">
        <v>95</v>
      </c>
      <c r="BE154" t="s">
        <v>97</v>
      </c>
      <c r="BF154" t="s">
        <v>98</v>
      </c>
      <c r="BG154" t="s">
        <v>124</v>
      </c>
      <c r="BH154" s="2">
        <v>0</v>
      </c>
      <c r="BJ154">
        <f>NETWORKDAYS(W154,AG154,FESTIVOS)</f>
        <v>-2</v>
      </c>
    </row>
    <row r="155" spans="1:62" x14ac:dyDescent="0.25">
      <c r="A155" t="s">
        <v>913</v>
      </c>
      <c r="B155" t="s">
        <v>2490</v>
      </c>
      <c r="C155" t="str">
        <f t="shared" si="2"/>
        <v>UNICO</v>
      </c>
      <c r="D155" t="s">
        <v>69</v>
      </c>
      <c r="E155" t="s">
        <v>70</v>
      </c>
      <c r="F155" t="s">
        <v>71</v>
      </c>
      <c r="G155" t="s">
        <v>499</v>
      </c>
      <c r="H155" t="s">
        <v>619</v>
      </c>
      <c r="I155" t="s">
        <v>74</v>
      </c>
      <c r="N155" t="s">
        <v>826</v>
      </c>
      <c r="O155" t="s">
        <v>143</v>
      </c>
      <c r="P155" t="s">
        <v>118</v>
      </c>
      <c r="Q155" t="s">
        <v>119</v>
      </c>
      <c r="R155" t="s">
        <v>511</v>
      </c>
      <c r="S155" t="s">
        <v>914</v>
      </c>
      <c r="T155" s="1">
        <v>42878</v>
      </c>
      <c r="U155" s="1">
        <v>42879</v>
      </c>
      <c r="V155" s="1">
        <v>42878.348514108795</v>
      </c>
      <c r="W155" s="1">
        <v>42879</v>
      </c>
      <c r="AD155" s="1">
        <v>42879</v>
      </c>
      <c r="AG155" s="1">
        <v>42878.405621747683</v>
      </c>
      <c r="AK155" t="s">
        <v>915</v>
      </c>
      <c r="AM155" t="s">
        <v>916</v>
      </c>
      <c r="AN155" t="s">
        <v>917</v>
      </c>
      <c r="AW155" t="s">
        <v>93</v>
      </c>
      <c r="AX155" t="s">
        <v>94</v>
      </c>
      <c r="BA155" t="s">
        <v>95</v>
      </c>
      <c r="BE155" t="s">
        <v>97</v>
      </c>
      <c r="BF155" t="s">
        <v>98</v>
      </c>
      <c r="BG155" t="s">
        <v>124</v>
      </c>
      <c r="BH155" s="2">
        <v>0</v>
      </c>
      <c r="BJ155">
        <f>NETWORKDAYS(W155,AG155,FESTIVOS)</f>
        <v>-2</v>
      </c>
    </row>
    <row r="156" spans="1:62" x14ac:dyDescent="0.25">
      <c r="A156" t="s">
        <v>918</v>
      </c>
      <c r="B156" t="s">
        <v>2490</v>
      </c>
      <c r="C156" t="str">
        <f t="shared" si="2"/>
        <v>UNICO</v>
      </c>
      <c r="D156" t="s">
        <v>69</v>
      </c>
      <c r="E156" t="s">
        <v>70</v>
      </c>
      <c r="F156" t="s">
        <v>71</v>
      </c>
      <c r="G156" t="s">
        <v>499</v>
      </c>
      <c r="H156" t="s">
        <v>619</v>
      </c>
      <c r="I156" t="s">
        <v>74</v>
      </c>
      <c r="N156" t="s">
        <v>826</v>
      </c>
      <c r="O156" t="s">
        <v>143</v>
      </c>
      <c r="P156" t="s">
        <v>105</v>
      </c>
      <c r="Q156" t="s">
        <v>270</v>
      </c>
      <c r="R156" t="s">
        <v>120</v>
      </c>
      <c r="S156" t="s">
        <v>919</v>
      </c>
      <c r="T156" s="1">
        <v>42878</v>
      </c>
      <c r="U156" s="1">
        <v>42879</v>
      </c>
      <c r="V156" s="1">
        <v>42878.408245208331</v>
      </c>
      <c r="W156" s="1">
        <v>42879</v>
      </c>
      <c r="AD156" s="1">
        <v>42898</v>
      </c>
      <c r="AG156" s="1">
        <v>42886.44836722222</v>
      </c>
      <c r="AH156" s="1">
        <v>42886.44837662037</v>
      </c>
      <c r="AI156" t="s">
        <v>920</v>
      </c>
      <c r="AJ156" t="s">
        <v>920</v>
      </c>
      <c r="AK156" t="s">
        <v>921</v>
      </c>
      <c r="AM156" t="s">
        <v>922</v>
      </c>
      <c r="AN156" t="s">
        <v>923</v>
      </c>
      <c r="AO156" t="s">
        <v>924</v>
      </c>
      <c r="AP156" t="s">
        <v>89</v>
      </c>
      <c r="AW156" t="s">
        <v>93</v>
      </c>
      <c r="AX156" t="s">
        <v>94</v>
      </c>
      <c r="BA156" t="s">
        <v>95</v>
      </c>
      <c r="BE156" t="s">
        <v>97</v>
      </c>
      <c r="BF156" t="s">
        <v>98</v>
      </c>
      <c r="BG156" t="s">
        <v>99</v>
      </c>
      <c r="BH156" s="2">
        <v>7</v>
      </c>
      <c r="BJ156">
        <f>NETWORKDAYS(W156,AG156,FESTIVOS)</f>
        <v>6</v>
      </c>
    </row>
    <row r="157" spans="1:62" x14ac:dyDescent="0.25">
      <c r="A157" t="s">
        <v>925</v>
      </c>
      <c r="B157" t="s">
        <v>2490</v>
      </c>
      <c r="C157" t="str">
        <f t="shared" si="2"/>
        <v>UNICO</v>
      </c>
      <c r="D157" t="s">
        <v>69</v>
      </c>
      <c r="E157" t="s">
        <v>70</v>
      </c>
      <c r="F157" t="s">
        <v>71</v>
      </c>
      <c r="G157" t="s">
        <v>499</v>
      </c>
      <c r="H157" t="s">
        <v>619</v>
      </c>
      <c r="I157" t="s">
        <v>74</v>
      </c>
      <c r="N157" t="s">
        <v>926</v>
      </c>
      <c r="O157" t="s">
        <v>522</v>
      </c>
      <c r="P157" t="s">
        <v>105</v>
      </c>
      <c r="Q157" t="s">
        <v>119</v>
      </c>
      <c r="R157" t="s">
        <v>511</v>
      </c>
      <c r="S157" t="s">
        <v>927</v>
      </c>
      <c r="T157" s="1">
        <v>42878</v>
      </c>
      <c r="U157" s="1">
        <v>42879</v>
      </c>
      <c r="V157" s="1">
        <v>42878.71288806713</v>
      </c>
      <c r="W157" s="1">
        <v>42879</v>
      </c>
      <c r="X157" t="s">
        <v>928</v>
      </c>
      <c r="Y157" s="1">
        <v>42878</v>
      </c>
      <c r="AD157" s="1">
        <v>42879</v>
      </c>
      <c r="AG157" s="1">
        <v>42879.596246377318</v>
      </c>
      <c r="AL157" t="s">
        <v>929</v>
      </c>
      <c r="AM157" t="s">
        <v>930</v>
      </c>
      <c r="AN157" t="s">
        <v>931</v>
      </c>
      <c r="AQ157" t="s">
        <v>932</v>
      </c>
      <c r="AV157" t="s">
        <v>253</v>
      </c>
      <c r="AW157" t="s">
        <v>93</v>
      </c>
      <c r="AX157" t="s">
        <v>94</v>
      </c>
      <c r="BA157" t="s">
        <v>95</v>
      </c>
      <c r="BE157" t="s">
        <v>97</v>
      </c>
      <c r="BF157" t="s">
        <v>98</v>
      </c>
      <c r="BG157" t="s">
        <v>124</v>
      </c>
      <c r="BH157" s="2">
        <v>0</v>
      </c>
      <c r="BJ157">
        <f>NETWORKDAYS(W157,AG157,FESTIVOS)</f>
        <v>1</v>
      </c>
    </row>
    <row r="158" spans="1:62" x14ac:dyDescent="0.25">
      <c r="A158" t="s">
        <v>933</v>
      </c>
      <c r="B158" t="s">
        <v>2490</v>
      </c>
      <c r="C158" t="str">
        <f t="shared" si="2"/>
        <v>UNICO</v>
      </c>
      <c r="D158" t="s">
        <v>69</v>
      </c>
      <c r="E158" t="s">
        <v>70</v>
      </c>
      <c r="F158" t="s">
        <v>71</v>
      </c>
      <c r="G158" t="s">
        <v>499</v>
      </c>
      <c r="H158" t="s">
        <v>619</v>
      </c>
      <c r="I158" t="s">
        <v>74</v>
      </c>
      <c r="N158" t="s">
        <v>312</v>
      </c>
      <c r="O158" t="s">
        <v>133</v>
      </c>
      <c r="P158" t="s">
        <v>105</v>
      </c>
      <c r="Q158" t="s">
        <v>81</v>
      </c>
      <c r="R158" t="s">
        <v>511</v>
      </c>
      <c r="S158" t="s">
        <v>934</v>
      </c>
      <c r="T158" s="1">
        <v>42878</v>
      </c>
      <c r="U158" s="1">
        <v>42879</v>
      </c>
      <c r="V158" s="1">
        <v>42878.558307141204</v>
      </c>
      <c r="W158" s="1">
        <v>42879</v>
      </c>
      <c r="AD158" s="1">
        <v>42879</v>
      </c>
      <c r="AG158" s="1">
        <v>42878.560279756945</v>
      </c>
      <c r="AK158" t="s">
        <v>935</v>
      </c>
      <c r="AL158" t="s">
        <v>936</v>
      </c>
      <c r="AN158" t="s">
        <v>937</v>
      </c>
      <c r="AQ158" t="s">
        <v>938</v>
      </c>
      <c r="AW158" t="s">
        <v>93</v>
      </c>
      <c r="AX158" t="s">
        <v>94</v>
      </c>
      <c r="BA158" t="s">
        <v>95</v>
      </c>
      <c r="BE158" t="s">
        <v>97</v>
      </c>
      <c r="BF158" t="s">
        <v>98</v>
      </c>
      <c r="BG158" t="s">
        <v>124</v>
      </c>
      <c r="BH158" s="2">
        <v>0</v>
      </c>
      <c r="BJ158">
        <f>NETWORKDAYS(W158,AG158,FESTIVOS)</f>
        <v>-2</v>
      </c>
    </row>
    <row r="159" spans="1:62" x14ac:dyDescent="0.25">
      <c r="A159" t="s">
        <v>939</v>
      </c>
      <c r="B159" t="s">
        <v>2490</v>
      </c>
      <c r="C159" t="str">
        <f t="shared" si="2"/>
        <v>UNICO</v>
      </c>
      <c r="D159" t="s">
        <v>69</v>
      </c>
      <c r="E159" t="s">
        <v>70</v>
      </c>
      <c r="F159" t="s">
        <v>71</v>
      </c>
      <c r="G159" t="s">
        <v>499</v>
      </c>
      <c r="H159" t="s">
        <v>619</v>
      </c>
      <c r="I159" t="s">
        <v>74</v>
      </c>
      <c r="N159" t="s">
        <v>312</v>
      </c>
      <c r="O159" t="s">
        <v>522</v>
      </c>
      <c r="P159" t="s">
        <v>105</v>
      </c>
      <c r="Q159" t="s">
        <v>81</v>
      </c>
      <c r="R159" t="s">
        <v>511</v>
      </c>
      <c r="S159" t="s">
        <v>940</v>
      </c>
      <c r="T159" s="1">
        <v>42878</v>
      </c>
      <c r="U159" s="1">
        <v>42879</v>
      </c>
      <c r="V159" s="1">
        <v>42878.644732326386</v>
      </c>
      <c r="W159" s="1">
        <v>42879</v>
      </c>
      <c r="X159" t="s">
        <v>941</v>
      </c>
      <c r="Y159" s="1">
        <v>42878</v>
      </c>
      <c r="AD159" s="1">
        <v>42879</v>
      </c>
      <c r="AG159" s="1">
        <v>42878.661786516204</v>
      </c>
      <c r="AK159" t="s">
        <v>942</v>
      </c>
      <c r="AL159" t="s">
        <v>943</v>
      </c>
      <c r="AM159" t="s">
        <v>944</v>
      </c>
      <c r="AN159" t="s">
        <v>945</v>
      </c>
      <c r="AO159" t="s">
        <v>946</v>
      </c>
      <c r="AP159" t="s">
        <v>89</v>
      </c>
      <c r="AQ159" t="s">
        <v>947</v>
      </c>
      <c r="AV159" t="s">
        <v>253</v>
      </c>
      <c r="AW159" t="s">
        <v>93</v>
      </c>
      <c r="AX159" t="s">
        <v>94</v>
      </c>
      <c r="BA159" t="s">
        <v>95</v>
      </c>
      <c r="BE159" t="s">
        <v>97</v>
      </c>
      <c r="BF159" t="s">
        <v>98</v>
      </c>
      <c r="BG159" t="s">
        <v>124</v>
      </c>
      <c r="BH159" s="2">
        <v>0</v>
      </c>
      <c r="BJ159">
        <f>NETWORKDAYS(W159,AG159,FESTIVOS)</f>
        <v>-2</v>
      </c>
    </row>
    <row r="160" spans="1:62" x14ac:dyDescent="0.25">
      <c r="A160" t="s">
        <v>948</v>
      </c>
      <c r="B160" t="s">
        <v>2490</v>
      </c>
      <c r="C160" t="str">
        <f t="shared" si="2"/>
        <v>UNICO</v>
      </c>
      <c r="D160" t="s">
        <v>69</v>
      </c>
      <c r="E160" t="s">
        <v>70</v>
      </c>
      <c r="F160" t="s">
        <v>71</v>
      </c>
      <c r="G160" t="s">
        <v>499</v>
      </c>
      <c r="H160" t="s">
        <v>619</v>
      </c>
      <c r="I160" t="s">
        <v>74</v>
      </c>
      <c r="O160" t="s">
        <v>522</v>
      </c>
      <c r="P160" t="s">
        <v>227</v>
      </c>
      <c r="Q160" t="s">
        <v>119</v>
      </c>
      <c r="R160" t="s">
        <v>511</v>
      </c>
      <c r="S160" t="s">
        <v>949</v>
      </c>
      <c r="T160" s="1">
        <v>42878</v>
      </c>
      <c r="U160" s="1">
        <v>42879</v>
      </c>
      <c r="V160" s="1">
        <v>42881.438674942132</v>
      </c>
      <c r="W160" s="1">
        <v>42885</v>
      </c>
      <c r="X160" t="s">
        <v>950</v>
      </c>
      <c r="Y160" s="1">
        <v>42878</v>
      </c>
      <c r="AD160" s="1">
        <v>42901</v>
      </c>
      <c r="AG160" s="1">
        <v>42881.470016574072</v>
      </c>
      <c r="AN160" t="s">
        <v>951</v>
      </c>
      <c r="AO160" t="s">
        <v>952</v>
      </c>
      <c r="AP160" t="s">
        <v>89</v>
      </c>
      <c r="AW160" t="s">
        <v>93</v>
      </c>
      <c r="AX160" t="s">
        <v>94</v>
      </c>
      <c r="BA160" t="s">
        <v>95</v>
      </c>
      <c r="BC160" t="s">
        <v>328</v>
      </c>
      <c r="BD160" t="s">
        <v>70</v>
      </c>
      <c r="BE160" t="s">
        <v>97</v>
      </c>
      <c r="BF160" t="s">
        <v>98</v>
      </c>
      <c r="BG160" t="s">
        <v>124</v>
      </c>
      <c r="BH160" s="2">
        <v>0</v>
      </c>
      <c r="BJ160">
        <f>NETWORKDAYS(W160,AG160,FESTIVOS)</f>
        <v>-3</v>
      </c>
    </row>
    <row r="161" spans="1:62" x14ac:dyDescent="0.25">
      <c r="A161" t="s">
        <v>953</v>
      </c>
      <c r="B161" t="s">
        <v>2490</v>
      </c>
      <c r="C161" t="str">
        <f t="shared" si="2"/>
        <v>UNICO</v>
      </c>
      <c r="D161" t="s">
        <v>69</v>
      </c>
      <c r="E161" t="s">
        <v>70</v>
      </c>
      <c r="F161" t="s">
        <v>71</v>
      </c>
      <c r="G161" t="s">
        <v>499</v>
      </c>
      <c r="H161" t="s">
        <v>619</v>
      </c>
      <c r="I161" t="s">
        <v>74</v>
      </c>
      <c r="N161" t="s">
        <v>312</v>
      </c>
      <c r="O161" t="s">
        <v>522</v>
      </c>
      <c r="P161" t="s">
        <v>105</v>
      </c>
      <c r="Q161" t="s">
        <v>81</v>
      </c>
      <c r="R161" t="s">
        <v>511</v>
      </c>
      <c r="S161" t="s">
        <v>954</v>
      </c>
      <c r="T161" s="1">
        <v>42878</v>
      </c>
      <c r="U161" s="1">
        <v>42879</v>
      </c>
      <c r="V161" s="1">
        <v>42878.686887592594</v>
      </c>
      <c r="W161" s="1">
        <v>42879</v>
      </c>
      <c r="X161" t="s">
        <v>955</v>
      </c>
      <c r="Y161" s="1">
        <v>42878</v>
      </c>
      <c r="AD161" s="1">
        <v>42879</v>
      </c>
      <c r="AG161" s="1">
        <v>42878.693872511576</v>
      </c>
      <c r="AL161" t="s">
        <v>956</v>
      </c>
      <c r="AN161" t="s">
        <v>957</v>
      </c>
      <c r="AQ161" t="s">
        <v>958</v>
      </c>
      <c r="AW161" t="s">
        <v>93</v>
      </c>
      <c r="AX161" t="s">
        <v>94</v>
      </c>
      <c r="BA161" t="s">
        <v>95</v>
      </c>
      <c r="BE161" t="s">
        <v>97</v>
      </c>
      <c r="BF161" t="s">
        <v>98</v>
      </c>
      <c r="BG161" t="s">
        <v>124</v>
      </c>
      <c r="BH161" s="2">
        <v>0</v>
      </c>
      <c r="BJ161">
        <f>NETWORKDAYS(W161,AG161,FESTIVOS)</f>
        <v>-2</v>
      </c>
    </row>
    <row r="162" spans="1:62" x14ac:dyDescent="0.25">
      <c r="A162" t="s">
        <v>959</v>
      </c>
      <c r="B162" t="s">
        <v>2490</v>
      </c>
      <c r="C162" t="str">
        <f t="shared" si="2"/>
        <v>UNICO</v>
      </c>
      <c r="D162" t="s">
        <v>69</v>
      </c>
      <c r="E162" t="s">
        <v>70</v>
      </c>
      <c r="F162" t="s">
        <v>71</v>
      </c>
      <c r="G162" t="s">
        <v>499</v>
      </c>
      <c r="H162" t="s">
        <v>619</v>
      </c>
      <c r="I162" t="s">
        <v>74</v>
      </c>
      <c r="N162" t="s">
        <v>312</v>
      </c>
      <c r="O162" t="s">
        <v>522</v>
      </c>
      <c r="P162" t="s">
        <v>105</v>
      </c>
      <c r="Q162" t="s">
        <v>81</v>
      </c>
      <c r="R162" t="s">
        <v>511</v>
      </c>
      <c r="S162" t="s">
        <v>960</v>
      </c>
      <c r="T162" s="1">
        <v>42878</v>
      </c>
      <c r="U162" s="1">
        <v>42879</v>
      </c>
      <c r="V162" s="1">
        <v>42878.689889050926</v>
      </c>
      <c r="W162" s="1">
        <v>42879</v>
      </c>
      <c r="X162" t="s">
        <v>961</v>
      </c>
      <c r="Y162" s="1">
        <v>42878</v>
      </c>
      <c r="AD162" s="1">
        <v>42879</v>
      </c>
      <c r="AG162" s="1">
        <v>42878.69417224537</v>
      </c>
      <c r="AL162" t="s">
        <v>956</v>
      </c>
      <c r="AN162" t="s">
        <v>957</v>
      </c>
      <c r="AQ162" t="s">
        <v>958</v>
      </c>
      <c r="AW162" t="s">
        <v>93</v>
      </c>
      <c r="AX162" t="s">
        <v>94</v>
      </c>
      <c r="BA162" t="s">
        <v>95</v>
      </c>
      <c r="BE162" t="s">
        <v>97</v>
      </c>
      <c r="BF162" t="s">
        <v>98</v>
      </c>
      <c r="BG162" t="s">
        <v>124</v>
      </c>
      <c r="BH162" s="2">
        <v>0</v>
      </c>
      <c r="BJ162">
        <f>NETWORKDAYS(W162,AG162,FESTIVOS)</f>
        <v>-2</v>
      </c>
    </row>
    <row r="163" spans="1:62" x14ac:dyDescent="0.25">
      <c r="A163" t="s">
        <v>962</v>
      </c>
      <c r="B163" t="s">
        <v>2490</v>
      </c>
      <c r="C163" t="str">
        <f t="shared" si="2"/>
        <v>UNICO</v>
      </c>
      <c r="D163" t="s">
        <v>69</v>
      </c>
      <c r="E163" t="s">
        <v>70</v>
      </c>
      <c r="F163" t="s">
        <v>71</v>
      </c>
      <c r="G163" t="s">
        <v>499</v>
      </c>
      <c r="H163" t="s">
        <v>619</v>
      </c>
      <c r="I163" t="s">
        <v>74</v>
      </c>
      <c r="O163" t="s">
        <v>79</v>
      </c>
      <c r="P163" t="s">
        <v>105</v>
      </c>
      <c r="Q163" t="s">
        <v>119</v>
      </c>
      <c r="R163" t="s">
        <v>511</v>
      </c>
      <c r="S163" t="s">
        <v>963</v>
      </c>
      <c r="T163" s="1">
        <v>42878</v>
      </c>
      <c r="U163" s="1">
        <v>42879</v>
      </c>
      <c r="V163" s="1">
        <v>42886.466349328701</v>
      </c>
      <c r="W163" s="1">
        <v>42887</v>
      </c>
      <c r="AD163" s="1">
        <v>42887</v>
      </c>
      <c r="AG163" s="1">
        <v>42886.62113028935</v>
      </c>
      <c r="AN163" t="s">
        <v>123</v>
      </c>
      <c r="AX163" t="s">
        <v>94</v>
      </c>
      <c r="BA163" t="s">
        <v>95</v>
      </c>
      <c r="BE163" t="s">
        <v>97</v>
      </c>
      <c r="BF163" t="s">
        <v>98</v>
      </c>
      <c r="BG163" t="s">
        <v>124</v>
      </c>
      <c r="BH163" s="2">
        <v>0</v>
      </c>
      <c r="BJ163">
        <f>NETWORKDAYS(W163,AG163,FESTIVOS)</f>
        <v>-2</v>
      </c>
    </row>
    <row r="164" spans="1:62" x14ac:dyDescent="0.25">
      <c r="A164" t="s">
        <v>964</v>
      </c>
      <c r="B164" t="s">
        <v>2490</v>
      </c>
      <c r="C164" t="str">
        <f t="shared" si="2"/>
        <v>UNICO</v>
      </c>
      <c r="D164" t="s">
        <v>69</v>
      </c>
      <c r="E164" t="s">
        <v>70</v>
      </c>
      <c r="F164" t="s">
        <v>71</v>
      </c>
      <c r="G164" t="s">
        <v>499</v>
      </c>
      <c r="H164" t="s">
        <v>619</v>
      </c>
      <c r="I164" t="s">
        <v>74</v>
      </c>
      <c r="J164" t="s">
        <v>365</v>
      </c>
      <c r="K164" t="s">
        <v>398</v>
      </c>
      <c r="L164" t="s">
        <v>399</v>
      </c>
      <c r="M164" t="s">
        <v>78</v>
      </c>
      <c r="O164" t="s">
        <v>79</v>
      </c>
      <c r="P164" t="s">
        <v>105</v>
      </c>
      <c r="Q164" t="s">
        <v>81</v>
      </c>
      <c r="R164" t="s">
        <v>511</v>
      </c>
      <c r="S164" t="s">
        <v>965</v>
      </c>
      <c r="T164" s="1">
        <v>42878</v>
      </c>
      <c r="U164" s="1">
        <v>42879</v>
      </c>
      <c r="V164" s="1">
        <v>42878.805901412037</v>
      </c>
      <c r="W164" s="1">
        <v>42879</v>
      </c>
      <c r="AD164" s="1">
        <v>42879</v>
      </c>
      <c r="AG164" s="1">
        <v>42879.599547025464</v>
      </c>
      <c r="AN164" t="s">
        <v>123</v>
      </c>
      <c r="AX164" t="s">
        <v>94</v>
      </c>
      <c r="BA164" t="s">
        <v>95</v>
      </c>
      <c r="BE164" t="s">
        <v>97</v>
      </c>
      <c r="BF164" t="s">
        <v>98</v>
      </c>
      <c r="BG164" t="s">
        <v>124</v>
      </c>
      <c r="BH164" s="2">
        <v>0</v>
      </c>
      <c r="BJ164">
        <f>NETWORKDAYS(W164,AG164,FESTIVOS)</f>
        <v>1</v>
      </c>
    </row>
    <row r="165" spans="1:62" x14ac:dyDescent="0.25">
      <c r="A165" t="s">
        <v>966</v>
      </c>
      <c r="B165" t="s">
        <v>2490</v>
      </c>
      <c r="C165" t="str">
        <f t="shared" si="2"/>
        <v>UNICO</v>
      </c>
      <c r="D165" t="s">
        <v>69</v>
      </c>
      <c r="E165" t="s">
        <v>70</v>
      </c>
      <c r="F165" t="s">
        <v>71</v>
      </c>
      <c r="G165" t="s">
        <v>499</v>
      </c>
      <c r="H165" t="s">
        <v>619</v>
      </c>
      <c r="I165" t="s">
        <v>74</v>
      </c>
      <c r="J165" t="s">
        <v>365</v>
      </c>
      <c r="K165" t="s">
        <v>743</v>
      </c>
      <c r="L165" t="s">
        <v>967</v>
      </c>
      <c r="M165" t="s">
        <v>78</v>
      </c>
      <c r="O165" t="s">
        <v>79</v>
      </c>
      <c r="P165" t="s">
        <v>105</v>
      </c>
      <c r="Q165" t="s">
        <v>119</v>
      </c>
      <c r="R165" t="s">
        <v>511</v>
      </c>
      <c r="S165" t="s">
        <v>968</v>
      </c>
      <c r="T165" s="1">
        <v>42879</v>
      </c>
      <c r="U165" s="1">
        <v>42880</v>
      </c>
      <c r="V165" s="1">
        <v>42880.598860543978</v>
      </c>
      <c r="W165" s="1">
        <v>42881</v>
      </c>
      <c r="AD165" s="1">
        <v>42881</v>
      </c>
      <c r="AG165" s="1">
        <v>42880.661146458333</v>
      </c>
      <c r="AN165" t="s">
        <v>123</v>
      </c>
      <c r="AX165" t="s">
        <v>94</v>
      </c>
      <c r="BA165" t="s">
        <v>95</v>
      </c>
      <c r="BC165" t="s">
        <v>328</v>
      </c>
      <c r="BD165" t="s">
        <v>70</v>
      </c>
      <c r="BE165" t="s">
        <v>97</v>
      </c>
      <c r="BF165" t="s">
        <v>98</v>
      </c>
      <c r="BG165" t="s">
        <v>124</v>
      </c>
      <c r="BH165" s="2">
        <v>0</v>
      </c>
      <c r="BJ165">
        <f>NETWORKDAYS(W165,AG165,FESTIVOS)</f>
        <v>-2</v>
      </c>
    </row>
    <row r="166" spans="1:62" x14ac:dyDescent="0.25">
      <c r="A166" t="s">
        <v>969</v>
      </c>
      <c r="B166" t="s">
        <v>2490</v>
      </c>
      <c r="C166" t="str">
        <f t="shared" si="2"/>
        <v>UNICO</v>
      </c>
      <c r="D166" t="s">
        <v>69</v>
      </c>
      <c r="E166" t="s">
        <v>70</v>
      </c>
      <c r="F166" t="s">
        <v>71</v>
      </c>
      <c r="G166" t="s">
        <v>499</v>
      </c>
      <c r="H166" t="s">
        <v>619</v>
      </c>
      <c r="I166" t="s">
        <v>74</v>
      </c>
      <c r="N166" t="s">
        <v>132</v>
      </c>
      <c r="O166" t="s">
        <v>133</v>
      </c>
      <c r="P166" t="s">
        <v>177</v>
      </c>
      <c r="Q166" t="s">
        <v>119</v>
      </c>
      <c r="R166" t="s">
        <v>511</v>
      </c>
      <c r="S166" t="s">
        <v>970</v>
      </c>
      <c r="T166" s="1">
        <v>42879</v>
      </c>
      <c r="U166" s="1">
        <v>42880</v>
      </c>
      <c r="V166" s="1">
        <v>42879.448944629628</v>
      </c>
      <c r="W166" s="1">
        <v>42880</v>
      </c>
      <c r="AD166" s="1">
        <v>42880</v>
      </c>
      <c r="AG166" s="1">
        <v>42879.621384953702</v>
      </c>
      <c r="AK166" t="s">
        <v>971</v>
      </c>
      <c r="AL166" t="s">
        <v>972</v>
      </c>
      <c r="AM166" t="s">
        <v>973</v>
      </c>
      <c r="AN166" t="s">
        <v>974</v>
      </c>
      <c r="AO166" t="s">
        <v>975</v>
      </c>
      <c r="AP166" t="s">
        <v>89</v>
      </c>
      <c r="AQ166" t="s">
        <v>976</v>
      </c>
      <c r="AV166" t="s">
        <v>104</v>
      </c>
      <c r="AW166" t="s">
        <v>93</v>
      </c>
      <c r="AX166" t="s">
        <v>94</v>
      </c>
      <c r="BA166" t="s">
        <v>95</v>
      </c>
      <c r="BE166" t="s">
        <v>97</v>
      </c>
      <c r="BF166" t="s">
        <v>98</v>
      </c>
      <c r="BG166" t="s">
        <v>124</v>
      </c>
      <c r="BH166" s="2">
        <v>0</v>
      </c>
      <c r="BJ166">
        <f>NETWORKDAYS(W166,AG166,FESTIVOS)</f>
        <v>-2</v>
      </c>
    </row>
    <row r="167" spans="1:62" x14ac:dyDescent="0.25">
      <c r="A167" t="s">
        <v>977</v>
      </c>
      <c r="B167" t="s">
        <v>2490</v>
      </c>
      <c r="C167" t="str">
        <f t="shared" si="2"/>
        <v>UNICO</v>
      </c>
      <c r="D167" t="s">
        <v>69</v>
      </c>
      <c r="E167" t="s">
        <v>70</v>
      </c>
      <c r="F167" t="s">
        <v>71</v>
      </c>
      <c r="G167" t="s">
        <v>499</v>
      </c>
      <c r="H167" t="s">
        <v>619</v>
      </c>
      <c r="I167" t="s">
        <v>74</v>
      </c>
      <c r="N167" t="s">
        <v>312</v>
      </c>
      <c r="O167" t="s">
        <v>522</v>
      </c>
      <c r="P167" t="s">
        <v>118</v>
      </c>
      <c r="Q167" t="s">
        <v>81</v>
      </c>
      <c r="R167" t="s">
        <v>511</v>
      </c>
      <c r="S167" t="s">
        <v>978</v>
      </c>
      <c r="T167" s="1">
        <v>42879</v>
      </c>
      <c r="U167" s="1">
        <v>42880</v>
      </c>
      <c r="V167" s="1">
        <v>42879.485091608796</v>
      </c>
      <c r="W167" s="1">
        <v>42880</v>
      </c>
      <c r="X167" t="s">
        <v>979</v>
      </c>
      <c r="Y167" s="1">
        <v>42879</v>
      </c>
      <c r="AD167" s="1">
        <v>42880</v>
      </c>
      <c r="AG167" s="1">
        <v>42879.625558506945</v>
      </c>
      <c r="AK167" t="s">
        <v>980</v>
      </c>
      <c r="AL167" t="s">
        <v>981</v>
      </c>
      <c r="AM167" t="s">
        <v>982</v>
      </c>
      <c r="AN167" t="s">
        <v>983</v>
      </c>
      <c r="AO167" t="s">
        <v>984</v>
      </c>
      <c r="AP167" t="s">
        <v>89</v>
      </c>
      <c r="AQ167" t="s">
        <v>985</v>
      </c>
      <c r="AS167" t="s">
        <v>75</v>
      </c>
      <c r="AT167" t="s">
        <v>167</v>
      </c>
      <c r="AU167" t="s">
        <v>986</v>
      </c>
      <c r="AV167" t="s">
        <v>214</v>
      </c>
      <c r="AW167" t="s">
        <v>93</v>
      </c>
      <c r="AX167" t="s">
        <v>94</v>
      </c>
      <c r="BA167" t="s">
        <v>95</v>
      </c>
      <c r="BC167" t="s">
        <v>96</v>
      </c>
      <c r="BD167" t="s">
        <v>70</v>
      </c>
      <c r="BE167" t="s">
        <v>97</v>
      </c>
      <c r="BF167" t="s">
        <v>98</v>
      </c>
      <c r="BG167" t="s">
        <v>124</v>
      </c>
      <c r="BH167" s="2">
        <v>0</v>
      </c>
      <c r="BJ167">
        <f>NETWORKDAYS(W167,AG167,FESTIVOS)</f>
        <v>-2</v>
      </c>
    </row>
    <row r="168" spans="1:62" x14ac:dyDescent="0.25">
      <c r="A168" t="s">
        <v>977</v>
      </c>
      <c r="B168" t="s">
        <v>2490</v>
      </c>
      <c r="C168" t="str">
        <f t="shared" si="2"/>
        <v>DUPLICADO</v>
      </c>
      <c r="D168" t="s">
        <v>69</v>
      </c>
      <c r="E168" t="s">
        <v>70</v>
      </c>
      <c r="F168" t="s">
        <v>71</v>
      </c>
      <c r="G168" t="s">
        <v>499</v>
      </c>
      <c r="H168" t="s">
        <v>619</v>
      </c>
      <c r="I168" t="s">
        <v>74</v>
      </c>
      <c r="N168" t="s">
        <v>312</v>
      </c>
      <c r="O168" t="s">
        <v>522</v>
      </c>
      <c r="P168" t="s">
        <v>118</v>
      </c>
      <c r="Q168" t="s">
        <v>81</v>
      </c>
      <c r="R168" t="s">
        <v>511</v>
      </c>
      <c r="S168" t="s">
        <v>978</v>
      </c>
      <c r="T168" s="1">
        <v>42879</v>
      </c>
      <c r="U168" s="1">
        <v>42880</v>
      </c>
      <c r="V168" s="1">
        <v>42879.485091608796</v>
      </c>
      <c r="W168" s="1">
        <v>42880</v>
      </c>
      <c r="X168" t="s">
        <v>979</v>
      </c>
      <c r="Y168" s="1">
        <v>42879</v>
      </c>
      <c r="AD168" s="1">
        <v>42880</v>
      </c>
      <c r="AG168" s="1">
        <v>42879.625558506945</v>
      </c>
      <c r="AK168" t="s">
        <v>980</v>
      </c>
      <c r="AL168" t="s">
        <v>981</v>
      </c>
      <c r="AM168" t="s">
        <v>982</v>
      </c>
      <c r="AN168" t="s">
        <v>983</v>
      </c>
      <c r="AO168" t="s">
        <v>984</v>
      </c>
      <c r="AP168" t="s">
        <v>89</v>
      </c>
      <c r="AQ168" t="s">
        <v>985</v>
      </c>
      <c r="AS168" t="s">
        <v>75</v>
      </c>
      <c r="AT168" t="s">
        <v>167</v>
      </c>
      <c r="AU168" t="s">
        <v>986</v>
      </c>
      <c r="AV168" t="s">
        <v>214</v>
      </c>
      <c r="AW168" t="s">
        <v>93</v>
      </c>
      <c r="AX168" t="s">
        <v>94</v>
      </c>
      <c r="BA168" t="s">
        <v>95</v>
      </c>
      <c r="BC168" t="s">
        <v>328</v>
      </c>
      <c r="BD168" t="s">
        <v>70</v>
      </c>
      <c r="BE168" t="s">
        <v>97</v>
      </c>
      <c r="BF168" t="s">
        <v>98</v>
      </c>
      <c r="BG168" t="s">
        <v>124</v>
      </c>
      <c r="BH168" s="2">
        <v>0</v>
      </c>
      <c r="BJ168">
        <f>NETWORKDAYS(W168,AG168,FESTIVOS)</f>
        <v>-2</v>
      </c>
    </row>
    <row r="169" spans="1:62" x14ac:dyDescent="0.25">
      <c r="A169" t="s">
        <v>987</v>
      </c>
      <c r="B169" t="s">
        <v>2490</v>
      </c>
      <c r="C169" t="str">
        <f t="shared" si="2"/>
        <v>UNICO</v>
      </c>
      <c r="D169" t="s">
        <v>69</v>
      </c>
      <c r="E169" t="s">
        <v>70</v>
      </c>
      <c r="F169" t="s">
        <v>71</v>
      </c>
      <c r="G169" t="s">
        <v>499</v>
      </c>
      <c r="H169" t="s">
        <v>619</v>
      </c>
      <c r="I169" t="s">
        <v>74</v>
      </c>
      <c r="N169" t="s">
        <v>312</v>
      </c>
      <c r="O169" t="s">
        <v>522</v>
      </c>
      <c r="P169" t="s">
        <v>105</v>
      </c>
      <c r="Q169" t="s">
        <v>81</v>
      </c>
      <c r="R169" t="s">
        <v>511</v>
      </c>
      <c r="S169" t="s">
        <v>988</v>
      </c>
      <c r="T169" s="1">
        <v>42879</v>
      </c>
      <c r="U169" s="1">
        <v>42880</v>
      </c>
      <c r="V169" s="1">
        <v>42879.490835289354</v>
      </c>
      <c r="W169" s="1">
        <v>42880</v>
      </c>
      <c r="X169" t="s">
        <v>989</v>
      </c>
      <c r="Y169" s="1">
        <v>42879</v>
      </c>
      <c r="AD169" s="1">
        <v>42880</v>
      </c>
      <c r="AG169" s="1">
        <v>42879.626439201391</v>
      </c>
      <c r="AK169" t="s">
        <v>990</v>
      </c>
      <c r="AL169" t="s">
        <v>991</v>
      </c>
      <c r="AM169" t="s">
        <v>992</v>
      </c>
      <c r="AN169" t="s">
        <v>993</v>
      </c>
      <c r="AQ169" t="s">
        <v>994</v>
      </c>
      <c r="AW169" t="s">
        <v>93</v>
      </c>
      <c r="AX169" t="s">
        <v>94</v>
      </c>
      <c r="BA169" t="s">
        <v>95</v>
      </c>
      <c r="BC169" t="s">
        <v>96</v>
      </c>
      <c r="BD169" t="s">
        <v>70</v>
      </c>
      <c r="BE169" t="s">
        <v>97</v>
      </c>
      <c r="BF169" t="s">
        <v>98</v>
      </c>
      <c r="BG169" t="s">
        <v>124</v>
      </c>
      <c r="BH169" s="2">
        <v>0</v>
      </c>
      <c r="BJ169">
        <f>NETWORKDAYS(W169,AG169,FESTIVOS)</f>
        <v>-2</v>
      </c>
    </row>
    <row r="170" spans="1:62" x14ac:dyDescent="0.25">
      <c r="A170" t="s">
        <v>987</v>
      </c>
      <c r="B170" t="s">
        <v>2490</v>
      </c>
      <c r="C170" t="str">
        <f t="shared" si="2"/>
        <v>DUPLICADO</v>
      </c>
      <c r="D170" t="s">
        <v>69</v>
      </c>
      <c r="E170" t="s">
        <v>70</v>
      </c>
      <c r="F170" t="s">
        <v>71</v>
      </c>
      <c r="G170" t="s">
        <v>499</v>
      </c>
      <c r="H170" t="s">
        <v>619</v>
      </c>
      <c r="I170" t="s">
        <v>74</v>
      </c>
      <c r="N170" t="s">
        <v>312</v>
      </c>
      <c r="O170" t="s">
        <v>522</v>
      </c>
      <c r="P170" t="s">
        <v>105</v>
      </c>
      <c r="Q170" t="s">
        <v>81</v>
      </c>
      <c r="R170" t="s">
        <v>511</v>
      </c>
      <c r="S170" t="s">
        <v>988</v>
      </c>
      <c r="T170" s="1">
        <v>42879</v>
      </c>
      <c r="U170" s="1">
        <v>42880</v>
      </c>
      <c r="V170" s="1">
        <v>42879.490835289354</v>
      </c>
      <c r="W170" s="1">
        <v>42880</v>
      </c>
      <c r="X170" t="s">
        <v>989</v>
      </c>
      <c r="Y170" s="1">
        <v>42879</v>
      </c>
      <c r="AD170" s="1">
        <v>42880</v>
      </c>
      <c r="AG170" s="1">
        <v>42879.626439201391</v>
      </c>
      <c r="AK170" t="s">
        <v>990</v>
      </c>
      <c r="AL170" t="s">
        <v>991</v>
      </c>
      <c r="AM170" t="s">
        <v>992</v>
      </c>
      <c r="AN170" t="s">
        <v>993</v>
      </c>
      <c r="AQ170" t="s">
        <v>994</v>
      </c>
      <c r="AW170" t="s">
        <v>93</v>
      </c>
      <c r="AX170" t="s">
        <v>94</v>
      </c>
      <c r="BA170" t="s">
        <v>95</v>
      </c>
      <c r="BC170" t="s">
        <v>328</v>
      </c>
      <c r="BD170" t="s">
        <v>70</v>
      </c>
      <c r="BE170" t="s">
        <v>97</v>
      </c>
      <c r="BF170" t="s">
        <v>98</v>
      </c>
      <c r="BG170" t="s">
        <v>124</v>
      </c>
      <c r="BH170" s="2">
        <v>0</v>
      </c>
      <c r="BJ170">
        <f>NETWORKDAYS(W170,AG170,FESTIVOS)</f>
        <v>-2</v>
      </c>
    </row>
    <row r="171" spans="1:62" x14ac:dyDescent="0.25">
      <c r="A171" t="s">
        <v>995</v>
      </c>
      <c r="B171" t="s">
        <v>2490</v>
      </c>
      <c r="C171" t="str">
        <f t="shared" si="2"/>
        <v>UNICO</v>
      </c>
      <c r="D171" t="s">
        <v>69</v>
      </c>
      <c r="E171" t="s">
        <v>70</v>
      </c>
      <c r="F171" t="s">
        <v>71</v>
      </c>
      <c r="G171" t="s">
        <v>499</v>
      </c>
      <c r="H171" t="s">
        <v>619</v>
      </c>
      <c r="I171" t="s">
        <v>74</v>
      </c>
      <c r="O171" t="s">
        <v>79</v>
      </c>
      <c r="P171" t="s">
        <v>105</v>
      </c>
      <c r="Q171" t="s">
        <v>119</v>
      </c>
      <c r="R171" t="s">
        <v>511</v>
      </c>
      <c r="S171" t="s">
        <v>996</v>
      </c>
      <c r="T171" s="1">
        <v>42879</v>
      </c>
      <c r="U171" s="1">
        <v>42880</v>
      </c>
      <c r="V171" s="1">
        <v>42886.442295046298</v>
      </c>
      <c r="W171" s="1">
        <v>42887</v>
      </c>
      <c r="AD171" s="1">
        <v>42887</v>
      </c>
      <c r="AG171" s="1">
        <v>42886.571135740742</v>
      </c>
      <c r="AN171" t="s">
        <v>123</v>
      </c>
      <c r="AX171" t="s">
        <v>94</v>
      </c>
      <c r="BA171" t="s">
        <v>95</v>
      </c>
      <c r="BC171" t="s">
        <v>96</v>
      </c>
      <c r="BD171" t="s">
        <v>70</v>
      </c>
      <c r="BE171" t="s">
        <v>97</v>
      </c>
      <c r="BF171" t="s">
        <v>98</v>
      </c>
      <c r="BG171" t="s">
        <v>124</v>
      </c>
      <c r="BH171" s="2">
        <v>0</v>
      </c>
      <c r="BJ171">
        <f>NETWORKDAYS(W171,AG171,FESTIVOS)</f>
        <v>-2</v>
      </c>
    </row>
    <row r="172" spans="1:62" x14ac:dyDescent="0.25">
      <c r="A172" t="s">
        <v>995</v>
      </c>
      <c r="B172" t="s">
        <v>2490</v>
      </c>
      <c r="C172" t="str">
        <f t="shared" si="2"/>
        <v>DUPLICADO</v>
      </c>
      <c r="D172" t="s">
        <v>69</v>
      </c>
      <c r="E172" t="s">
        <v>70</v>
      </c>
      <c r="F172" t="s">
        <v>71</v>
      </c>
      <c r="G172" t="s">
        <v>499</v>
      </c>
      <c r="H172" t="s">
        <v>619</v>
      </c>
      <c r="I172" t="s">
        <v>74</v>
      </c>
      <c r="O172" t="s">
        <v>79</v>
      </c>
      <c r="P172" t="s">
        <v>105</v>
      </c>
      <c r="Q172" t="s">
        <v>119</v>
      </c>
      <c r="R172" t="s">
        <v>511</v>
      </c>
      <c r="S172" t="s">
        <v>996</v>
      </c>
      <c r="T172" s="1">
        <v>42879</v>
      </c>
      <c r="U172" s="1">
        <v>42880</v>
      </c>
      <c r="V172" s="1">
        <v>42886.442295046298</v>
      </c>
      <c r="W172" s="1">
        <v>42887</v>
      </c>
      <c r="AD172" s="1">
        <v>42887</v>
      </c>
      <c r="AG172" s="1">
        <v>42886.571135740742</v>
      </c>
      <c r="AN172" t="s">
        <v>123</v>
      </c>
      <c r="AX172" t="s">
        <v>94</v>
      </c>
      <c r="BA172" t="s">
        <v>95</v>
      </c>
      <c r="BC172" t="s">
        <v>328</v>
      </c>
      <c r="BD172" t="s">
        <v>70</v>
      </c>
      <c r="BE172" t="s">
        <v>97</v>
      </c>
      <c r="BF172" t="s">
        <v>98</v>
      </c>
      <c r="BG172" t="s">
        <v>124</v>
      </c>
      <c r="BH172" s="2">
        <v>0</v>
      </c>
      <c r="BJ172">
        <f>NETWORKDAYS(W172,AG172,FESTIVOS)</f>
        <v>-2</v>
      </c>
    </row>
    <row r="173" spans="1:62" x14ac:dyDescent="0.25">
      <c r="A173" t="s">
        <v>997</v>
      </c>
      <c r="B173" t="s">
        <v>2490</v>
      </c>
      <c r="C173" t="str">
        <f t="shared" si="2"/>
        <v>UNICO</v>
      </c>
      <c r="D173" t="s">
        <v>69</v>
      </c>
      <c r="E173" t="s">
        <v>70</v>
      </c>
      <c r="F173" t="s">
        <v>71</v>
      </c>
      <c r="G173" t="s">
        <v>499</v>
      </c>
      <c r="H173" t="s">
        <v>619</v>
      </c>
      <c r="I173" t="s">
        <v>74</v>
      </c>
      <c r="O173" t="s">
        <v>79</v>
      </c>
      <c r="P173" t="s">
        <v>105</v>
      </c>
      <c r="Q173" t="s">
        <v>119</v>
      </c>
      <c r="R173" t="s">
        <v>511</v>
      </c>
      <c r="S173" t="s">
        <v>998</v>
      </c>
      <c r="T173" s="1">
        <v>42879</v>
      </c>
      <c r="U173" s="1">
        <v>42880</v>
      </c>
      <c r="V173" s="1">
        <v>42880.319837442126</v>
      </c>
      <c r="W173" s="1">
        <v>42881</v>
      </c>
      <c r="AD173" s="1">
        <v>42900</v>
      </c>
      <c r="AG173" s="1">
        <v>42880.397420451387</v>
      </c>
      <c r="AN173" t="s">
        <v>123</v>
      </c>
      <c r="AX173" t="s">
        <v>94</v>
      </c>
      <c r="BA173" t="s">
        <v>95</v>
      </c>
      <c r="BE173" t="s">
        <v>97</v>
      </c>
      <c r="BF173" t="s">
        <v>98</v>
      </c>
      <c r="BG173" t="s">
        <v>124</v>
      </c>
      <c r="BH173" s="2">
        <v>0</v>
      </c>
      <c r="BJ173">
        <f>NETWORKDAYS(W173,AG173,FESTIVOS)</f>
        <v>-2</v>
      </c>
    </row>
    <row r="174" spans="1:62" x14ac:dyDescent="0.25">
      <c r="A174" t="s">
        <v>999</v>
      </c>
      <c r="B174" t="s">
        <v>2490</v>
      </c>
      <c r="C174" t="str">
        <f t="shared" si="2"/>
        <v>UNICO</v>
      </c>
      <c r="D174" t="s">
        <v>69</v>
      </c>
      <c r="E174" t="s">
        <v>70</v>
      </c>
      <c r="F174" t="s">
        <v>71</v>
      </c>
      <c r="G174" t="s">
        <v>499</v>
      </c>
      <c r="H174" t="s">
        <v>619</v>
      </c>
      <c r="I174" t="s">
        <v>74</v>
      </c>
      <c r="N174" t="s">
        <v>312</v>
      </c>
      <c r="O174" t="s">
        <v>143</v>
      </c>
      <c r="P174" t="s">
        <v>105</v>
      </c>
      <c r="Q174" t="s">
        <v>81</v>
      </c>
      <c r="R174" t="s">
        <v>511</v>
      </c>
      <c r="S174" t="s">
        <v>1000</v>
      </c>
      <c r="T174" s="1">
        <v>42879</v>
      </c>
      <c r="U174" s="1">
        <v>42880</v>
      </c>
      <c r="V174" s="1">
        <v>42879.585376909723</v>
      </c>
      <c r="W174" s="1">
        <v>42880</v>
      </c>
      <c r="AD174" s="1">
        <v>42880</v>
      </c>
      <c r="AG174" s="1">
        <v>42879.628667094905</v>
      </c>
      <c r="AK174" t="s">
        <v>1001</v>
      </c>
      <c r="AL174" t="s">
        <v>1002</v>
      </c>
      <c r="AM174" t="s">
        <v>1003</v>
      </c>
      <c r="AN174" t="s">
        <v>733</v>
      </c>
      <c r="AO174" t="s">
        <v>1004</v>
      </c>
      <c r="AP174" t="s">
        <v>89</v>
      </c>
      <c r="AQ174" t="s">
        <v>1005</v>
      </c>
      <c r="AW174" t="s">
        <v>93</v>
      </c>
      <c r="AX174" t="s">
        <v>94</v>
      </c>
      <c r="BA174" t="s">
        <v>95</v>
      </c>
      <c r="BE174" t="s">
        <v>97</v>
      </c>
      <c r="BF174" t="s">
        <v>98</v>
      </c>
      <c r="BG174" t="s">
        <v>124</v>
      </c>
      <c r="BH174" s="2">
        <v>0</v>
      </c>
      <c r="BJ174">
        <f>NETWORKDAYS(W174,AG174,FESTIVOS)</f>
        <v>-2</v>
      </c>
    </row>
    <row r="175" spans="1:62" x14ac:dyDescent="0.25">
      <c r="A175" t="s">
        <v>1006</v>
      </c>
      <c r="B175" t="s">
        <v>2490</v>
      </c>
      <c r="C175" t="str">
        <f t="shared" si="2"/>
        <v>UNICO</v>
      </c>
      <c r="D175" t="s">
        <v>69</v>
      </c>
      <c r="E175" t="s">
        <v>70</v>
      </c>
      <c r="F175" t="s">
        <v>71</v>
      </c>
      <c r="G175" t="s">
        <v>499</v>
      </c>
      <c r="H175" t="s">
        <v>619</v>
      </c>
      <c r="I175" t="s">
        <v>74</v>
      </c>
      <c r="N175" t="s">
        <v>312</v>
      </c>
      <c r="O175" t="s">
        <v>143</v>
      </c>
      <c r="P175" t="s">
        <v>105</v>
      </c>
      <c r="Q175" t="s">
        <v>81</v>
      </c>
      <c r="R175" t="s">
        <v>511</v>
      </c>
      <c r="S175" t="s">
        <v>1007</v>
      </c>
      <c r="T175" s="1">
        <v>42879</v>
      </c>
      <c r="U175" s="1">
        <v>42880</v>
      </c>
      <c r="V175" s="1">
        <v>42879.586993425924</v>
      </c>
      <c r="W175" s="1">
        <v>42880</v>
      </c>
      <c r="AD175" s="1">
        <v>42880</v>
      </c>
      <c r="AG175" s="1">
        <v>42879.628933414351</v>
      </c>
      <c r="AL175" t="s">
        <v>1008</v>
      </c>
      <c r="AN175" t="s">
        <v>1009</v>
      </c>
      <c r="AO175" t="s">
        <v>1010</v>
      </c>
      <c r="AP175" t="s">
        <v>89</v>
      </c>
      <c r="AQ175" t="s">
        <v>1011</v>
      </c>
      <c r="AV175" t="s">
        <v>253</v>
      </c>
      <c r="AW175" t="s">
        <v>93</v>
      </c>
      <c r="AX175" t="s">
        <v>94</v>
      </c>
      <c r="BA175" t="s">
        <v>95</v>
      </c>
      <c r="BE175" t="s">
        <v>97</v>
      </c>
      <c r="BF175" t="s">
        <v>98</v>
      </c>
      <c r="BG175" t="s">
        <v>124</v>
      </c>
      <c r="BH175" s="2">
        <v>0</v>
      </c>
      <c r="BJ175">
        <f>NETWORKDAYS(W175,AG175,FESTIVOS)</f>
        <v>-2</v>
      </c>
    </row>
    <row r="176" spans="1:62" x14ac:dyDescent="0.25">
      <c r="A176" t="s">
        <v>1012</v>
      </c>
      <c r="B176" t="s">
        <v>2490</v>
      </c>
      <c r="C176" t="str">
        <f t="shared" si="2"/>
        <v>UNICO</v>
      </c>
      <c r="D176" t="s">
        <v>69</v>
      </c>
      <c r="E176" t="s">
        <v>70</v>
      </c>
      <c r="F176" t="s">
        <v>71</v>
      </c>
      <c r="G176" t="s">
        <v>499</v>
      </c>
      <c r="H176" t="s">
        <v>619</v>
      </c>
      <c r="I176" t="s">
        <v>74</v>
      </c>
      <c r="N176" t="s">
        <v>312</v>
      </c>
      <c r="O176" t="s">
        <v>519</v>
      </c>
      <c r="P176" t="s">
        <v>105</v>
      </c>
      <c r="Q176" t="s">
        <v>81</v>
      </c>
      <c r="R176" t="s">
        <v>511</v>
      </c>
      <c r="S176" t="s">
        <v>1013</v>
      </c>
      <c r="T176" s="1">
        <v>42879</v>
      </c>
      <c r="U176" s="1">
        <v>42880</v>
      </c>
      <c r="V176" s="1">
        <v>42879.675217615739</v>
      </c>
      <c r="W176" s="1">
        <v>42880</v>
      </c>
      <c r="AD176" s="1">
        <v>42880</v>
      </c>
      <c r="AG176" s="1">
        <v>42879.683364930555</v>
      </c>
      <c r="AL176" t="s">
        <v>1014</v>
      </c>
      <c r="AN176" t="s">
        <v>1015</v>
      </c>
      <c r="AO176" t="s">
        <v>1016</v>
      </c>
      <c r="AP176" t="s">
        <v>89</v>
      </c>
      <c r="AQ176" t="s">
        <v>1017</v>
      </c>
      <c r="AW176" t="s">
        <v>93</v>
      </c>
      <c r="AX176" t="s">
        <v>94</v>
      </c>
      <c r="BA176" t="s">
        <v>95</v>
      </c>
      <c r="BE176" t="s">
        <v>97</v>
      </c>
      <c r="BF176" t="s">
        <v>98</v>
      </c>
      <c r="BG176" t="s">
        <v>124</v>
      </c>
      <c r="BH176" s="2">
        <v>0</v>
      </c>
      <c r="BJ176">
        <f>NETWORKDAYS(W176,AG176,FESTIVOS)</f>
        <v>-2</v>
      </c>
    </row>
    <row r="177" spans="1:62" x14ac:dyDescent="0.25">
      <c r="A177" t="s">
        <v>1018</v>
      </c>
      <c r="B177" t="s">
        <v>2490</v>
      </c>
      <c r="C177" t="str">
        <f t="shared" si="2"/>
        <v>UNICO</v>
      </c>
      <c r="D177" t="s">
        <v>69</v>
      </c>
      <c r="E177" t="s">
        <v>70</v>
      </c>
      <c r="F177" t="s">
        <v>71</v>
      </c>
      <c r="G177" t="s">
        <v>499</v>
      </c>
      <c r="H177" t="s">
        <v>619</v>
      </c>
      <c r="I177" t="s">
        <v>74</v>
      </c>
      <c r="N177" t="s">
        <v>142</v>
      </c>
      <c r="O177" t="s">
        <v>143</v>
      </c>
      <c r="P177" t="s">
        <v>105</v>
      </c>
      <c r="Q177" t="s">
        <v>119</v>
      </c>
      <c r="R177" t="s">
        <v>511</v>
      </c>
      <c r="S177" t="s">
        <v>1019</v>
      </c>
      <c r="T177" s="1">
        <v>42880</v>
      </c>
      <c r="U177" s="1">
        <v>42881</v>
      </c>
      <c r="V177" s="1">
        <v>42880.388647418979</v>
      </c>
      <c r="W177" s="1">
        <v>42881</v>
      </c>
      <c r="AD177" s="1">
        <v>42881</v>
      </c>
      <c r="AG177" s="1">
        <v>42880.399276076387</v>
      </c>
      <c r="AN177" t="s">
        <v>123</v>
      </c>
      <c r="AX177" t="s">
        <v>94</v>
      </c>
      <c r="BA177" t="s">
        <v>95</v>
      </c>
      <c r="BE177" t="s">
        <v>97</v>
      </c>
      <c r="BF177" t="s">
        <v>98</v>
      </c>
      <c r="BG177" t="s">
        <v>124</v>
      </c>
      <c r="BH177" s="2">
        <v>0</v>
      </c>
      <c r="BJ177">
        <f>NETWORKDAYS(W177,AG177,FESTIVOS)</f>
        <v>-2</v>
      </c>
    </row>
    <row r="178" spans="1:62" x14ac:dyDescent="0.25">
      <c r="A178" t="s">
        <v>1020</v>
      </c>
      <c r="B178" t="s">
        <v>2490</v>
      </c>
      <c r="C178" t="str">
        <f t="shared" si="2"/>
        <v>UNICO</v>
      </c>
      <c r="D178" t="s">
        <v>69</v>
      </c>
      <c r="E178" t="s">
        <v>70</v>
      </c>
      <c r="F178" t="s">
        <v>71</v>
      </c>
      <c r="G178" t="s">
        <v>499</v>
      </c>
      <c r="H178" t="s">
        <v>619</v>
      </c>
      <c r="I178" t="s">
        <v>74</v>
      </c>
      <c r="O178" t="s">
        <v>522</v>
      </c>
      <c r="P178" t="s">
        <v>105</v>
      </c>
      <c r="Q178" t="s">
        <v>119</v>
      </c>
      <c r="R178" t="s">
        <v>511</v>
      </c>
      <c r="S178" t="s">
        <v>1021</v>
      </c>
      <c r="T178" s="1">
        <v>42880</v>
      </c>
      <c r="U178" s="1">
        <v>42881</v>
      </c>
      <c r="V178" s="1">
        <v>42885.667273460647</v>
      </c>
      <c r="W178" s="1">
        <v>42886</v>
      </c>
      <c r="X178" t="s">
        <v>1022</v>
      </c>
      <c r="Y178" s="1">
        <v>42880</v>
      </c>
      <c r="AD178" s="1">
        <v>42886</v>
      </c>
      <c r="AG178" s="1">
        <v>42886.550526840278</v>
      </c>
      <c r="AL178" t="s">
        <v>1023</v>
      </c>
      <c r="AM178" t="s">
        <v>1024</v>
      </c>
      <c r="AN178" t="s">
        <v>1025</v>
      </c>
      <c r="AO178" t="s">
        <v>1026</v>
      </c>
      <c r="AQ178" t="s">
        <v>1027</v>
      </c>
      <c r="AW178" t="s">
        <v>93</v>
      </c>
      <c r="AX178" t="s">
        <v>94</v>
      </c>
      <c r="BA178" t="s">
        <v>95</v>
      </c>
      <c r="BC178" t="s">
        <v>328</v>
      </c>
      <c r="BD178" t="s">
        <v>70</v>
      </c>
      <c r="BE178" t="s">
        <v>97</v>
      </c>
      <c r="BF178" t="s">
        <v>98</v>
      </c>
      <c r="BG178" t="s">
        <v>124</v>
      </c>
      <c r="BH178" s="2">
        <v>0</v>
      </c>
      <c r="BJ178">
        <f>NETWORKDAYS(W178,AG178,FESTIVOS)</f>
        <v>1</v>
      </c>
    </row>
    <row r="179" spans="1:62" x14ac:dyDescent="0.25">
      <c r="A179" t="s">
        <v>1028</v>
      </c>
      <c r="B179" t="s">
        <v>2490</v>
      </c>
      <c r="C179" t="str">
        <f t="shared" si="2"/>
        <v>UNICO</v>
      </c>
      <c r="D179" t="s">
        <v>69</v>
      </c>
      <c r="E179" t="s">
        <v>70</v>
      </c>
      <c r="F179" t="s">
        <v>71</v>
      </c>
      <c r="G179" t="s">
        <v>499</v>
      </c>
      <c r="H179" t="s">
        <v>619</v>
      </c>
      <c r="I179" t="s">
        <v>74</v>
      </c>
      <c r="N179" t="s">
        <v>312</v>
      </c>
      <c r="O179" t="s">
        <v>143</v>
      </c>
      <c r="P179" t="s">
        <v>105</v>
      </c>
      <c r="Q179" t="s">
        <v>81</v>
      </c>
      <c r="R179" t="s">
        <v>511</v>
      </c>
      <c r="S179" t="s">
        <v>1029</v>
      </c>
      <c r="T179" s="1">
        <v>42880</v>
      </c>
      <c r="U179" s="1">
        <v>42881</v>
      </c>
      <c r="V179" s="1">
        <v>42880.416045625003</v>
      </c>
      <c r="W179" s="1">
        <v>42881</v>
      </c>
      <c r="AD179" s="1">
        <v>42881</v>
      </c>
      <c r="AG179" s="1">
        <v>42880.542062546294</v>
      </c>
      <c r="AK179" t="s">
        <v>1030</v>
      </c>
      <c r="AL179" t="s">
        <v>1031</v>
      </c>
      <c r="AM179" t="s">
        <v>1032</v>
      </c>
      <c r="AN179" t="s">
        <v>1033</v>
      </c>
      <c r="AO179" t="s">
        <v>1034</v>
      </c>
      <c r="AP179" t="s">
        <v>183</v>
      </c>
      <c r="AQ179" t="s">
        <v>1035</v>
      </c>
      <c r="AW179" t="s">
        <v>93</v>
      </c>
      <c r="AX179" t="s">
        <v>94</v>
      </c>
      <c r="BA179" t="s">
        <v>95</v>
      </c>
      <c r="BE179" t="s">
        <v>97</v>
      </c>
      <c r="BF179" t="s">
        <v>98</v>
      </c>
      <c r="BG179" t="s">
        <v>124</v>
      </c>
      <c r="BH179" s="2">
        <v>0</v>
      </c>
      <c r="BJ179">
        <f>NETWORKDAYS(W179,AG179,FESTIVOS)</f>
        <v>-2</v>
      </c>
    </row>
    <row r="180" spans="1:62" x14ac:dyDescent="0.25">
      <c r="A180" t="s">
        <v>1036</v>
      </c>
      <c r="B180" t="s">
        <v>2490</v>
      </c>
      <c r="C180" t="str">
        <f t="shared" si="2"/>
        <v>UNICO</v>
      </c>
      <c r="D180" t="s">
        <v>69</v>
      </c>
      <c r="E180" t="s">
        <v>70</v>
      </c>
      <c r="F180" t="s">
        <v>71</v>
      </c>
      <c r="G180" t="s">
        <v>499</v>
      </c>
      <c r="H180" t="s">
        <v>619</v>
      </c>
      <c r="I180" t="s">
        <v>74</v>
      </c>
      <c r="N180" t="s">
        <v>312</v>
      </c>
      <c r="O180" t="s">
        <v>143</v>
      </c>
      <c r="P180" t="s">
        <v>105</v>
      </c>
      <c r="Q180" t="s">
        <v>81</v>
      </c>
      <c r="R180" t="s">
        <v>511</v>
      </c>
      <c r="S180" t="s">
        <v>1037</v>
      </c>
      <c r="T180" s="1">
        <v>42880</v>
      </c>
      <c r="U180" s="1">
        <v>42881</v>
      </c>
      <c r="V180" s="1">
        <v>42880.419395590281</v>
      </c>
      <c r="W180" s="1">
        <v>42881</v>
      </c>
      <c r="AD180" s="1">
        <v>42881</v>
      </c>
      <c r="AG180" s="1">
        <v>42880.541658946757</v>
      </c>
      <c r="AK180" t="s">
        <v>1038</v>
      </c>
      <c r="AL180" t="s">
        <v>1039</v>
      </c>
      <c r="AM180" t="s">
        <v>1040</v>
      </c>
      <c r="AN180" t="s">
        <v>1041</v>
      </c>
      <c r="AO180" t="s">
        <v>1042</v>
      </c>
      <c r="AP180" t="s">
        <v>89</v>
      </c>
      <c r="AQ180" t="s">
        <v>1043</v>
      </c>
      <c r="AV180" t="s">
        <v>206</v>
      </c>
      <c r="AW180" t="s">
        <v>93</v>
      </c>
      <c r="AX180" t="s">
        <v>94</v>
      </c>
      <c r="BA180" t="s">
        <v>95</v>
      </c>
      <c r="BE180" t="s">
        <v>97</v>
      </c>
      <c r="BF180" t="s">
        <v>98</v>
      </c>
      <c r="BG180" t="s">
        <v>124</v>
      </c>
      <c r="BH180" s="2">
        <v>0</v>
      </c>
      <c r="BJ180">
        <f>NETWORKDAYS(W180,AG180,FESTIVOS)</f>
        <v>-2</v>
      </c>
    </row>
    <row r="181" spans="1:62" x14ac:dyDescent="0.25">
      <c r="A181" t="s">
        <v>1044</v>
      </c>
      <c r="B181" t="s">
        <v>2490</v>
      </c>
      <c r="C181" t="str">
        <f t="shared" si="2"/>
        <v>UNICO</v>
      </c>
      <c r="D181" t="s">
        <v>69</v>
      </c>
      <c r="E181" t="s">
        <v>70</v>
      </c>
      <c r="F181" t="s">
        <v>71</v>
      </c>
      <c r="G181" t="s">
        <v>499</v>
      </c>
      <c r="H181" t="s">
        <v>619</v>
      </c>
      <c r="I181" t="s">
        <v>74</v>
      </c>
      <c r="N181" t="s">
        <v>312</v>
      </c>
      <c r="O181" t="s">
        <v>143</v>
      </c>
      <c r="P181" t="s">
        <v>105</v>
      </c>
      <c r="Q181" t="s">
        <v>81</v>
      </c>
      <c r="R181" t="s">
        <v>511</v>
      </c>
      <c r="S181" t="s">
        <v>1045</v>
      </c>
      <c r="T181" s="1">
        <v>42880</v>
      </c>
      <c r="U181" s="1">
        <v>42881</v>
      </c>
      <c r="V181" s="1">
        <v>42880.42124048611</v>
      </c>
      <c r="W181" s="1">
        <v>42881</v>
      </c>
      <c r="AD181" s="1">
        <v>42881</v>
      </c>
      <c r="AG181" s="1">
        <v>42880.539061747688</v>
      </c>
      <c r="AN181" t="s">
        <v>1046</v>
      </c>
      <c r="AO181" t="s">
        <v>1047</v>
      </c>
      <c r="AP181" t="s">
        <v>183</v>
      </c>
      <c r="AV181" t="s">
        <v>253</v>
      </c>
      <c r="AW181" t="s">
        <v>185</v>
      </c>
      <c r="AX181" t="s">
        <v>94</v>
      </c>
      <c r="BA181" t="s">
        <v>95</v>
      </c>
      <c r="BE181" t="s">
        <v>97</v>
      </c>
      <c r="BF181" t="s">
        <v>98</v>
      </c>
      <c r="BG181" t="s">
        <v>124</v>
      </c>
      <c r="BH181" s="2">
        <v>0</v>
      </c>
      <c r="BJ181">
        <f>NETWORKDAYS(W181,AG181,FESTIVOS)</f>
        <v>-2</v>
      </c>
    </row>
    <row r="182" spans="1:62" x14ac:dyDescent="0.25">
      <c r="A182" t="s">
        <v>1048</v>
      </c>
      <c r="B182" t="s">
        <v>2490</v>
      </c>
      <c r="C182" t="str">
        <f t="shared" si="2"/>
        <v>UNICO</v>
      </c>
      <c r="D182" t="s">
        <v>69</v>
      </c>
      <c r="E182" t="s">
        <v>70</v>
      </c>
      <c r="F182" t="s">
        <v>71</v>
      </c>
      <c r="G182" t="s">
        <v>499</v>
      </c>
      <c r="H182" t="s">
        <v>619</v>
      </c>
      <c r="I182" t="s">
        <v>74</v>
      </c>
      <c r="N182" t="s">
        <v>312</v>
      </c>
      <c r="O182" t="s">
        <v>519</v>
      </c>
      <c r="P182" t="s">
        <v>105</v>
      </c>
      <c r="Q182" t="s">
        <v>81</v>
      </c>
      <c r="R182" t="s">
        <v>511</v>
      </c>
      <c r="S182" t="s">
        <v>1049</v>
      </c>
      <c r="T182" s="1">
        <v>42880</v>
      </c>
      <c r="U182" s="1">
        <v>42881</v>
      </c>
      <c r="V182" s="1">
        <v>42880.521244988427</v>
      </c>
      <c r="W182" s="1">
        <v>42881</v>
      </c>
      <c r="AD182" s="1">
        <v>42881</v>
      </c>
      <c r="AG182" s="1">
        <v>42880.536687488428</v>
      </c>
      <c r="AL182" t="s">
        <v>1050</v>
      </c>
      <c r="AN182" t="s">
        <v>1051</v>
      </c>
      <c r="AO182" t="s">
        <v>1052</v>
      </c>
      <c r="AP182" t="s">
        <v>89</v>
      </c>
      <c r="AQ182" t="s">
        <v>1053</v>
      </c>
      <c r="AW182" t="s">
        <v>93</v>
      </c>
      <c r="AX182" t="s">
        <v>94</v>
      </c>
      <c r="BA182" t="s">
        <v>95</v>
      </c>
      <c r="BE182" t="s">
        <v>97</v>
      </c>
      <c r="BF182" t="s">
        <v>98</v>
      </c>
      <c r="BG182" t="s">
        <v>124</v>
      </c>
      <c r="BH182" s="2">
        <v>0</v>
      </c>
      <c r="BJ182">
        <f>NETWORKDAYS(W182,AG182,FESTIVOS)</f>
        <v>-2</v>
      </c>
    </row>
    <row r="183" spans="1:62" x14ac:dyDescent="0.25">
      <c r="A183" t="s">
        <v>1054</v>
      </c>
      <c r="B183" t="s">
        <v>2490</v>
      </c>
      <c r="C183" t="str">
        <f t="shared" si="2"/>
        <v>UNICO</v>
      </c>
      <c r="D183" t="s">
        <v>69</v>
      </c>
      <c r="E183" t="s">
        <v>70</v>
      </c>
      <c r="F183" t="s">
        <v>71</v>
      </c>
      <c r="G183" t="s">
        <v>499</v>
      </c>
      <c r="H183" t="s">
        <v>619</v>
      </c>
      <c r="I183" t="s">
        <v>74</v>
      </c>
      <c r="N183" t="s">
        <v>312</v>
      </c>
      <c r="O183" t="s">
        <v>519</v>
      </c>
      <c r="P183" t="s">
        <v>105</v>
      </c>
      <c r="Q183" t="s">
        <v>81</v>
      </c>
      <c r="R183" t="s">
        <v>511</v>
      </c>
      <c r="S183" t="s">
        <v>1055</v>
      </c>
      <c r="T183" s="1">
        <v>42880</v>
      </c>
      <c r="U183" s="1">
        <v>42881</v>
      </c>
      <c r="V183" s="1">
        <v>42880.527143749998</v>
      </c>
      <c r="W183" s="1">
        <v>42881</v>
      </c>
      <c r="AD183" s="1">
        <v>42881</v>
      </c>
      <c r="AG183" s="1">
        <v>42880.536029189818</v>
      </c>
      <c r="AM183" t="s">
        <v>1056</v>
      </c>
      <c r="AN183" t="s">
        <v>1057</v>
      </c>
      <c r="AO183" t="s">
        <v>1058</v>
      </c>
      <c r="AP183" t="s">
        <v>89</v>
      </c>
      <c r="AQ183" t="s">
        <v>1059</v>
      </c>
      <c r="AV183" t="s">
        <v>92</v>
      </c>
      <c r="AW183" t="s">
        <v>93</v>
      </c>
      <c r="AX183" t="s">
        <v>94</v>
      </c>
      <c r="BA183" t="s">
        <v>95</v>
      </c>
      <c r="BE183" t="s">
        <v>97</v>
      </c>
      <c r="BF183" t="s">
        <v>98</v>
      </c>
      <c r="BG183" t="s">
        <v>124</v>
      </c>
      <c r="BH183" s="2">
        <v>0</v>
      </c>
      <c r="BJ183">
        <f>NETWORKDAYS(W183,AG183,FESTIVOS)</f>
        <v>-2</v>
      </c>
    </row>
    <row r="184" spans="1:62" x14ac:dyDescent="0.25">
      <c r="A184" t="s">
        <v>1060</v>
      </c>
      <c r="B184" t="s">
        <v>2490</v>
      </c>
      <c r="C184" t="str">
        <f t="shared" si="2"/>
        <v>UNICO</v>
      </c>
      <c r="D184" t="s">
        <v>69</v>
      </c>
      <c r="E184" t="s">
        <v>70</v>
      </c>
      <c r="F184" t="s">
        <v>71</v>
      </c>
      <c r="G184" t="s">
        <v>499</v>
      </c>
      <c r="H184" t="s">
        <v>619</v>
      </c>
      <c r="I184" t="s">
        <v>74</v>
      </c>
      <c r="N184" t="s">
        <v>312</v>
      </c>
      <c r="O184" t="s">
        <v>519</v>
      </c>
      <c r="P184" t="s">
        <v>105</v>
      </c>
      <c r="Q184" t="s">
        <v>81</v>
      </c>
      <c r="R184" t="s">
        <v>511</v>
      </c>
      <c r="S184" t="s">
        <v>1061</v>
      </c>
      <c r="T184" s="1">
        <v>42880</v>
      </c>
      <c r="U184" s="1">
        <v>42881</v>
      </c>
      <c r="V184" s="1">
        <v>42880.530071747686</v>
      </c>
      <c r="W184" s="1">
        <v>42881</v>
      </c>
      <c r="AD184" s="1">
        <v>42881</v>
      </c>
      <c r="AG184" s="1">
        <v>42880.535699872686</v>
      </c>
      <c r="AN184" t="s">
        <v>1062</v>
      </c>
      <c r="AO184" t="s">
        <v>1063</v>
      </c>
      <c r="AP184" t="s">
        <v>89</v>
      </c>
      <c r="AQ184" t="s">
        <v>1064</v>
      </c>
      <c r="AW184" t="s">
        <v>93</v>
      </c>
      <c r="AX184" t="s">
        <v>94</v>
      </c>
      <c r="BA184" t="s">
        <v>95</v>
      </c>
      <c r="BE184" t="s">
        <v>97</v>
      </c>
      <c r="BF184" t="s">
        <v>98</v>
      </c>
      <c r="BG184" t="s">
        <v>124</v>
      </c>
      <c r="BH184" s="2">
        <v>0</v>
      </c>
      <c r="BJ184">
        <f>NETWORKDAYS(W184,AG184,FESTIVOS)</f>
        <v>-2</v>
      </c>
    </row>
    <row r="185" spans="1:62" x14ac:dyDescent="0.25">
      <c r="A185" t="s">
        <v>1065</v>
      </c>
      <c r="B185" t="s">
        <v>2490</v>
      </c>
      <c r="C185" t="str">
        <f t="shared" si="2"/>
        <v>UNICO</v>
      </c>
      <c r="D185" t="s">
        <v>69</v>
      </c>
      <c r="E185" t="s">
        <v>70</v>
      </c>
      <c r="F185" t="s">
        <v>71</v>
      </c>
      <c r="G185" t="s">
        <v>499</v>
      </c>
      <c r="H185" t="s">
        <v>619</v>
      </c>
      <c r="I185" t="s">
        <v>74</v>
      </c>
      <c r="N185" t="s">
        <v>312</v>
      </c>
      <c r="O185" t="s">
        <v>519</v>
      </c>
      <c r="P185" t="s">
        <v>105</v>
      </c>
      <c r="Q185" t="s">
        <v>81</v>
      </c>
      <c r="R185" t="s">
        <v>511</v>
      </c>
      <c r="S185" t="s">
        <v>1066</v>
      </c>
      <c r="T185" s="1">
        <v>42880</v>
      </c>
      <c r="U185" s="1">
        <v>42881</v>
      </c>
      <c r="V185" s="1">
        <v>42880.53372835648</v>
      </c>
      <c r="W185" s="1">
        <v>42881</v>
      </c>
      <c r="AD185" s="1">
        <v>42881</v>
      </c>
      <c r="AG185" s="1">
        <v>42880.535350266204</v>
      </c>
      <c r="AL185" t="s">
        <v>1067</v>
      </c>
      <c r="AN185" t="s">
        <v>1068</v>
      </c>
      <c r="AO185" t="s">
        <v>1069</v>
      </c>
      <c r="AP185" t="s">
        <v>1070</v>
      </c>
      <c r="AQ185" t="s">
        <v>1071</v>
      </c>
      <c r="AW185" t="s">
        <v>93</v>
      </c>
      <c r="AX185" t="s">
        <v>94</v>
      </c>
      <c r="BA185" t="s">
        <v>95</v>
      </c>
      <c r="BE185" t="s">
        <v>97</v>
      </c>
      <c r="BF185" t="s">
        <v>98</v>
      </c>
      <c r="BG185" t="s">
        <v>124</v>
      </c>
      <c r="BH185" s="2">
        <v>0</v>
      </c>
      <c r="BJ185">
        <f>NETWORKDAYS(W185,AG185,FESTIVOS)</f>
        <v>-2</v>
      </c>
    </row>
    <row r="186" spans="1:62" x14ac:dyDescent="0.25">
      <c r="A186" t="s">
        <v>1072</v>
      </c>
      <c r="B186" t="s">
        <v>2490</v>
      </c>
      <c r="C186" t="str">
        <f t="shared" si="2"/>
        <v>UNICO</v>
      </c>
      <c r="D186" t="s">
        <v>69</v>
      </c>
      <c r="E186" t="s">
        <v>70</v>
      </c>
      <c r="F186" t="s">
        <v>71</v>
      </c>
      <c r="G186" t="s">
        <v>499</v>
      </c>
      <c r="H186" t="s">
        <v>619</v>
      </c>
      <c r="I186" t="s">
        <v>74</v>
      </c>
      <c r="N186" t="s">
        <v>132</v>
      </c>
      <c r="O186" t="s">
        <v>133</v>
      </c>
      <c r="P186" t="s">
        <v>105</v>
      </c>
      <c r="Q186" t="s">
        <v>119</v>
      </c>
      <c r="R186" t="s">
        <v>511</v>
      </c>
      <c r="S186" t="s">
        <v>1073</v>
      </c>
      <c r="T186" s="1">
        <v>42880</v>
      </c>
      <c r="U186" s="1">
        <v>42881</v>
      </c>
      <c r="V186" s="1">
        <v>42885.665620752312</v>
      </c>
      <c r="W186" s="1">
        <v>42886</v>
      </c>
      <c r="AD186" s="1">
        <v>42886</v>
      </c>
      <c r="AG186" s="1">
        <v>42886.544276319444</v>
      </c>
      <c r="AK186" t="s">
        <v>1074</v>
      </c>
      <c r="AM186" t="s">
        <v>1075</v>
      </c>
      <c r="AN186" t="s">
        <v>1076</v>
      </c>
      <c r="AO186" t="s">
        <v>1077</v>
      </c>
      <c r="AW186" t="s">
        <v>93</v>
      </c>
      <c r="AX186" t="s">
        <v>94</v>
      </c>
      <c r="BA186" t="s">
        <v>95</v>
      </c>
      <c r="BC186" t="s">
        <v>328</v>
      </c>
      <c r="BD186" t="s">
        <v>70</v>
      </c>
      <c r="BE186" t="s">
        <v>97</v>
      </c>
      <c r="BF186" t="s">
        <v>98</v>
      </c>
      <c r="BG186" t="s">
        <v>124</v>
      </c>
      <c r="BH186" s="2">
        <v>0</v>
      </c>
      <c r="BJ186">
        <f>NETWORKDAYS(W186,AG186,FESTIVOS)</f>
        <v>1</v>
      </c>
    </row>
    <row r="187" spans="1:62" x14ac:dyDescent="0.25">
      <c r="A187" t="s">
        <v>1078</v>
      </c>
      <c r="B187" t="s">
        <v>2490</v>
      </c>
      <c r="C187" t="str">
        <f t="shared" si="2"/>
        <v>UNICO</v>
      </c>
      <c r="D187" t="s">
        <v>69</v>
      </c>
      <c r="E187" t="s">
        <v>70</v>
      </c>
      <c r="F187" t="s">
        <v>71</v>
      </c>
      <c r="G187" t="s">
        <v>499</v>
      </c>
      <c r="H187" t="s">
        <v>619</v>
      </c>
      <c r="I187" t="s">
        <v>74</v>
      </c>
      <c r="O187" t="s">
        <v>79</v>
      </c>
      <c r="P187" t="s">
        <v>129</v>
      </c>
      <c r="Q187" t="s">
        <v>119</v>
      </c>
      <c r="R187" t="s">
        <v>511</v>
      </c>
      <c r="S187" t="s">
        <v>1079</v>
      </c>
      <c r="T187" s="1">
        <v>42880</v>
      </c>
      <c r="U187" s="1">
        <v>42881</v>
      </c>
      <c r="V187" s="1">
        <v>42881.383348055555</v>
      </c>
      <c r="W187" s="1">
        <v>42885</v>
      </c>
      <c r="AD187" s="1">
        <v>42901</v>
      </c>
      <c r="AG187" s="1">
        <v>42881.459714351855</v>
      </c>
      <c r="AN187" t="s">
        <v>123</v>
      </c>
      <c r="AX187" t="s">
        <v>94</v>
      </c>
      <c r="BA187" t="s">
        <v>95</v>
      </c>
      <c r="BE187" t="s">
        <v>97</v>
      </c>
      <c r="BF187" t="s">
        <v>98</v>
      </c>
      <c r="BG187" t="s">
        <v>124</v>
      </c>
      <c r="BH187" s="2">
        <v>0</v>
      </c>
      <c r="BJ187">
        <f>NETWORKDAYS(W187,AG187,FESTIVOS)</f>
        <v>-3</v>
      </c>
    </row>
    <row r="188" spans="1:62" x14ac:dyDescent="0.25">
      <c r="A188" t="s">
        <v>1080</v>
      </c>
      <c r="B188" t="s">
        <v>2490</v>
      </c>
      <c r="C188" t="str">
        <f t="shared" si="2"/>
        <v>UNICO</v>
      </c>
      <c r="D188" t="s">
        <v>69</v>
      </c>
      <c r="E188" t="s">
        <v>70</v>
      </c>
      <c r="F188" t="s">
        <v>71</v>
      </c>
      <c r="G188" t="s">
        <v>499</v>
      </c>
      <c r="H188" t="s">
        <v>619</v>
      </c>
      <c r="I188" t="s">
        <v>74</v>
      </c>
      <c r="N188" t="s">
        <v>312</v>
      </c>
      <c r="O188" t="s">
        <v>522</v>
      </c>
      <c r="P188" t="s">
        <v>105</v>
      </c>
      <c r="Q188" t="s">
        <v>119</v>
      </c>
      <c r="R188" t="s">
        <v>511</v>
      </c>
      <c r="S188" t="s">
        <v>1081</v>
      </c>
      <c r="T188" s="1">
        <v>42880</v>
      </c>
      <c r="U188" s="1">
        <v>42881</v>
      </c>
      <c r="V188" s="1">
        <v>42880.661839074077</v>
      </c>
      <c r="W188" s="1">
        <v>42881</v>
      </c>
      <c r="X188" t="s">
        <v>1082</v>
      </c>
      <c r="Y188" s="1">
        <v>42880</v>
      </c>
      <c r="AD188" s="1">
        <v>42900</v>
      </c>
      <c r="AG188" s="1">
        <v>42880.66221328704</v>
      </c>
      <c r="AN188" t="s">
        <v>1083</v>
      </c>
      <c r="AO188" t="s">
        <v>1084</v>
      </c>
      <c r="AP188" t="s">
        <v>89</v>
      </c>
      <c r="AQ188" t="s">
        <v>1085</v>
      </c>
      <c r="AV188" t="s">
        <v>253</v>
      </c>
      <c r="AW188" t="s">
        <v>93</v>
      </c>
      <c r="AX188" t="s">
        <v>94</v>
      </c>
      <c r="BA188" t="s">
        <v>95</v>
      </c>
      <c r="BC188" t="s">
        <v>328</v>
      </c>
      <c r="BD188" t="s">
        <v>70</v>
      </c>
      <c r="BE188" t="s">
        <v>97</v>
      </c>
      <c r="BF188" t="s">
        <v>98</v>
      </c>
      <c r="BG188" t="s">
        <v>124</v>
      </c>
      <c r="BH188" s="2">
        <v>0</v>
      </c>
      <c r="BJ188">
        <f>NETWORKDAYS(W188,AG188,FESTIVOS)</f>
        <v>-2</v>
      </c>
    </row>
    <row r="189" spans="1:62" x14ac:dyDescent="0.25">
      <c r="A189" t="s">
        <v>1086</v>
      </c>
      <c r="B189" t="s">
        <v>2490</v>
      </c>
      <c r="C189" t="str">
        <f t="shared" si="2"/>
        <v>UNICO</v>
      </c>
      <c r="D189" t="s">
        <v>69</v>
      </c>
      <c r="E189" t="s">
        <v>70</v>
      </c>
      <c r="F189" t="s">
        <v>71</v>
      </c>
      <c r="G189" t="s">
        <v>499</v>
      </c>
      <c r="H189" t="s">
        <v>619</v>
      </c>
      <c r="I189" t="s">
        <v>74</v>
      </c>
      <c r="J189" t="s">
        <v>101</v>
      </c>
      <c r="K189" t="s">
        <v>1087</v>
      </c>
      <c r="L189" t="s">
        <v>1088</v>
      </c>
      <c r="M189" t="s">
        <v>78</v>
      </c>
      <c r="O189" t="s">
        <v>79</v>
      </c>
      <c r="P189" t="s">
        <v>105</v>
      </c>
      <c r="Q189" t="s">
        <v>81</v>
      </c>
      <c r="R189" t="s">
        <v>511</v>
      </c>
      <c r="S189" t="s">
        <v>1089</v>
      </c>
      <c r="T189" s="1">
        <v>42881</v>
      </c>
      <c r="U189" s="1">
        <v>42885</v>
      </c>
      <c r="V189" s="1">
        <v>42881.444449178241</v>
      </c>
      <c r="W189" s="1">
        <v>42885</v>
      </c>
      <c r="AD189" s="1">
        <v>42885</v>
      </c>
      <c r="AG189" s="1">
        <v>42881.478573321758</v>
      </c>
      <c r="AN189" t="s">
        <v>123</v>
      </c>
      <c r="AX189" t="s">
        <v>94</v>
      </c>
      <c r="BA189" t="s">
        <v>95</v>
      </c>
      <c r="BC189" t="s">
        <v>328</v>
      </c>
      <c r="BD189" t="s">
        <v>70</v>
      </c>
      <c r="BE189" t="s">
        <v>97</v>
      </c>
      <c r="BF189" t="s">
        <v>98</v>
      </c>
      <c r="BG189" t="s">
        <v>124</v>
      </c>
      <c r="BH189" s="2">
        <v>0</v>
      </c>
      <c r="BJ189">
        <f>NETWORKDAYS(W189,AG189,FESTIVOS)</f>
        <v>-3</v>
      </c>
    </row>
    <row r="190" spans="1:62" x14ac:dyDescent="0.25">
      <c r="A190" t="s">
        <v>1090</v>
      </c>
      <c r="B190" t="s">
        <v>2490</v>
      </c>
      <c r="C190" t="str">
        <f t="shared" si="2"/>
        <v>UNICO</v>
      </c>
      <c r="D190" t="s">
        <v>69</v>
      </c>
      <c r="E190" t="s">
        <v>70</v>
      </c>
      <c r="F190" t="s">
        <v>71</v>
      </c>
      <c r="G190" t="s">
        <v>499</v>
      </c>
      <c r="H190" t="s">
        <v>619</v>
      </c>
      <c r="I190" t="s">
        <v>74</v>
      </c>
      <c r="J190" t="s">
        <v>192</v>
      </c>
      <c r="K190" t="s">
        <v>264</v>
      </c>
      <c r="L190" t="s">
        <v>1091</v>
      </c>
      <c r="M190" t="s">
        <v>78</v>
      </c>
      <c r="O190" t="s">
        <v>79</v>
      </c>
      <c r="P190" t="s">
        <v>105</v>
      </c>
      <c r="Q190" t="s">
        <v>81</v>
      </c>
      <c r="R190" t="s">
        <v>511</v>
      </c>
      <c r="S190" t="s">
        <v>1092</v>
      </c>
      <c r="T190" s="1">
        <v>42881</v>
      </c>
      <c r="U190" s="1">
        <v>42885</v>
      </c>
      <c r="V190" s="1">
        <v>42881.483069421294</v>
      </c>
      <c r="W190" s="1">
        <v>42885</v>
      </c>
      <c r="AD190" s="1">
        <v>42885</v>
      </c>
      <c r="AG190" s="1">
        <v>42881.659567604169</v>
      </c>
      <c r="AN190" t="s">
        <v>123</v>
      </c>
      <c r="AX190" t="s">
        <v>94</v>
      </c>
      <c r="BA190" t="s">
        <v>95</v>
      </c>
      <c r="BE190" t="s">
        <v>97</v>
      </c>
      <c r="BF190" t="s">
        <v>98</v>
      </c>
      <c r="BG190" t="s">
        <v>124</v>
      </c>
      <c r="BH190" s="2">
        <v>0</v>
      </c>
      <c r="BJ190">
        <f>NETWORKDAYS(W190,AG190,FESTIVOS)</f>
        <v>-3</v>
      </c>
    </row>
    <row r="191" spans="1:62" x14ac:dyDescent="0.25">
      <c r="A191" t="s">
        <v>1093</v>
      </c>
      <c r="B191" t="s">
        <v>2490</v>
      </c>
      <c r="C191" t="str">
        <f t="shared" si="2"/>
        <v>UNICO</v>
      </c>
      <c r="D191" t="s">
        <v>69</v>
      </c>
      <c r="E191" t="s">
        <v>70</v>
      </c>
      <c r="F191" t="s">
        <v>71</v>
      </c>
      <c r="G191" t="s">
        <v>499</v>
      </c>
      <c r="H191" t="s">
        <v>619</v>
      </c>
      <c r="I191" t="s">
        <v>74</v>
      </c>
      <c r="N191" t="s">
        <v>132</v>
      </c>
      <c r="O191" t="s">
        <v>133</v>
      </c>
      <c r="P191" t="s">
        <v>105</v>
      </c>
      <c r="Q191" t="s">
        <v>119</v>
      </c>
      <c r="R191" t="s">
        <v>511</v>
      </c>
      <c r="S191" t="s">
        <v>1094</v>
      </c>
      <c r="T191" s="1">
        <v>42881</v>
      </c>
      <c r="U191" s="1">
        <v>42885</v>
      </c>
      <c r="V191" s="1">
        <v>42881.494671388886</v>
      </c>
      <c r="W191" s="1">
        <v>42885</v>
      </c>
      <c r="AD191" s="1">
        <v>42885</v>
      </c>
      <c r="AG191" s="1">
        <v>42881.664068900463</v>
      </c>
      <c r="AK191" t="s">
        <v>1095</v>
      </c>
      <c r="AL191" t="s">
        <v>1096</v>
      </c>
      <c r="AN191" t="s">
        <v>1097</v>
      </c>
      <c r="AW191" t="s">
        <v>93</v>
      </c>
      <c r="AX191" t="s">
        <v>94</v>
      </c>
      <c r="BA191" t="s">
        <v>95</v>
      </c>
      <c r="BC191" t="s">
        <v>322</v>
      </c>
      <c r="BD191" t="s">
        <v>70</v>
      </c>
      <c r="BE191" t="s">
        <v>97</v>
      </c>
      <c r="BF191" t="s">
        <v>98</v>
      </c>
      <c r="BG191" t="s">
        <v>124</v>
      </c>
      <c r="BH191" s="2">
        <v>0</v>
      </c>
      <c r="BJ191">
        <f>NETWORKDAYS(W191,AG191,FESTIVOS)</f>
        <v>-3</v>
      </c>
    </row>
    <row r="192" spans="1:62" x14ac:dyDescent="0.25">
      <c r="A192" t="s">
        <v>1098</v>
      </c>
      <c r="B192" t="s">
        <v>2490</v>
      </c>
      <c r="C192" t="str">
        <f t="shared" si="2"/>
        <v>UNICO</v>
      </c>
      <c r="D192" t="s">
        <v>69</v>
      </c>
      <c r="E192" t="s">
        <v>70</v>
      </c>
      <c r="F192" t="s">
        <v>71</v>
      </c>
      <c r="G192" t="s">
        <v>499</v>
      </c>
      <c r="H192" t="s">
        <v>619</v>
      </c>
      <c r="I192" t="s">
        <v>74</v>
      </c>
      <c r="N192" t="s">
        <v>312</v>
      </c>
      <c r="O192" t="s">
        <v>522</v>
      </c>
      <c r="P192" t="s">
        <v>105</v>
      </c>
      <c r="Q192" t="s">
        <v>81</v>
      </c>
      <c r="R192" t="s">
        <v>511</v>
      </c>
      <c r="S192" t="s">
        <v>1099</v>
      </c>
      <c r="T192" s="1">
        <v>42881</v>
      </c>
      <c r="U192" s="1">
        <v>42885</v>
      </c>
      <c r="V192" s="1">
        <v>42881.524885995372</v>
      </c>
      <c r="W192" s="1">
        <v>42885</v>
      </c>
      <c r="X192" t="s">
        <v>1100</v>
      </c>
      <c r="Y192" s="1">
        <v>42881</v>
      </c>
      <c r="AD192" s="1">
        <v>42885</v>
      </c>
      <c r="AG192" s="1">
        <v>42881.664703009257</v>
      </c>
      <c r="AN192" t="s">
        <v>1101</v>
      </c>
      <c r="AW192" t="s">
        <v>93</v>
      </c>
      <c r="AX192" t="s">
        <v>94</v>
      </c>
      <c r="BA192" t="s">
        <v>95</v>
      </c>
      <c r="BE192" t="s">
        <v>97</v>
      </c>
      <c r="BF192" t="s">
        <v>98</v>
      </c>
      <c r="BG192" t="s">
        <v>124</v>
      </c>
      <c r="BH192" s="2">
        <v>0</v>
      </c>
      <c r="BJ192">
        <f>NETWORKDAYS(W192,AG192,FESTIVOS)</f>
        <v>-3</v>
      </c>
    </row>
    <row r="193" spans="1:62" x14ac:dyDescent="0.25">
      <c r="A193" t="s">
        <v>1102</v>
      </c>
      <c r="B193" t="s">
        <v>2490</v>
      </c>
      <c r="C193" t="str">
        <f t="shared" si="2"/>
        <v>UNICO</v>
      </c>
      <c r="D193" t="s">
        <v>69</v>
      </c>
      <c r="E193" t="s">
        <v>70</v>
      </c>
      <c r="F193" t="s">
        <v>71</v>
      </c>
      <c r="G193" t="s">
        <v>499</v>
      </c>
      <c r="H193" t="s">
        <v>619</v>
      </c>
      <c r="I193" t="s">
        <v>74</v>
      </c>
      <c r="N193" t="s">
        <v>312</v>
      </c>
      <c r="O193" t="s">
        <v>522</v>
      </c>
      <c r="P193" t="s">
        <v>105</v>
      </c>
      <c r="Q193" t="s">
        <v>81</v>
      </c>
      <c r="R193" t="s">
        <v>511</v>
      </c>
      <c r="S193" t="s">
        <v>1103</v>
      </c>
      <c r="T193" s="1">
        <v>42881</v>
      </c>
      <c r="U193" s="1">
        <v>42885</v>
      </c>
      <c r="V193" s="1">
        <v>42881.620811516201</v>
      </c>
      <c r="W193" s="1">
        <v>42885</v>
      </c>
      <c r="X193" t="s">
        <v>1104</v>
      </c>
      <c r="Y193" s="1">
        <v>42881</v>
      </c>
      <c r="AD193" s="1">
        <v>42885</v>
      </c>
      <c r="AG193" s="1">
        <v>42881.664979479167</v>
      </c>
      <c r="AK193" t="s">
        <v>1105</v>
      </c>
      <c r="AL193" t="s">
        <v>1106</v>
      </c>
      <c r="AN193" t="s">
        <v>1107</v>
      </c>
      <c r="AQ193" t="s">
        <v>1108</v>
      </c>
      <c r="AW193" t="s">
        <v>93</v>
      </c>
      <c r="AX193" t="s">
        <v>94</v>
      </c>
      <c r="BA193" t="s">
        <v>95</v>
      </c>
      <c r="BE193" t="s">
        <v>97</v>
      </c>
      <c r="BF193" t="s">
        <v>98</v>
      </c>
      <c r="BG193" t="s">
        <v>124</v>
      </c>
      <c r="BH193" s="2">
        <v>0</v>
      </c>
      <c r="BJ193">
        <f>NETWORKDAYS(W193,AG193,FESTIVOS)</f>
        <v>-3</v>
      </c>
    </row>
    <row r="194" spans="1:62" x14ac:dyDescent="0.25">
      <c r="A194" t="s">
        <v>1109</v>
      </c>
      <c r="B194" t="s">
        <v>2490</v>
      </c>
      <c r="C194" t="str">
        <f t="shared" si="2"/>
        <v>UNICO</v>
      </c>
      <c r="D194" t="s">
        <v>69</v>
      </c>
      <c r="E194" t="s">
        <v>70</v>
      </c>
      <c r="F194" t="s">
        <v>71</v>
      </c>
      <c r="G194" t="s">
        <v>499</v>
      </c>
      <c r="H194" t="s">
        <v>619</v>
      </c>
      <c r="I194" t="s">
        <v>74</v>
      </c>
      <c r="N194" t="s">
        <v>1110</v>
      </c>
      <c r="O194" t="s">
        <v>143</v>
      </c>
      <c r="P194" t="s">
        <v>105</v>
      </c>
      <c r="Q194" t="s">
        <v>119</v>
      </c>
      <c r="R194" t="s">
        <v>511</v>
      </c>
      <c r="S194" t="s">
        <v>1111</v>
      </c>
      <c r="T194" s="1">
        <v>42885</v>
      </c>
      <c r="U194" s="1">
        <v>42886</v>
      </c>
      <c r="V194" s="1">
        <v>42885.376592754626</v>
      </c>
      <c r="W194" s="1">
        <v>42886</v>
      </c>
      <c r="AD194" s="1">
        <v>42886</v>
      </c>
      <c r="AG194" s="1">
        <v>42885.486171643519</v>
      </c>
      <c r="AN194" t="s">
        <v>123</v>
      </c>
      <c r="AX194" t="s">
        <v>94</v>
      </c>
      <c r="BA194" t="s">
        <v>95</v>
      </c>
      <c r="BC194" t="s">
        <v>328</v>
      </c>
      <c r="BD194" t="s">
        <v>70</v>
      </c>
      <c r="BE194" t="s">
        <v>97</v>
      </c>
      <c r="BF194" t="s">
        <v>98</v>
      </c>
      <c r="BG194" t="s">
        <v>124</v>
      </c>
      <c r="BH194" s="2">
        <v>0</v>
      </c>
      <c r="BJ194">
        <f>NETWORKDAYS(W194,AG194,FESTIVOS)</f>
        <v>-2</v>
      </c>
    </row>
    <row r="195" spans="1:62" x14ac:dyDescent="0.25">
      <c r="A195" t="s">
        <v>1112</v>
      </c>
      <c r="B195" t="s">
        <v>2490</v>
      </c>
      <c r="C195" t="str">
        <f t="shared" si="2"/>
        <v>UNICO</v>
      </c>
      <c r="D195" t="s">
        <v>69</v>
      </c>
      <c r="E195" t="s">
        <v>70</v>
      </c>
      <c r="F195" t="s">
        <v>71</v>
      </c>
      <c r="G195" t="s">
        <v>499</v>
      </c>
      <c r="H195" t="s">
        <v>619</v>
      </c>
      <c r="I195" t="s">
        <v>74</v>
      </c>
      <c r="N195" t="s">
        <v>312</v>
      </c>
      <c r="O195" t="s">
        <v>522</v>
      </c>
      <c r="P195" t="s">
        <v>105</v>
      </c>
      <c r="Q195" t="s">
        <v>81</v>
      </c>
      <c r="R195" t="s">
        <v>511</v>
      </c>
      <c r="S195" t="s">
        <v>1113</v>
      </c>
      <c r="T195" s="1">
        <v>42885</v>
      </c>
      <c r="U195" s="1">
        <v>42886</v>
      </c>
      <c r="V195" s="1">
        <v>42885.435732337966</v>
      </c>
      <c r="W195" s="1">
        <v>42886</v>
      </c>
      <c r="X195" t="s">
        <v>1114</v>
      </c>
      <c r="Y195" s="1">
        <v>42885</v>
      </c>
      <c r="AD195" s="1">
        <v>42886</v>
      </c>
      <c r="AG195" s="1">
        <v>42885.48806077546</v>
      </c>
      <c r="AM195" t="s">
        <v>1115</v>
      </c>
      <c r="AN195" t="s">
        <v>1116</v>
      </c>
      <c r="AQ195" t="s">
        <v>1117</v>
      </c>
      <c r="AV195" t="s">
        <v>78</v>
      </c>
      <c r="AW195" t="s">
        <v>93</v>
      </c>
      <c r="AX195" t="s">
        <v>94</v>
      </c>
      <c r="BA195" t="s">
        <v>95</v>
      </c>
      <c r="BE195" t="s">
        <v>97</v>
      </c>
      <c r="BF195" t="s">
        <v>98</v>
      </c>
      <c r="BG195" t="s">
        <v>124</v>
      </c>
      <c r="BH195" s="2">
        <v>0</v>
      </c>
      <c r="BJ195">
        <f>NETWORKDAYS(W195,AG195,FESTIVOS)</f>
        <v>-2</v>
      </c>
    </row>
    <row r="196" spans="1:62" x14ac:dyDescent="0.25">
      <c r="A196" t="s">
        <v>1118</v>
      </c>
      <c r="B196" t="s">
        <v>2490</v>
      </c>
      <c r="C196" t="str">
        <f t="shared" si="2"/>
        <v>UNICO</v>
      </c>
      <c r="D196" t="s">
        <v>69</v>
      </c>
      <c r="E196" t="s">
        <v>70</v>
      </c>
      <c r="F196" t="s">
        <v>71</v>
      </c>
      <c r="G196" t="s">
        <v>499</v>
      </c>
      <c r="H196" t="s">
        <v>619</v>
      </c>
      <c r="I196" t="s">
        <v>74</v>
      </c>
      <c r="O196" t="s">
        <v>79</v>
      </c>
      <c r="P196" t="s">
        <v>105</v>
      </c>
      <c r="Q196" t="s">
        <v>81</v>
      </c>
      <c r="R196" t="s">
        <v>511</v>
      </c>
      <c r="S196" t="s">
        <v>1119</v>
      </c>
      <c r="T196" s="1">
        <v>42885</v>
      </c>
      <c r="U196" s="1">
        <v>42886</v>
      </c>
      <c r="V196" s="1">
        <v>42885.497284837962</v>
      </c>
      <c r="W196" s="1">
        <v>42886</v>
      </c>
      <c r="AD196" s="1">
        <v>42886</v>
      </c>
      <c r="AG196" s="1">
        <v>42886.52432434028</v>
      </c>
      <c r="AN196" t="s">
        <v>123</v>
      </c>
      <c r="AX196" t="s">
        <v>94</v>
      </c>
      <c r="BA196" t="s">
        <v>95</v>
      </c>
      <c r="BC196" t="s">
        <v>96</v>
      </c>
      <c r="BD196" t="s">
        <v>70</v>
      </c>
      <c r="BE196" t="s">
        <v>97</v>
      </c>
      <c r="BF196" t="s">
        <v>98</v>
      </c>
      <c r="BG196" t="s">
        <v>124</v>
      </c>
      <c r="BH196" s="2">
        <v>0</v>
      </c>
      <c r="BJ196">
        <f>NETWORKDAYS(W196,AG196,FESTIVOS)</f>
        <v>1</v>
      </c>
    </row>
    <row r="197" spans="1:62" x14ac:dyDescent="0.25">
      <c r="A197" t="s">
        <v>1120</v>
      </c>
      <c r="B197" t="s">
        <v>2490</v>
      </c>
      <c r="C197" t="str">
        <f t="shared" si="2"/>
        <v>UNICO</v>
      </c>
      <c r="D197" t="s">
        <v>69</v>
      </c>
      <c r="E197" t="s">
        <v>70</v>
      </c>
      <c r="F197" t="s">
        <v>71</v>
      </c>
      <c r="G197" t="s">
        <v>499</v>
      </c>
      <c r="H197" t="s">
        <v>619</v>
      </c>
      <c r="I197" t="s">
        <v>74</v>
      </c>
      <c r="J197" t="s">
        <v>544</v>
      </c>
      <c r="K197" t="s">
        <v>1121</v>
      </c>
      <c r="L197" t="s">
        <v>1122</v>
      </c>
      <c r="M197" t="s">
        <v>104</v>
      </c>
      <c r="N197" t="s">
        <v>1123</v>
      </c>
      <c r="O197" t="s">
        <v>519</v>
      </c>
      <c r="P197" t="s">
        <v>105</v>
      </c>
      <c r="Q197" t="s">
        <v>119</v>
      </c>
      <c r="R197" t="s">
        <v>511</v>
      </c>
      <c r="S197" t="s">
        <v>1124</v>
      </c>
      <c r="T197" s="1">
        <v>42885</v>
      </c>
      <c r="U197" s="1">
        <v>42886</v>
      </c>
      <c r="V197" s="1">
        <v>42885.689836168982</v>
      </c>
      <c r="W197" s="1">
        <v>42886</v>
      </c>
      <c r="AD197" s="1">
        <v>42886</v>
      </c>
      <c r="AG197" s="1">
        <v>42886.553679652781</v>
      </c>
      <c r="AN197" t="s">
        <v>123</v>
      </c>
      <c r="AX197" t="s">
        <v>94</v>
      </c>
      <c r="BA197" t="s">
        <v>95</v>
      </c>
      <c r="BE197" t="s">
        <v>97</v>
      </c>
      <c r="BF197" t="s">
        <v>98</v>
      </c>
      <c r="BG197" t="s">
        <v>124</v>
      </c>
      <c r="BH197" s="2">
        <v>0</v>
      </c>
      <c r="BJ197">
        <f>NETWORKDAYS(W197,AG197,FESTIVOS)</f>
        <v>1</v>
      </c>
    </row>
    <row r="198" spans="1:62" x14ac:dyDescent="0.25">
      <c r="A198" t="s">
        <v>1125</v>
      </c>
      <c r="B198" t="s">
        <v>2490</v>
      </c>
      <c r="C198" t="str">
        <f t="shared" si="2"/>
        <v>UNICO</v>
      </c>
      <c r="D198" t="s">
        <v>69</v>
      </c>
      <c r="E198" t="s">
        <v>70</v>
      </c>
      <c r="F198" t="s">
        <v>71</v>
      </c>
      <c r="G198" t="s">
        <v>499</v>
      </c>
      <c r="H198" t="s">
        <v>619</v>
      </c>
      <c r="I198" t="s">
        <v>74</v>
      </c>
      <c r="J198" t="s">
        <v>544</v>
      </c>
      <c r="K198" t="s">
        <v>1121</v>
      </c>
      <c r="L198" t="s">
        <v>1122</v>
      </c>
      <c r="M198" t="s">
        <v>104</v>
      </c>
      <c r="N198" t="s">
        <v>1123</v>
      </c>
      <c r="O198" t="s">
        <v>519</v>
      </c>
      <c r="P198" t="s">
        <v>105</v>
      </c>
      <c r="Q198" t="s">
        <v>119</v>
      </c>
      <c r="R198" t="s">
        <v>511</v>
      </c>
      <c r="S198" t="s">
        <v>1126</v>
      </c>
      <c r="T198" s="1">
        <v>42885</v>
      </c>
      <c r="U198" s="1">
        <v>42886</v>
      </c>
      <c r="V198" s="1">
        <v>42885.691636203701</v>
      </c>
      <c r="W198" s="1">
        <v>42886</v>
      </c>
      <c r="AD198" s="1">
        <v>42886</v>
      </c>
      <c r="AG198" s="1">
        <v>42886.556078877315</v>
      </c>
      <c r="AN198" t="s">
        <v>123</v>
      </c>
      <c r="AX198" t="s">
        <v>94</v>
      </c>
      <c r="BA198" t="s">
        <v>95</v>
      </c>
      <c r="BC198" t="s">
        <v>328</v>
      </c>
      <c r="BD198" t="s">
        <v>70</v>
      </c>
      <c r="BE198" t="s">
        <v>97</v>
      </c>
      <c r="BF198" t="s">
        <v>98</v>
      </c>
      <c r="BG198" t="s">
        <v>124</v>
      </c>
      <c r="BH198" s="2">
        <v>0</v>
      </c>
      <c r="BJ198">
        <f>NETWORKDAYS(W198,AG198,FESTIVOS)</f>
        <v>1</v>
      </c>
    </row>
    <row r="199" spans="1:62" x14ac:dyDescent="0.25">
      <c r="A199" t="s">
        <v>1127</v>
      </c>
      <c r="B199" t="s">
        <v>2490</v>
      </c>
      <c r="C199" t="str">
        <f t="shared" si="2"/>
        <v>UNICO</v>
      </c>
      <c r="D199" t="s">
        <v>69</v>
      </c>
      <c r="E199" t="s">
        <v>70</v>
      </c>
      <c r="F199" t="s">
        <v>71</v>
      </c>
      <c r="G199" t="s">
        <v>499</v>
      </c>
      <c r="H199" t="s">
        <v>619</v>
      </c>
      <c r="I199" t="s">
        <v>74</v>
      </c>
      <c r="N199" t="s">
        <v>312</v>
      </c>
      <c r="O199" t="s">
        <v>522</v>
      </c>
      <c r="P199" t="s">
        <v>105</v>
      </c>
      <c r="Q199" t="s">
        <v>81</v>
      </c>
      <c r="R199" t="s">
        <v>511</v>
      </c>
      <c r="S199" t="s">
        <v>1128</v>
      </c>
      <c r="T199" s="1">
        <v>42885</v>
      </c>
      <c r="U199" s="1">
        <v>42886</v>
      </c>
      <c r="V199" s="1">
        <v>42885.683111273145</v>
      </c>
      <c r="W199" s="1">
        <v>42886</v>
      </c>
      <c r="X199" t="s">
        <v>1129</v>
      </c>
      <c r="Y199" s="1">
        <v>42885</v>
      </c>
      <c r="AD199" s="1">
        <v>42886</v>
      </c>
      <c r="AG199" s="1">
        <v>42886.550948379627</v>
      </c>
      <c r="AK199" t="s">
        <v>1130</v>
      </c>
      <c r="AL199" t="s">
        <v>1131</v>
      </c>
      <c r="AM199" t="s">
        <v>1132</v>
      </c>
      <c r="AN199" t="s">
        <v>1133</v>
      </c>
      <c r="AO199" t="s">
        <v>1134</v>
      </c>
      <c r="AP199" t="s">
        <v>89</v>
      </c>
      <c r="AQ199" t="s">
        <v>1135</v>
      </c>
      <c r="AW199" t="s">
        <v>93</v>
      </c>
      <c r="AX199" t="s">
        <v>94</v>
      </c>
      <c r="BA199" t="s">
        <v>95</v>
      </c>
      <c r="BC199" t="s">
        <v>328</v>
      </c>
      <c r="BD199" t="s">
        <v>70</v>
      </c>
      <c r="BE199" t="s">
        <v>97</v>
      </c>
      <c r="BF199" t="s">
        <v>98</v>
      </c>
      <c r="BG199" t="s">
        <v>124</v>
      </c>
      <c r="BH199" s="2">
        <v>0</v>
      </c>
      <c r="BJ199">
        <f>NETWORKDAYS(W199,AG199,FESTIVOS)</f>
        <v>1</v>
      </c>
    </row>
    <row r="200" spans="1:62" x14ac:dyDescent="0.25">
      <c r="A200" t="s">
        <v>1136</v>
      </c>
      <c r="B200" t="s">
        <v>2490</v>
      </c>
      <c r="C200" t="str">
        <f t="shared" si="2"/>
        <v>UNICO</v>
      </c>
      <c r="D200" t="s">
        <v>69</v>
      </c>
      <c r="E200" t="s">
        <v>70</v>
      </c>
      <c r="F200" t="s">
        <v>71</v>
      </c>
      <c r="G200" t="s">
        <v>499</v>
      </c>
      <c r="H200" t="s">
        <v>619</v>
      </c>
      <c r="I200" t="s">
        <v>74</v>
      </c>
      <c r="N200" t="s">
        <v>312</v>
      </c>
      <c r="O200" t="s">
        <v>522</v>
      </c>
      <c r="P200" t="s">
        <v>105</v>
      </c>
      <c r="Q200" t="s">
        <v>270</v>
      </c>
      <c r="R200" t="s">
        <v>120</v>
      </c>
      <c r="S200" t="s">
        <v>1137</v>
      </c>
      <c r="T200" s="1">
        <v>42781</v>
      </c>
      <c r="U200" s="1">
        <v>42782</v>
      </c>
      <c r="V200" s="1">
        <v>42781.611656747686</v>
      </c>
      <c r="W200" s="1">
        <v>42782</v>
      </c>
      <c r="X200" t="s">
        <v>1138</v>
      </c>
      <c r="Y200" s="1">
        <v>42781</v>
      </c>
      <c r="AD200" s="1">
        <v>42800</v>
      </c>
      <c r="AE200" t="s">
        <v>1139</v>
      </c>
      <c r="AF200" s="1">
        <v>42873</v>
      </c>
      <c r="AG200" s="1">
        <v>42873.485300717592</v>
      </c>
      <c r="AH200" s="1">
        <v>42873.485306203707</v>
      </c>
      <c r="AI200" t="s">
        <v>1140</v>
      </c>
      <c r="AJ200" t="s">
        <v>1140</v>
      </c>
      <c r="AK200" t="s">
        <v>1141</v>
      </c>
      <c r="AN200" t="s">
        <v>1142</v>
      </c>
      <c r="AQ200" t="s">
        <v>1143</v>
      </c>
      <c r="AW200" t="s">
        <v>93</v>
      </c>
      <c r="AX200" t="s">
        <v>94</v>
      </c>
      <c r="BA200" t="s">
        <v>95</v>
      </c>
      <c r="BE200" t="s">
        <v>268</v>
      </c>
      <c r="BF200" t="s">
        <v>98</v>
      </c>
      <c r="BG200" t="s">
        <v>99</v>
      </c>
      <c r="BH200" s="2">
        <v>91</v>
      </c>
      <c r="BI200" s="2">
        <v>73</v>
      </c>
      <c r="BJ200">
        <f>NETWORKDAYS(W200,AG200,FESTIVOS)</f>
        <v>66</v>
      </c>
    </row>
    <row r="201" spans="1:62" x14ac:dyDescent="0.25">
      <c r="A201" t="s">
        <v>1144</v>
      </c>
      <c r="B201" t="s">
        <v>2490</v>
      </c>
      <c r="C201" t="str">
        <f t="shared" si="2"/>
        <v>UNICO</v>
      </c>
      <c r="D201" t="s">
        <v>69</v>
      </c>
      <c r="E201" t="s">
        <v>70</v>
      </c>
      <c r="F201" t="s">
        <v>71</v>
      </c>
      <c r="G201" t="s">
        <v>499</v>
      </c>
      <c r="H201" t="s">
        <v>619</v>
      </c>
      <c r="I201" t="s">
        <v>74</v>
      </c>
      <c r="J201" t="s">
        <v>365</v>
      </c>
      <c r="K201" t="s">
        <v>366</v>
      </c>
      <c r="L201" t="s">
        <v>1145</v>
      </c>
      <c r="M201" t="s">
        <v>78</v>
      </c>
      <c r="O201" t="s">
        <v>79</v>
      </c>
      <c r="P201" t="s">
        <v>105</v>
      </c>
      <c r="Q201" t="s">
        <v>270</v>
      </c>
      <c r="R201" t="s">
        <v>120</v>
      </c>
      <c r="S201" t="s">
        <v>1146</v>
      </c>
      <c r="T201" s="1">
        <v>42801</v>
      </c>
      <c r="U201" s="1">
        <v>42802</v>
      </c>
      <c r="V201" s="1">
        <v>42801.701632291668</v>
      </c>
      <c r="W201" s="1">
        <v>42802</v>
      </c>
      <c r="AD201" s="1">
        <v>42821</v>
      </c>
      <c r="AG201" s="1">
        <v>42870.57957490741</v>
      </c>
      <c r="AH201" s="1">
        <v>42870.579584594911</v>
      </c>
      <c r="AI201" t="s">
        <v>1147</v>
      </c>
      <c r="AJ201" t="s">
        <v>1147</v>
      </c>
      <c r="AK201" t="s">
        <v>1148</v>
      </c>
      <c r="AM201" t="s">
        <v>1149</v>
      </c>
      <c r="AN201" t="s">
        <v>1150</v>
      </c>
      <c r="AO201" t="s">
        <v>1151</v>
      </c>
      <c r="AP201" t="s">
        <v>89</v>
      </c>
      <c r="AQ201" t="s">
        <v>1152</v>
      </c>
      <c r="AS201" t="s">
        <v>365</v>
      </c>
      <c r="AT201" t="s">
        <v>676</v>
      </c>
      <c r="AU201" t="s">
        <v>1153</v>
      </c>
      <c r="AV201" t="s">
        <v>78</v>
      </c>
      <c r="AW201" t="s">
        <v>93</v>
      </c>
      <c r="AX201" t="s">
        <v>94</v>
      </c>
      <c r="BA201" t="s">
        <v>95</v>
      </c>
      <c r="BE201" t="s">
        <v>268</v>
      </c>
      <c r="BF201" t="s">
        <v>98</v>
      </c>
      <c r="BG201" t="s">
        <v>99</v>
      </c>
      <c r="BH201" s="2">
        <v>68</v>
      </c>
      <c r="BI201" s="2">
        <v>49</v>
      </c>
      <c r="BJ201">
        <f>NETWORKDAYS(W201,AG201,FESTIVOS)</f>
        <v>49</v>
      </c>
    </row>
    <row r="202" spans="1:62" x14ac:dyDescent="0.25">
      <c r="A202" t="s">
        <v>1154</v>
      </c>
      <c r="B202" t="s">
        <v>2490</v>
      </c>
      <c r="C202" t="str">
        <f t="shared" ref="C202:C265" si="3">IF(A202=A201,"DUPLICADO","UNICO")</f>
        <v>UNICO</v>
      </c>
      <c r="D202" t="s">
        <v>69</v>
      </c>
      <c r="E202" t="s">
        <v>70</v>
      </c>
      <c r="F202" t="s">
        <v>71</v>
      </c>
      <c r="G202" t="s">
        <v>499</v>
      </c>
      <c r="H202" t="s">
        <v>619</v>
      </c>
      <c r="I202" t="s">
        <v>74</v>
      </c>
      <c r="N202" t="s">
        <v>312</v>
      </c>
      <c r="O202" t="s">
        <v>522</v>
      </c>
      <c r="P202" t="s">
        <v>105</v>
      </c>
      <c r="Q202" t="s">
        <v>270</v>
      </c>
      <c r="R202" t="s">
        <v>120</v>
      </c>
      <c r="S202" t="s">
        <v>1155</v>
      </c>
      <c r="T202" s="1">
        <v>42801</v>
      </c>
      <c r="U202" s="1">
        <v>42802</v>
      </c>
      <c r="V202" s="1">
        <v>42801.719898206022</v>
      </c>
      <c r="W202" s="1">
        <v>42802</v>
      </c>
      <c r="X202" t="s">
        <v>1156</v>
      </c>
      <c r="Y202" s="1">
        <v>42801</v>
      </c>
      <c r="AD202" s="1">
        <v>42821</v>
      </c>
      <c r="AG202" s="1">
        <v>42872.666756886574</v>
      </c>
      <c r="AH202" s="1">
        <v>42872.666762361114</v>
      </c>
      <c r="AI202" t="s">
        <v>1157</v>
      </c>
      <c r="AJ202" t="s">
        <v>1157</v>
      </c>
      <c r="AK202" t="s">
        <v>1158</v>
      </c>
      <c r="AL202" t="s">
        <v>1159</v>
      </c>
      <c r="AM202" t="s">
        <v>1160</v>
      </c>
      <c r="AN202" t="s">
        <v>1161</v>
      </c>
      <c r="AO202" t="s">
        <v>1162</v>
      </c>
      <c r="AP202" t="s">
        <v>89</v>
      </c>
      <c r="AQ202" t="s">
        <v>1163</v>
      </c>
      <c r="AS202" t="s">
        <v>1164</v>
      </c>
      <c r="AT202" t="s">
        <v>1165</v>
      </c>
      <c r="AU202" t="s">
        <v>1166</v>
      </c>
      <c r="AV202" t="s">
        <v>253</v>
      </c>
      <c r="AW202" t="s">
        <v>93</v>
      </c>
      <c r="AX202" t="s">
        <v>94</v>
      </c>
      <c r="BA202" t="s">
        <v>95</v>
      </c>
      <c r="BE202" t="s">
        <v>268</v>
      </c>
      <c r="BF202" t="s">
        <v>98</v>
      </c>
      <c r="BG202" t="s">
        <v>99</v>
      </c>
      <c r="BH202" s="2">
        <v>70</v>
      </c>
      <c r="BI202" s="2">
        <v>51</v>
      </c>
      <c r="BJ202">
        <f>NETWORKDAYS(W202,AG202,FESTIVOS)</f>
        <v>51</v>
      </c>
    </row>
    <row r="203" spans="1:62" x14ac:dyDescent="0.25">
      <c r="A203" t="s">
        <v>1167</v>
      </c>
      <c r="B203" t="s">
        <v>2490</v>
      </c>
      <c r="C203" t="str">
        <f t="shared" si="3"/>
        <v>UNICO</v>
      </c>
      <c r="D203" t="s">
        <v>69</v>
      </c>
      <c r="E203" t="s">
        <v>70</v>
      </c>
      <c r="F203" t="s">
        <v>71</v>
      </c>
      <c r="G203" t="s">
        <v>499</v>
      </c>
      <c r="H203" t="s">
        <v>619</v>
      </c>
      <c r="I203" t="s">
        <v>74</v>
      </c>
      <c r="N203" t="s">
        <v>312</v>
      </c>
      <c r="O203" t="s">
        <v>522</v>
      </c>
      <c r="P203" t="s">
        <v>105</v>
      </c>
      <c r="Q203" t="s">
        <v>119</v>
      </c>
      <c r="R203" t="s">
        <v>120</v>
      </c>
      <c r="S203" t="s">
        <v>1168</v>
      </c>
      <c r="T203" s="1">
        <v>42801</v>
      </c>
      <c r="U203" s="1">
        <v>42802</v>
      </c>
      <c r="V203" s="1">
        <v>42801.720231134263</v>
      </c>
      <c r="W203" s="1">
        <v>42802</v>
      </c>
      <c r="X203" t="s">
        <v>1169</v>
      </c>
      <c r="Y203" s="1">
        <v>42801</v>
      </c>
      <c r="AD203" s="1">
        <v>42821</v>
      </c>
      <c r="AG203" s="1">
        <v>42865.391526851854</v>
      </c>
      <c r="AH203" s="1">
        <v>42865.391532650465</v>
      </c>
      <c r="AI203" t="s">
        <v>1170</v>
      </c>
      <c r="AJ203" t="s">
        <v>1170</v>
      </c>
      <c r="AL203" t="s">
        <v>1171</v>
      </c>
      <c r="AM203" t="s">
        <v>1172</v>
      </c>
      <c r="AN203" t="s">
        <v>1173</v>
      </c>
      <c r="AO203" t="s">
        <v>1174</v>
      </c>
      <c r="AP203" t="s">
        <v>89</v>
      </c>
      <c r="AQ203" t="s">
        <v>1175</v>
      </c>
      <c r="AV203" t="s">
        <v>92</v>
      </c>
      <c r="AW203" t="s">
        <v>93</v>
      </c>
      <c r="AX203" t="s">
        <v>94</v>
      </c>
      <c r="BA203" t="s">
        <v>95</v>
      </c>
      <c r="BE203" t="s">
        <v>268</v>
      </c>
      <c r="BF203" t="s">
        <v>98</v>
      </c>
      <c r="BG203" t="s">
        <v>99</v>
      </c>
      <c r="BH203" s="2">
        <v>63</v>
      </c>
      <c r="BI203" s="2">
        <v>44</v>
      </c>
      <c r="BJ203">
        <f>NETWORKDAYS(W203,AG203,FESTIVOS)</f>
        <v>46</v>
      </c>
    </row>
    <row r="204" spans="1:62" x14ac:dyDescent="0.25">
      <c r="A204" t="s">
        <v>1176</v>
      </c>
      <c r="B204" t="s">
        <v>2490</v>
      </c>
      <c r="C204" t="str">
        <f t="shared" si="3"/>
        <v>UNICO</v>
      </c>
      <c r="D204" t="s">
        <v>69</v>
      </c>
      <c r="E204" t="s">
        <v>70</v>
      </c>
      <c r="F204" t="s">
        <v>71</v>
      </c>
      <c r="G204" t="s">
        <v>499</v>
      </c>
      <c r="H204" t="s">
        <v>619</v>
      </c>
      <c r="I204" t="s">
        <v>74</v>
      </c>
      <c r="J204" t="s">
        <v>540</v>
      </c>
      <c r="K204" t="s">
        <v>541</v>
      </c>
      <c r="L204" t="s">
        <v>1177</v>
      </c>
      <c r="M204" t="s">
        <v>78</v>
      </c>
      <c r="O204" t="s">
        <v>79</v>
      </c>
      <c r="P204" t="s">
        <v>118</v>
      </c>
      <c r="Q204" t="s">
        <v>119</v>
      </c>
      <c r="R204" t="s">
        <v>120</v>
      </c>
      <c r="S204" t="s">
        <v>1178</v>
      </c>
      <c r="T204" s="1">
        <v>42803</v>
      </c>
      <c r="U204" s="1">
        <v>42804</v>
      </c>
      <c r="V204" s="1">
        <v>42807.41064105324</v>
      </c>
      <c r="W204" s="1">
        <v>42808</v>
      </c>
      <c r="AD204" s="1">
        <v>42825</v>
      </c>
      <c r="AG204" s="1">
        <v>42860.545236516205</v>
      </c>
      <c r="AH204" s="1">
        <v>42860.545247291666</v>
      </c>
      <c r="AI204" t="s">
        <v>1179</v>
      </c>
      <c r="AJ204" t="s">
        <v>1179</v>
      </c>
      <c r="AN204" t="s">
        <v>123</v>
      </c>
      <c r="AX204" t="s">
        <v>94</v>
      </c>
      <c r="BA204" t="s">
        <v>95</v>
      </c>
      <c r="BE204" t="s">
        <v>268</v>
      </c>
      <c r="BF204" t="s">
        <v>98</v>
      </c>
      <c r="BG204" t="s">
        <v>99</v>
      </c>
      <c r="BH204" s="2">
        <v>52</v>
      </c>
      <c r="BI204" s="2">
        <v>35</v>
      </c>
      <c r="BJ204">
        <f>NETWORKDAYS(W204,AG204,FESTIVOS)</f>
        <v>39</v>
      </c>
    </row>
    <row r="205" spans="1:62" x14ac:dyDescent="0.25">
      <c r="A205" t="s">
        <v>1180</v>
      </c>
      <c r="B205" t="s">
        <v>2490</v>
      </c>
      <c r="C205" t="str">
        <f t="shared" si="3"/>
        <v>UNICO</v>
      </c>
      <c r="D205" t="s">
        <v>69</v>
      </c>
      <c r="E205" t="s">
        <v>70</v>
      </c>
      <c r="F205" t="s">
        <v>71</v>
      </c>
      <c r="G205" t="s">
        <v>499</v>
      </c>
      <c r="H205" t="s">
        <v>619</v>
      </c>
      <c r="I205" t="s">
        <v>74</v>
      </c>
      <c r="N205" t="s">
        <v>312</v>
      </c>
      <c r="O205" t="s">
        <v>522</v>
      </c>
      <c r="P205" t="s">
        <v>105</v>
      </c>
      <c r="Q205" t="s">
        <v>119</v>
      </c>
      <c r="R205" t="s">
        <v>120</v>
      </c>
      <c r="S205" t="s">
        <v>1181</v>
      </c>
      <c r="T205" s="1">
        <v>42804</v>
      </c>
      <c r="U205" s="1">
        <v>42807</v>
      </c>
      <c r="V205" s="1">
        <v>42804.632325520834</v>
      </c>
      <c r="W205" s="1">
        <v>42807</v>
      </c>
      <c r="X205" t="s">
        <v>1182</v>
      </c>
      <c r="Y205" s="1">
        <v>42804</v>
      </c>
      <c r="AD205" s="1">
        <v>42824</v>
      </c>
      <c r="AE205" t="s">
        <v>1183</v>
      </c>
      <c r="AF205" s="1">
        <v>42878</v>
      </c>
      <c r="AG205" s="1">
        <v>42878.617392708336</v>
      </c>
      <c r="AH205" s="1">
        <v>42878.617407546299</v>
      </c>
      <c r="AI205" t="s">
        <v>1184</v>
      </c>
      <c r="AJ205" t="s">
        <v>1184</v>
      </c>
      <c r="AL205" t="s">
        <v>1185</v>
      </c>
      <c r="AM205" t="s">
        <v>1186</v>
      </c>
      <c r="AN205" t="s">
        <v>1187</v>
      </c>
      <c r="AO205" t="s">
        <v>1188</v>
      </c>
      <c r="AP205" t="s">
        <v>89</v>
      </c>
      <c r="AQ205" t="s">
        <v>1189</v>
      </c>
      <c r="AV205" t="s">
        <v>104</v>
      </c>
      <c r="AW205" t="s">
        <v>93</v>
      </c>
      <c r="AX205" t="s">
        <v>94</v>
      </c>
      <c r="BA205" t="s">
        <v>95</v>
      </c>
      <c r="BE205" t="s">
        <v>268</v>
      </c>
      <c r="BF205" t="s">
        <v>98</v>
      </c>
      <c r="BG205" t="s">
        <v>99</v>
      </c>
      <c r="BH205" s="2">
        <v>73</v>
      </c>
      <c r="BI205" s="2">
        <v>54</v>
      </c>
      <c r="BJ205">
        <f>NETWORKDAYS(W205,AG205,FESTIVOS)</f>
        <v>52</v>
      </c>
    </row>
    <row r="206" spans="1:62" x14ac:dyDescent="0.25">
      <c r="A206" t="s">
        <v>1190</v>
      </c>
      <c r="B206" t="s">
        <v>2490</v>
      </c>
      <c r="C206" t="str">
        <f t="shared" si="3"/>
        <v>UNICO</v>
      </c>
      <c r="D206" t="s">
        <v>69</v>
      </c>
      <c r="E206" t="s">
        <v>70</v>
      </c>
      <c r="F206" t="s">
        <v>71</v>
      </c>
      <c r="G206" t="s">
        <v>499</v>
      </c>
      <c r="H206" t="s">
        <v>619</v>
      </c>
      <c r="I206" t="s">
        <v>74</v>
      </c>
      <c r="N206" t="s">
        <v>312</v>
      </c>
      <c r="O206" t="s">
        <v>143</v>
      </c>
      <c r="P206" t="s">
        <v>105</v>
      </c>
      <c r="Q206" t="s">
        <v>270</v>
      </c>
      <c r="R206" t="s">
        <v>120</v>
      </c>
      <c r="S206" t="s">
        <v>1191</v>
      </c>
      <c r="T206" s="1">
        <v>42809</v>
      </c>
      <c r="U206" s="1">
        <v>42810</v>
      </c>
      <c r="V206" s="1">
        <v>42809.706852326388</v>
      </c>
      <c r="W206" s="1">
        <v>42810</v>
      </c>
      <c r="AD206" s="1">
        <v>42829</v>
      </c>
      <c r="AG206" s="1">
        <v>42858.613361342592</v>
      </c>
      <c r="AH206" s="1">
        <v>42858.613371412037</v>
      </c>
      <c r="AI206" t="s">
        <v>1192</v>
      </c>
      <c r="AJ206" t="s">
        <v>1192</v>
      </c>
      <c r="AK206" t="s">
        <v>1193</v>
      </c>
      <c r="AL206" t="s">
        <v>1194</v>
      </c>
      <c r="AM206" t="s">
        <v>1195</v>
      </c>
      <c r="AN206" t="s">
        <v>1196</v>
      </c>
      <c r="AO206" t="s">
        <v>1197</v>
      </c>
      <c r="AP206" t="s">
        <v>89</v>
      </c>
      <c r="AQ206" t="s">
        <v>1198</v>
      </c>
      <c r="AV206" t="s">
        <v>104</v>
      </c>
      <c r="AW206" t="s">
        <v>93</v>
      </c>
      <c r="AX206" t="s">
        <v>94</v>
      </c>
      <c r="BA206" t="s">
        <v>95</v>
      </c>
      <c r="BE206" t="s">
        <v>268</v>
      </c>
      <c r="BF206" t="s">
        <v>98</v>
      </c>
      <c r="BG206" t="s">
        <v>99</v>
      </c>
      <c r="BH206" s="2">
        <v>48</v>
      </c>
      <c r="BI206" s="2">
        <v>29</v>
      </c>
      <c r="BJ206">
        <f>NETWORKDAYS(W206,AG206,FESTIVOS)</f>
        <v>35</v>
      </c>
    </row>
    <row r="207" spans="1:62" x14ac:dyDescent="0.25">
      <c r="A207" t="s">
        <v>1199</v>
      </c>
      <c r="B207" t="s">
        <v>2490</v>
      </c>
      <c r="C207" t="str">
        <f t="shared" si="3"/>
        <v>UNICO</v>
      </c>
      <c r="D207" t="s">
        <v>69</v>
      </c>
      <c r="E207" t="s">
        <v>70</v>
      </c>
      <c r="F207" t="s">
        <v>71</v>
      </c>
      <c r="G207" t="s">
        <v>499</v>
      </c>
      <c r="H207" t="s">
        <v>619</v>
      </c>
      <c r="I207" t="s">
        <v>74</v>
      </c>
      <c r="J207" t="s">
        <v>324</v>
      </c>
      <c r="K207" t="s">
        <v>325</v>
      </c>
      <c r="L207" t="s">
        <v>1200</v>
      </c>
      <c r="M207" t="s">
        <v>104</v>
      </c>
      <c r="O207" t="s">
        <v>79</v>
      </c>
      <c r="P207" t="s">
        <v>105</v>
      </c>
      <c r="Q207" t="s">
        <v>270</v>
      </c>
      <c r="R207" t="s">
        <v>120</v>
      </c>
      <c r="S207" t="s">
        <v>1201</v>
      </c>
      <c r="T207" s="1">
        <v>42809</v>
      </c>
      <c r="U207" s="1">
        <v>42810</v>
      </c>
      <c r="V207" s="1">
        <v>42810.650486180559</v>
      </c>
      <c r="W207" s="1">
        <v>42811</v>
      </c>
      <c r="AD207" s="1">
        <v>42830</v>
      </c>
      <c r="AG207" s="1">
        <v>42873.487624398149</v>
      </c>
      <c r="AH207" s="1">
        <v>42873.487630219905</v>
      </c>
      <c r="AI207" t="s">
        <v>1202</v>
      </c>
      <c r="AJ207" t="s">
        <v>1202</v>
      </c>
      <c r="AK207" t="s">
        <v>1203</v>
      </c>
      <c r="AL207" t="s">
        <v>1204</v>
      </c>
      <c r="AM207" t="s">
        <v>1205</v>
      </c>
      <c r="AN207" t="s">
        <v>1206</v>
      </c>
      <c r="AO207" t="s">
        <v>1207</v>
      </c>
      <c r="AP207" t="s">
        <v>89</v>
      </c>
      <c r="AQ207" t="s">
        <v>1208</v>
      </c>
      <c r="AS207" t="s">
        <v>324</v>
      </c>
      <c r="AT207" t="s">
        <v>325</v>
      </c>
      <c r="AU207" t="s">
        <v>1200</v>
      </c>
      <c r="AV207" t="s">
        <v>104</v>
      </c>
      <c r="AW207" t="s">
        <v>93</v>
      </c>
      <c r="AX207" t="s">
        <v>94</v>
      </c>
      <c r="BA207" t="s">
        <v>95</v>
      </c>
      <c r="BE207" t="s">
        <v>268</v>
      </c>
      <c r="BF207" t="s">
        <v>98</v>
      </c>
      <c r="BG207" t="s">
        <v>99</v>
      </c>
      <c r="BH207" s="2">
        <v>62</v>
      </c>
      <c r="BI207" s="2">
        <v>43</v>
      </c>
      <c r="BJ207">
        <f>NETWORKDAYS(W207,AG207,FESTIVOS)</f>
        <v>45</v>
      </c>
    </row>
    <row r="208" spans="1:62" x14ac:dyDescent="0.25">
      <c r="A208" t="s">
        <v>1209</v>
      </c>
      <c r="B208" t="s">
        <v>2490</v>
      </c>
      <c r="C208" t="str">
        <f t="shared" si="3"/>
        <v>UNICO</v>
      </c>
      <c r="D208" t="s">
        <v>69</v>
      </c>
      <c r="E208" t="s">
        <v>70</v>
      </c>
      <c r="F208" t="s">
        <v>71</v>
      </c>
      <c r="G208" t="s">
        <v>499</v>
      </c>
      <c r="H208" t="s">
        <v>619</v>
      </c>
      <c r="I208" t="s">
        <v>74</v>
      </c>
      <c r="J208" t="s">
        <v>75</v>
      </c>
      <c r="K208" t="s">
        <v>76</v>
      </c>
      <c r="L208" t="s">
        <v>1210</v>
      </c>
      <c r="M208" t="s">
        <v>78</v>
      </c>
      <c r="O208" t="s">
        <v>79</v>
      </c>
      <c r="P208" t="s">
        <v>118</v>
      </c>
      <c r="Q208" t="s">
        <v>270</v>
      </c>
      <c r="R208" t="s">
        <v>120</v>
      </c>
      <c r="S208" t="s">
        <v>1211</v>
      </c>
      <c r="T208" s="1">
        <v>42817</v>
      </c>
      <c r="U208" s="1">
        <v>42818</v>
      </c>
      <c r="V208" s="1">
        <v>42828.348434236112</v>
      </c>
      <c r="W208" s="1">
        <v>42823</v>
      </c>
      <c r="AD208" s="1">
        <v>42843</v>
      </c>
      <c r="AG208" s="1">
        <v>42857.643436180559</v>
      </c>
      <c r="AH208" s="1">
        <v>42857.643445578702</v>
      </c>
      <c r="AI208" t="s">
        <v>1212</v>
      </c>
      <c r="AJ208" t="s">
        <v>1212</v>
      </c>
      <c r="AK208" t="s">
        <v>1213</v>
      </c>
      <c r="AL208" t="s">
        <v>1214</v>
      </c>
      <c r="AM208" t="s">
        <v>1215</v>
      </c>
      <c r="AN208" t="s">
        <v>1216</v>
      </c>
      <c r="AO208" t="s">
        <v>1217</v>
      </c>
      <c r="AP208" t="s">
        <v>183</v>
      </c>
      <c r="AQ208" t="s">
        <v>1218</v>
      </c>
      <c r="AS208" t="s">
        <v>115</v>
      </c>
      <c r="AT208" t="s">
        <v>116</v>
      </c>
      <c r="AU208" t="s">
        <v>1219</v>
      </c>
      <c r="AV208" t="s">
        <v>78</v>
      </c>
      <c r="AW208" t="s">
        <v>185</v>
      </c>
      <c r="AX208" t="s">
        <v>718</v>
      </c>
      <c r="AY208" t="s">
        <v>183</v>
      </c>
      <c r="AZ208" t="s">
        <v>1217</v>
      </c>
      <c r="BA208" t="s">
        <v>1216</v>
      </c>
      <c r="BB208" t="s">
        <v>1214</v>
      </c>
      <c r="BE208" t="s">
        <v>268</v>
      </c>
      <c r="BF208" t="s">
        <v>98</v>
      </c>
      <c r="BG208" t="s">
        <v>99</v>
      </c>
      <c r="BH208" s="2">
        <v>28</v>
      </c>
      <c r="BI208" s="2">
        <v>14</v>
      </c>
      <c r="BJ208">
        <f>NETWORKDAYS(W208,AG208,FESTIVOS)</f>
        <v>25</v>
      </c>
    </row>
    <row r="209" spans="1:62" x14ac:dyDescent="0.25">
      <c r="A209" t="s">
        <v>1220</v>
      </c>
      <c r="B209" t="s">
        <v>2490</v>
      </c>
      <c r="C209" t="str">
        <f t="shared" si="3"/>
        <v>UNICO</v>
      </c>
      <c r="D209" t="s">
        <v>69</v>
      </c>
      <c r="E209" t="s">
        <v>70</v>
      </c>
      <c r="F209" t="s">
        <v>71</v>
      </c>
      <c r="G209" t="s">
        <v>499</v>
      </c>
      <c r="H209" t="s">
        <v>619</v>
      </c>
      <c r="I209" t="s">
        <v>74</v>
      </c>
      <c r="J209" t="s">
        <v>192</v>
      </c>
      <c r="K209" t="s">
        <v>294</v>
      </c>
      <c r="L209" t="s">
        <v>295</v>
      </c>
      <c r="M209" t="s">
        <v>206</v>
      </c>
      <c r="O209" t="s">
        <v>79</v>
      </c>
      <c r="P209" t="s">
        <v>118</v>
      </c>
      <c r="Q209" t="s">
        <v>270</v>
      </c>
      <c r="R209" t="s">
        <v>120</v>
      </c>
      <c r="S209" t="s">
        <v>1221</v>
      </c>
      <c r="T209" s="1">
        <v>42818</v>
      </c>
      <c r="U209" s="1">
        <v>42821</v>
      </c>
      <c r="V209" s="1">
        <v>42828.390627407411</v>
      </c>
      <c r="W209" s="1">
        <v>42824</v>
      </c>
      <c r="AD209" s="1">
        <v>42844</v>
      </c>
      <c r="AG209" s="1">
        <v>42866.545777754633</v>
      </c>
      <c r="AH209" s="1">
        <v>42866.545783715279</v>
      </c>
      <c r="AI209" t="s">
        <v>1222</v>
      </c>
      <c r="AJ209" t="s">
        <v>1222</v>
      </c>
      <c r="AK209" t="s">
        <v>1223</v>
      </c>
      <c r="AL209" t="s">
        <v>1224</v>
      </c>
      <c r="AM209" t="s">
        <v>1225</v>
      </c>
      <c r="AN209" t="s">
        <v>1226</v>
      </c>
      <c r="AO209" t="s">
        <v>1227</v>
      </c>
      <c r="AP209" t="s">
        <v>89</v>
      </c>
      <c r="AQ209" t="s">
        <v>1228</v>
      </c>
      <c r="AS209" t="s">
        <v>192</v>
      </c>
      <c r="AT209" t="s">
        <v>294</v>
      </c>
      <c r="AU209" t="s">
        <v>295</v>
      </c>
      <c r="AV209" t="s">
        <v>206</v>
      </c>
      <c r="AW209" t="s">
        <v>93</v>
      </c>
      <c r="AX209" t="s">
        <v>94</v>
      </c>
      <c r="BA209" t="s">
        <v>95</v>
      </c>
      <c r="BE209" t="s">
        <v>268</v>
      </c>
      <c r="BF209" t="s">
        <v>98</v>
      </c>
      <c r="BG209" t="s">
        <v>99</v>
      </c>
      <c r="BH209" s="2">
        <v>37</v>
      </c>
      <c r="BI209" s="2">
        <v>22</v>
      </c>
      <c r="BJ209">
        <f>NETWORKDAYS(W209,AG209,FESTIVOS)</f>
        <v>31</v>
      </c>
    </row>
    <row r="210" spans="1:62" x14ac:dyDescent="0.25">
      <c r="A210" t="s">
        <v>1229</v>
      </c>
      <c r="B210" t="s">
        <v>2490</v>
      </c>
      <c r="C210" t="str">
        <f t="shared" si="3"/>
        <v>UNICO</v>
      </c>
      <c r="D210" t="s">
        <v>69</v>
      </c>
      <c r="E210" t="s">
        <v>70</v>
      </c>
      <c r="F210" t="s">
        <v>71</v>
      </c>
      <c r="G210" t="s">
        <v>499</v>
      </c>
      <c r="H210" t="s">
        <v>619</v>
      </c>
      <c r="I210" t="s">
        <v>74</v>
      </c>
      <c r="N210" t="s">
        <v>132</v>
      </c>
      <c r="O210" t="s">
        <v>133</v>
      </c>
      <c r="P210" t="s">
        <v>177</v>
      </c>
      <c r="Q210" t="s">
        <v>270</v>
      </c>
      <c r="R210" t="s">
        <v>120</v>
      </c>
      <c r="S210" t="s">
        <v>1230</v>
      </c>
      <c r="T210" s="1">
        <v>42822</v>
      </c>
      <c r="U210" s="1">
        <v>42823</v>
      </c>
      <c r="V210" s="1">
        <v>42828.437727534721</v>
      </c>
      <c r="W210" s="1">
        <v>42824</v>
      </c>
      <c r="AD210" s="1">
        <v>42844</v>
      </c>
      <c r="AG210" s="1">
        <v>42857.626810671296</v>
      </c>
      <c r="AH210" s="1">
        <v>42857.626816076387</v>
      </c>
      <c r="AI210" t="s">
        <v>1231</v>
      </c>
      <c r="AJ210" t="s">
        <v>1231</v>
      </c>
      <c r="AK210" t="s">
        <v>1232</v>
      </c>
      <c r="AM210" t="s">
        <v>1233</v>
      </c>
      <c r="AN210" t="s">
        <v>1234</v>
      </c>
      <c r="AO210" t="s">
        <v>1235</v>
      </c>
      <c r="AP210" t="s">
        <v>89</v>
      </c>
      <c r="AW210" t="s">
        <v>93</v>
      </c>
      <c r="AX210" t="s">
        <v>94</v>
      </c>
      <c r="BA210" t="s">
        <v>95</v>
      </c>
      <c r="BE210" t="s">
        <v>268</v>
      </c>
      <c r="BF210" t="s">
        <v>98</v>
      </c>
      <c r="BG210" t="s">
        <v>99</v>
      </c>
      <c r="BH210" s="2">
        <v>28</v>
      </c>
      <c r="BI210" s="2">
        <v>13</v>
      </c>
      <c r="BJ210">
        <f>NETWORKDAYS(W210,AG210,FESTIVOS)</f>
        <v>24</v>
      </c>
    </row>
    <row r="211" spans="1:62" x14ac:dyDescent="0.25">
      <c r="A211" t="s">
        <v>1236</v>
      </c>
      <c r="B211" t="s">
        <v>2490</v>
      </c>
      <c r="C211" t="str">
        <f t="shared" si="3"/>
        <v>UNICO</v>
      </c>
      <c r="D211" t="s">
        <v>69</v>
      </c>
      <c r="E211" t="s">
        <v>70</v>
      </c>
      <c r="F211" t="s">
        <v>71</v>
      </c>
      <c r="G211" t="s">
        <v>499</v>
      </c>
      <c r="H211" t="s">
        <v>619</v>
      </c>
      <c r="I211" t="s">
        <v>74</v>
      </c>
      <c r="O211" t="s">
        <v>79</v>
      </c>
      <c r="P211" t="s">
        <v>105</v>
      </c>
      <c r="Q211" t="s">
        <v>270</v>
      </c>
      <c r="R211" t="s">
        <v>120</v>
      </c>
      <c r="S211" t="s">
        <v>1237</v>
      </c>
      <c r="T211" s="1">
        <v>42823</v>
      </c>
      <c r="U211" s="1">
        <v>42824</v>
      </c>
      <c r="V211" s="1">
        <v>42828.450420335648</v>
      </c>
      <c r="W211" s="1">
        <v>42825</v>
      </c>
      <c r="AD211" s="1">
        <v>42845</v>
      </c>
      <c r="AG211" s="1">
        <v>42858.614821759256</v>
      </c>
      <c r="AH211" s="1">
        <v>42858.614831284722</v>
      </c>
      <c r="AI211" t="s">
        <v>1238</v>
      </c>
      <c r="AJ211" t="s">
        <v>1238</v>
      </c>
      <c r="AK211" t="s">
        <v>247</v>
      </c>
      <c r="AL211" t="s">
        <v>248</v>
      </c>
      <c r="AM211" t="s">
        <v>249</v>
      </c>
      <c r="AN211" t="s">
        <v>250</v>
      </c>
      <c r="AO211" t="s">
        <v>251</v>
      </c>
      <c r="AP211" t="s">
        <v>89</v>
      </c>
      <c r="AQ211" t="s">
        <v>252</v>
      </c>
      <c r="AV211" t="s">
        <v>253</v>
      </c>
      <c r="AW211" t="s">
        <v>93</v>
      </c>
      <c r="AX211" t="s">
        <v>94</v>
      </c>
      <c r="BA211" t="s">
        <v>95</v>
      </c>
      <c r="BE211" t="s">
        <v>268</v>
      </c>
      <c r="BF211" t="s">
        <v>98</v>
      </c>
      <c r="BG211" t="s">
        <v>99</v>
      </c>
      <c r="BH211" s="2">
        <v>29</v>
      </c>
      <c r="BI211" s="2">
        <v>13</v>
      </c>
      <c r="BJ211">
        <f>NETWORKDAYS(W211,AG211,FESTIVOS)</f>
        <v>24</v>
      </c>
    </row>
    <row r="212" spans="1:62" x14ac:dyDescent="0.25">
      <c r="A212" t="s">
        <v>1239</v>
      </c>
      <c r="B212" t="s">
        <v>2490</v>
      </c>
      <c r="C212" t="str">
        <f t="shared" si="3"/>
        <v>UNICO</v>
      </c>
      <c r="D212" t="s">
        <v>69</v>
      </c>
      <c r="E212" t="s">
        <v>70</v>
      </c>
      <c r="F212" t="s">
        <v>71</v>
      </c>
      <c r="G212" t="s">
        <v>499</v>
      </c>
      <c r="H212" t="s">
        <v>619</v>
      </c>
      <c r="I212" t="s">
        <v>74</v>
      </c>
      <c r="O212" t="s">
        <v>79</v>
      </c>
      <c r="P212" t="s">
        <v>105</v>
      </c>
      <c r="Q212" t="s">
        <v>270</v>
      </c>
      <c r="R212" t="s">
        <v>120</v>
      </c>
      <c r="S212" t="s">
        <v>1237</v>
      </c>
      <c r="T212" s="1">
        <v>42823</v>
      </c>
      <c r="U212" s="1">
        <v>42824</v>
      </c>
      <c r="V212" s="1">
        <v>42828.364117546298</v>
      </c>
      <c r="W212" s="1">
        <v>42824</v>
      </c>
      <c r="AD212" s="1">
        <v>42844</v>
      </c>
      <c r="AG212" s="1">
        <v>42878.607339351853</v>
      </c>
      <c r="AH212" s="1">
        <v>42878.607351851853</v>
      </c>
      <c r="AI212" t="s">
        <v>1240</v>
      </c>
      <c r="AJ212" t="s">
        <v>1240</v>
      </c>
      <c r="AK212" t="s">
        <v>247</v>
      </c>
      <c r="AL212" t="s">
        <v>248</v>
      </c>
      <c r="AM212" t="s">
        <v>249</v>
      </c>
      <c r="AN212" t="s">
        <v>250</v>
      </c>
      <c r="AO212" t="s">
        <v>251</v>
      </c>
      <c r="AP212" t="s">
        <v>89</v>
      </c>
      <c r="AQ212" t="s">
        <v>252</v>
      </c>
      <c r="AV212" t="s">
        <v>253</v>
      </c>
      <c r="AW212" t="s">
        <v>93</v>
      </c>
      <c r="AX212" t="s">
        <v>94</v>
      </c>
      <c r="BA212" t="s">
        <v>95</v>
      </c>
      <c r="BE212" t="s">
        <v>268</v>
      </c>
      <c r="BF212" t="s">
        <v>98</v>
      </c>
      <c r="BG212" t="s">
        <v>99</v>
      </c>
      <c r="BH212" s="2">
        <v>49</v>
      </c>
      <c r="BI212" s="2">
        <v>34</v>
      </c>
      <c r="BJ212">
        <f>NETWORKDAYS(W212,AG212,FESTIVOS)</f>
        <v>39</v>
      </c>
    </row>
    <row r="213" spans="1:62" x14ac:dyDescent="0.25">
      <c r="A213" t="s">
        <v>1241</v>
      </c>
      <c r="B213" t="s">
        <v>2490</v>
      </c>
      <c r="C213" t="str">
        <f t="shared" si="3"/>
        <v>UNICO</v>
      </c>
      <c r="D213" t="s">
        <v>69</v>
      </c>
      <c r="E213" t="s">
        <v>70</v>
      </c>
      <c r="F213" t="s">
        <v>71</v>
      </c>
      <c r="G213" t="s">
        <v>499</v>
      </c>
      <c r="H213" t="s">
        <v>619</v>
      </c>
      <c r="I213" t="s">
        <v>74</v>
      </c>
      <c r="O213" t="s">
        <v>79</v>
      </c>
      <c r="P213" t="s">
        <v>105</v>
      </c>
      <c r="Q213" t="s">
        <v>270</v>
      </c>
      <c r="R213" t="s">
        <v>120</v>
      </c>
      <c r="S213" t="s">
        <v>1242</v>
      </c>
      <c r="T213" s="1">
        <v>42823</v>
      </c>
      <c r="U213" s="1">
        <v>42824</v>
      </c>
      <c r="V213" s="1">
        <v>42828.452374953704</v>
      </c>
      <c r="W213" s="1">
        <v>42825</v>
      </c>
      <c r="AD213" s="1">
        <v>42845</v>
      </c>
      <c r="AG213" s="1">
        <v>42858.616031956015</v>
      </c>
      <c r="AH213" s="1">
        <v>42858.616043113427</v>
      </c>
      <c r="AI213" t="s">
        <v>1243</v>
      </c>
      <c r="AJ213" t="s">
        <v>1243</v>
      </c>
      <c r="AK213" t="s">
        <v>247</v>
      </c>
      <c r="AL213" t="s">
        <v>248</v>
      </c>
      <c r="AM213" t="s">
        <v>249</v>
      </c>
      <c r="AN213" t="s">
        <v>250</v>
      </c>
      <c r="AO213" t="s">
        <v>251</v>
      </c>
      <c r="AP213" t="s">
        <v>89</v>
      </c>
      <c r="AQ213" t="s">
        <v>252</v>
      </c>
      <c r="AV213" t="s">
        <v>253</v>
      </c>
      <c r="AW213" t="s">
        <v>93</v>
      </c>
      <c r="AX213" t="s">
        <v>94</v>
      </c>
      <c r="BA213" t="s">
        <v>95</v>
      </c>
      <c r="BE213" t="s">
        <v>268</v>
      </c>
      <c r="BF213" t="s">
        <v>98</v>
      </c>
      <c r="BG213" t="s">
        <v>99</v>
      </c>
      <c r="BH213" s="2">
        <v>29</v>
      </c>
      <c r="BI213" s="2">
        <v>13</v>
      </c>
      <c r="BJ213">
        <f>NETWORKDAYS(W213,AG213,FESTIVOS)</f>
        <v>24</v>
      </c>
    </row>
    <row r="214" spans="1:62" x14ac:dyDescent="0.25">
      <c r="A214" t="s">
        <v>1244</v>
      </c>
      <c r="B214" t="s">
        <v>2490</v>
      </c>
      <c r="C214" t="str">
        <f t="shared" si="3"/>
        <v>UNICO</v>
      </c>
      <c r="D214" t="s">
        <v>69</v>
      </c>
      <c r="E214" t="s">
        <v>70</v>
      </c>
      <c r="F214" t="s">
        <v>71</v>
      </c>
      <c r="G214" t="s">
        <v>499</v>
      </c>
      <c r="H214" t="s">
        <v>619</v>
      </c>
      <c r="I214" t="s">
        <v>74</v>
      </c>
      <c r="O214" t="s">
        <v>79</v>
      </c>
      <c r="P214" t="s">
        <v>105</v>
      </c>
      <c r="Q214" t="s">
        <v>270</v>
      </c>
      <c r="R214" t="s">
        <v>120</v>
      </c>
      <c r="S214" t="s">
        <v>1245</v>
      </c>
      <c r="T214" s="1">
        <v>42823</v>
      </c>
      <c r="U214" s="1">
        <v>42824</v>
      </c>
      <c r="V214" s="1">
        <v>42828.370770034722</v>
      </c>
      <c r="W214" s="1">
        <v>42824</v>
      </c>
      <c r="AD214" s="1">
        <v>42844</v>
      </c>
      <c r="AG214" s="1">
        <v>42878.609900428244</v>
      </c>
      <c r="AH214" s="1">
        <v>42878.609910196756</v>
      </c>
      <c r="AI214" t="s">
        <v>1246</v>
      </c>
      <c r="AJ214" t="s">
        <v>1246</v>
      </c>
      <c r="AK214" t="s">
        <v>247</v>
      </c>
      <c r="AL214" t="s">
        <v>248</v>
      </c>
      <c r="AM214" t="s">
        <v>249</v>
      </c>
      <c r="AN214" t="s">
        <v>250</v>
      </c>
      <c r="AO214" t="s">
        <v>251</v>
      </c>
      <c r="AP214" t="s">
        <v>89</v>
      </c>
      <c r="AQ214" t="s">
        <v>252</v>
      </c>
      <c r="AV214" t="s">
        <v>253</v>
      </c>
      <c r="AW214" t="s">
        <v>93</v>
      </c>
      <c r="AX214" t="s">
        <v>94</v>
      </c>
      <c r="BA214" t="s">
        <v>95</v>
      </c>
      <c r="BE214" t="s">
        <v>268</v>
      </c>
      <c r="BF214" t="s">
        <v>98</v>
      </c>
      <c r="BG214" t="s">
        <v>99</v>
      </c>
      <c r="BH214" s="2">
        <v>49</v>
      </c>
      <c r="BI214" s="2">
        <v>34</v>
      </c>
      <c r="BJ214">
        <f>NETWORKDAYS(W214,AG214,FESTIVOS)</f>
        <v>39</v>
      </c>
    </row>
    <row r="215" spans="1:62" x14ac:dyDescent="0.25">
      <c r="A215" t="s">
        <v>1247</v>
      </c>
      <c r="B215" t="s">
        <v>2490</v>
      </c>
      <c r="C215" t="str">
        <f t="shared" si="3"/>
        <v>UNICO</v>
      </c>
      <c r="D215" t="s">
        <v>69</v>
      </c>
      <c r="E215" t="s">
        <v>70</v>
      </c>
      <c r="F215" t="s">
        <v>71</v>
      </c>
      <c r="G215" t="s">
        <v>499</v>
      </c>
      <c r="H215" t="s">
        <v>619</v>
      </c>
      <c r="I215" t="s">
        <v>74</v>
      </c>
      <c r="O215" t="s">
        <v>79</v>
      </c>
      <c r="P215" t="s">
        <v>105</v>
      </c>
      <c r="Q215" t="s">
        <v>270</v>
      </c>
      <c r="R215" t="s">
        <v>120</v>
      </c>
      <c r="S215" t="s">
        <v>1248</v>
      </c>
      <c r="T215" s="1">
        <v>42823</v>
      </c>
      <c r="U215" s="1">
        <v>42824</v>
      </c>
      <c r="V215" s="1">
        <v>42828.451482604163</v>
      </c>
      <c r="W215" s="1">
        <v>42825</v>
      </c>
      <c r="AD215" s="1">
        <v>42845</v>
      </c>
      <c r="AG215" s="1">
        <v>42878.6205781713</v>
      </c>
      <c r="AH215" s="1">
        <v>42878.620591157407</v>
      </c>
      <c r="AI215" t="s">
        <v>1249</v>
      </c>
      <c r="AJ215" t="s">
        <v>1249</v>
      </c>
      <c r="AK215" t="s">
        <v>247</v>
      </c>
      <c r="AL215" t="s">
        <v>248</v>
      </c>
      <c r="AM215" t="s">
        <v>249</v>
      </c>
      <c r="AN215" t="s">
        <v>250</v>
      </c>
      <c r="AO215" t="s">
        <v>251</v>
      </c>
      <c r="AP215" t="s">
        <v>89</v>
      </c>
      <c r="AQ215" t="s">
        <v>252</v>
      </c>
      <c r="AV215" t="s">
        <v>253</v>
      </c>
      <c r="AW215" t="s">
        <v>93</v>
      </c>
      <c r="AX215" t="s">
        <v>94</v>
      </c>
      <c r="BA215" t="s">
        <v>95</v>
      </c>
      <c r="BE215" t="s">
        <v>268</v>
      </c>
      <c r="BF215" t="s">
        <v>98</v>
      </c>
      <c r="BG215" t="s">
        <v>99</v>
      </c>
      <c r="BH215" s="2">
        <v>49</v>
      </c>
      <c r="BI215" s="2">
        <v>33</v>
      </c>
      <c r="BJ215">
        <f>NETWORKDAYS(W215,AG215,FESTIVOS)</f>
        <v>38</v>
      </c>
    </row>
    <row r="216" spans="1:62" x14ac:dyDescent="0.25">
      <c r="A216" t="s">
        <v>1250</v>
      </c>
      <c r="B216" t="s">
        <v>2490</v>
      </c>
      <c r="C216" t="str">
        <f t="shared" si="3"/>
        <v>UNICO</v>
      </c>
      <c r="D216" t="s">
        <v>69</v>
      </c>
      <c r="E216" t="s">
        <v>70</v>
      </c>
      <c r="F216" t="s">
        <v>71</v>
      </c>
      <c r="G216" t="s">
        <v>499</v>
      </c>
      <c r="H216" t="s">
        <v>619</v>
      </c>
      <c r="I216" t="s">
        <v>74</v>
      </c>
      <c r="O216" t="s">
        <v>79</v>
      </c>
      <c r="P216" t="s">
        <v>105</v>
      </c>
      <c r="Q216" t="s">
        <v>270</v>
      </c>
      <c r="R216" t="s">
        <v>120</v>
      </c>
      <c r="S216" t="s">
        <v>1251</v>
      </c>
      <c r="T216" s="1">
        <v>42823</v>
      </c>
      <c r="U216" s="1">
        <v>42824</v>
      </c>
      <c r="V216" s="1">
        <v>42825.627411979163</v>
      </c>
      <c r="W216" s="1">
        <v>42825</v>
      </c>
      <c r="AD216" s="1">
        <v>42845</v>
      </c>
      <c r="AG216" s="1">
        <v>42858.380156041669</v>
      </c>
      <c r="AH216" s="1">
        <v>42858.380168275464</v>
      </c>
      <c r="AI216" t="s">
        <v>1252</v>
      </c>
      <c r="AJ216" t="s">
        <v>1252</v>
      </c>
      <c r="AK216" t="s">
        <v>247</v>
      </c>
      <c r="AL216" t="s">
        <v>248</v>
      </c>
      <c r="AM216" t="s">
        <v>249</v>
      </c>
      <c r="AN216" t="s">
        <v>250</v>
      </c>
      <c r="AO216" t="s">
        <v>251</v>
      </c>
      <c r="AP216" t="s">
        <v>89</v>
      </c>
      <c r="AQ216" t="s">
        <v>252</v>
      </c>
      <c r="AV216" t="s">
        <v>253</v>
      </c>
      <c r="AW216" t="s">
        <v>93</v>
      </c>
      <c r="AX216" t="s">
        <v>94</v>
      </c>
      <c r="BA216" t="s">
        <v>95</v>
      </c>
      <c r="BE216" t="s">
        <v>268</v>
      </c>
      <c r="BF216" t="s">
        <v>98</v>
      </c>
      <c r="BG216" t="s">
        <v>99</v>
      </c>
      <c r="BH216" s="2">
        <v>32</v>
      </c>
      <c r="BI216" s="2">
        <v>13</v>
      </c>
      <c r="BJ216">
        <f>NETWORKDAYS(W216,AG216,FESTIVOS)</f>
        <v>24</v>
      </c>
    </row>
    <row r="217" spans="1:62" x14ac:dyDescent="0.25">
      <c r="A217" t="s">
        <v>1253</v>
      </c>
      <c r="B217" t="s">
        <v>2490</v>
      </c>
      <c r="C217" t="str">
        <f t="shared" si="3"/>
        <v>UNICO</v>
      </c>
      <c r="D217" t="s">
        <v>69</v>
      </c>
      <c r="E217" t="s">
        <v>70</v>
      </c>
      <c r="F217" t="s">
        <v>71</v>
      </c>
      <c r="G217" t="s">
        <v>499</v>
      </c>
      <c r="H217" t="s">
        <v>619</v>
      </c>
      <c r="I217" t="s">
        <v>74</v>
      </c>
      <c r="O217" t="s">
        <v>79</v>
      </c>
      <c r="P217" t="s">
        <v>105</v>
      </c>
      <c r="Q217" t="s">
        <v>270</v>
      </c>
      <c r="R217" t="s">
        <v>120</v>
      </c>
      <c r="S217" t="s">
        <v>1251</v>
      </c>
      <c r="T217" s="1">
        <v>42823</v>
      </c>
      <c r="U217" s="1">
        <v>42824</v>
      </c>
      <c r="V217" s="1">
        <v>42828.41243773148</v>
      </c>
      <c r="W217" s="1">
        <v>42824</v>
      </c>
      <c r="AD217" s="1">
        <v>42844</v>
      </c>
      <c r="AG217" s="1">
        <v>42858.378965856478</v>
      </c>
      <c r="AH217" s="1">
        <v>42858.37897730324</v>
      </c>
      <c r="AI217" t="s">
        <v>1254</v>
      </c>
      <c r="AJ217" t="s">
        <v>1254</v>
      </c>
      <c r="AK217" t="s">
        <v>247</v>
      </c>
      <c r="AL217" t="s">
        <v>248</v>
      </c>
      <c r="AM217" t="s">
        <v>249</v>
      </c>
      <c r="AN217" t="s">
        <v>250</v>
      </c>
      <c r="AO217" t="s">
        <v>251</v>
      </c>
      <c r="AP217" t="s">
        <v>89</v>
      </c>
      <c r="AQ217" t="s">
        <v>252</v>
      </c>
      <c r="AV217" t="s">
        <v>253</v>
      </c>
      <c r="AW217" t="s">
        <v>93</v>
      </c>
      <c r="AX217" t="s">
        <v>94</v>
      </c>
      <c r="BA217" t="s">
        <v>95</v>
      </c>
      <c r="BE217" t="s">
        <v>268</v>
      </c>
      <c r="BF217" t="s">
        <v>98</v>
      </c>
      <c r="BG217" t="s">
        <v>99</v>
      </c>
      <c r="BH217" s="2">
        <v>29</v>
      </c>
      <c r="BI217" s="2">
        <v>14</v>
      </c>
      <c r="BJ217">
        <f>NETWORKDAYS(W217,AG217,FESTIVOS)</f>
        <v>25</v>
      </c>
    </row>
    <row r="218" spans="1:62" x14ac:dyDescent="0.25">
      <c r="A218" t="s">
        <v>1255</v>
      </c>
      <c r="B218" t="s">
        <v>2490</v>
      </c>
      <c r="C218" t="str">
        <f t="shared" si="3"/>
        <v>UNICO</v>
      </c>
      <c r="D218" t="s">
        <v>69</v>
      </c>
      <c r="E218" t="s">
        <v>70</v>
      </c>
      <c r="F218" t="s">
        <v>71</v>
      </c>
      <c r="G218" t="s">
        <v>499</v>
      </c>
      <c r="H218" t="s">
        <v>619</v>
      </c>
      <c r="I218" t="s">
        <v>74</v>
      </c>
      <c r="O218" t="s">
        <v>79</v>
      </c>
      <c r="P218" t="s">
        <v>105</v>
      </c>
      <c r="Q218" t="s">
        <v>270</v>
      </c>
      <c r="R218" t="s">
        <v>120</v>
      </c>
      <c r="S218" t="s">
        <v>1251</v>
      </c>
      <c r="T218" s="1">
        <v>42823</v>
      </c>
      <c r="U218" s="1">
        <v>42824</v>
      </c>
      <c r="V218" s="1">
        <v>42828.43210554398</v>
      </c>
      <c r="W218" s="1">
        <v>42824</v>
      </c>
      <c r="AD218" s="1">
        <v>42844</v>
      </c>
      <c r="AG218" s="1">
        <v>42858.379482384262</v>
      </c>
      <c r="AH218" s="1">
        <v>42858.379493657405</v>
      </c>
      <c r="AI218" t="s">
        <v>1256</v>
      </c>
      <c r="AJ218" t="s">
        <v>1256</v>
      </c>
      <c r="AK218" t="s">
        <v>247</v>
      </c>
      <c r="AL218" t="s">
        <v>248</v>
      </c>
      <c r="AM218" t="s">
        <v>249</v>
      </c>
      <c r="AN218" t="s">
        <v>250</v>
      </c>
      <c r="AO218" t="s">
        <v>251</v>
      </c>
      <c r="AP218" t="s">
        <v>89</v>
      </c>
      <c r="AQ218" t="s">
        <v>252</v>
      </c>
      <c r="AV218" t="s">
        <v>253</v>
      </c>
      <c r="AW218" t="s">
        <v>93</v>
      </c>
      <c r="AX218" t="s">
        <v>94</v>
      </c>
      <c r="BA218" t="s">
        <v>95</v>
      </c>
      <c r="BE218" t="s">
        <v>268</v>
      </c>
      <c r="BF218" t="s">
        <v>98</v>
      </c>
      <c r="BG218" t="s">
        <v>99</v>
      </c>
      <c r="BH218" s="2">
        <v>29</v>
      </c>
      <c r="BI218" s="2">
        <v>14</v>
      </c>
      <c r="BJ218">
        <f>NETWORKDAYS(W218,AG218,FESTIVOS)</f>
        <v>25</v>
      </c>
    </row>
    <row r="219" spans="1:62" x14ac:dyDescent="0.25">
      <c r="A219" t="s">
        <v>1257</v>
      </c>
      <c r="B219" t="s">
        <v>2490</v>
      </c>
      <c r="C219" t="str">
        <f t="shared" si="3"/>
        <v>UNICO</v>
      </c>
      <c r="D219" t="s">
        <v>69</v>
      </c>
      <c r="E219" t="s">
        <v>70</v>
      </c>
      <c r="F219" t="s">
        <v>71</v>
      </c>
      <c r="G219" t="s">
        <v>499</v>
      </c>
      <c r="H219" t="s">
        <v>619</v>
      </c>
      <c r="I219" t="s">
        <v>74</v>
      </c>
      <c r="J219" t="s">
        <v>187</v>
      </c>
      <c r="K219" t="s">
        <v>1258</v>
      </c>
      <c r="L219" t="s">
        <v>1259</v>
      </c>
      <c r="M219" t="s">
        <v>253</v>
      </c>
      <c r="O219" t="s">
        <v>79</v>
      </c>
      <c r="P219" t="s">
        <v>129</v>
      </c>
      <c r="Q219" t="s">
        <v>270</v>
      </c>
      <c r="R219" t="s">
        <v>120</v>
      </c>
      <c r="S219" t="s">
        <v>1260</v>
      </c>
      <c r="T219" s="1">
        <v>42823</v>
      </c>
      <c r="U219" s="1">
        <v>42824</v>
      </c>
      <c r="V219" s="1">
        <v>42828.445383240738</v>
      </c>
      <c r="W219" s="1">
        <v>42824</v>
      </c>
      <c r="AD219" s="1">
        <v>42844</v>
      </c>
      <c r="AG219" s="1">
        <v>42857.640166504629</v>
      </c>
      <c r="AH219" s="1">
        <v>42857.640177048612</v>
      </c>
      <c r="AI219" t="s">
        <v>1261</v>
      </c>
      <c r="AJ219" t="s">
        <v>1261</v>
      </c>
      <c r="AK219" t="s">
        <v>1262</v>
      </c>
      <c r="AL219" t="s">
        <v>1263</v>
      </c>
      <c r="AM219" t="s">
        <v>1264</v>
      </c>
      <c r="AN219" t="s">
        <v>1265</v>
      </c>
      <c r="AO219" t="s">
        <v>1266</v>
      </c>
      <c r="AP219" t="s">
        <v>89</v>
      </c>
      <c r="AQ219" t="s">
        <v>1267</v>
      </c>
      <c r="AS219" t="s">
        <v>187</v>
      </c>
      <c r="AT219" t="s">
        <v>1258</v>
      </c>
      <c r="AU219" t="s">
        <v>1259</v>
      </c>
      <c r="AV219" t="s">
        <v>253</v>
      </c>
      <c r="AW219" t="s">
        <v>93</v>
      </c>
      <c r="AX219" t="s">
        <v>94</v>
      </c>
      <c r="BA219" t="s">
        <v>95</v>
      </c>
      <c r="BE219" t="s">
        <v>268</v>
      </c>
      <c r="BF219" t="s">
        <v>98</v>
      </c>
      <c r="BG219" t="s">
        <v>99</v>
      </c>
      <c r="BH219" s="2">
        <v>28</v>
      </c>
      <c r="BI219" s="2">
        <v>13</v>
      </c>
      <c r="BJ219">
        <f>NETWORKDAYS(W219,AG219,FESTIVOS)</f>
        <v>24</v>
      </c>
    </row>
    <row r="220" spans="1:62" x14ac:dyDescent="0.25">
      <c r="A220" t="s">
        <v>1268</v>
      </c>
      <c r="B220" t="s">
        <v>2490</v>
      </c>
      <c r="C220" t="str">
        <f t="shared" si="3"/>
        <v>UNICO</v>
      </c>
      <c r="D220" t="s">
        <v>69</v>
      </c>
      <c r="E220" t="s">
        <v>70</v>
      </c>
      <c r="F220" t="s">
        <v>71</v>
      </c>
      <c r="G220" t="s">
        <v>499</v>
      </c>
      <c r="H220" t="s">
        <v>619</v>
      </c>
      <c r="I220" t="s">
        <v>74</v>
      </c>
      <c r="N220" t="s">
        <v>153</v>
      </c>
      <c r="O220" t="s">
        <v>143</v>
      </c>
      <c r="P220" t="s">
        <v>105</v>
      </c>
      <c r="Q220" t="s">
        <v>270</v>
      </c>
      <c r="R220" t="s">
        <v>120</v>
      </c>
      <c r="S220" t="s">
        <v>1269</v>
      </c>
      <c r="T220" s="1">
        <v>42824</v>
      </c>
      <c r="U220" s="1">
        <v>42825</v>
      </c>
      <c r="V220" s="1">
        <v>42846.408433402779</v>
      </c>
      <c r="W220" s="1">
        <v>42828</v>
      </c>
      <c r="AD220" s="1">
        <v>42864</v>
      </c>
      <c r="AG220" s="1">
        <v>42857.639228692133</v>
      </c>
      <c r="AH220" s="1">
        <v>42872.260772789348</v>
      </c>
      <c r="AI220" t="s">
        <v>1270</v>
      </c>
      <c r="AJ220" t="s">
        <v>1270</v>
      </c>
      <c r="AK220" t="s">
        <v>1271</v>
      </c>
      <c r="AM220" t="s">
        <v>1272</v>
      </c>
      <c r="AN220" t="s">
        <v>1273</v>
      </c>
      <c r="AO220" t="s">
        <v>1274</v>
      </c>
      <c r="AP220" t="s">
        <v>89</v>
      </c>
      <c r="AQ220" t="s">
        <v>1275</v>
      </c>
      <c r="AS220" t="s">
        <v>192</v>
      </c>
      <c r="AT220" t="s">
        <v>264</v>
      </c>
      <c r="AU220" t="s">
        <v>265</v>
      </c>
      <c r="AW220" t="s">
        <v>93</v>
      </c>
      <c r="AX220" t="s">
        <v>94</v>
      </c>
      <c r="BA220" t="s">
        <v>95</v>
      </c>
      <c r="BE220" t="s">
        <v>268</v>
      </c>
      <c r="BF220" t="s">
        <v>98</v>
      </c>
      <c r="BG220" t="s">
        <v>99</v>
      </c>
      <c r="BH220" s="2">
        <v>10</v>
      </c>
      <c r="BJ220">
        <f>NETWORKDAYS(W220,AG220,FESTIVOS)</f>
        <v>22</v>
      </c>
    </row>
    <row r="221" spans="1:62" x14ac:dyDescent="0.25">
      <c r="A221" t="s">
        <v>1276</v>
      </c>
      <c r="B221" t="s">
        <v>2490</v>
      </c>
      <c r="C221" t="str">
        <f t="shared" si="3"/>
        <v>UNICO</v>
      </c>
      <c r="D221" t="s">
        <v>69</v>
      </c>
      <c r="E221" t="s">
        <v>70</v>
      </c>
      <c r="F221" t="s">
        <v>71</v>
      </c>
      <c r="G221" t="s">
        <v>499</v>
      </c>
      <c r="H221" t="s">
        <v>619</v>
      </c>
      <c r="I221" t="s">
        <v>74</v>
      </c>
      <c r="N221" t="s">
        <v>153</v>
      </c>
      <c r="O221" t="s">
        <v>143</v>
      </c>
      <c r="P221" t="s">
        <v>80</v>
      </c>
      <c r="Q221" t="s">
        <v>270</v>
      </c>
      <c r="R221" t="s">
        <v>120</v>
      </c>
      <c r="S221" t="s">
        <v>1277</v>
      </c>
      <c r="T221" s="1">
        <v>42824</v>
      </c>
      <c r="U221" s="1">
        <v>42825</v>
      </c>
      <c r="V221" s="1">
        <v>42828.460275277779</v>
      </c>
      <c r="W221" s="1">
        <v>42828</v>
      </c>
      <c r="AD221" s="1">
        <v>42846</v>
      </c>
      <c r="AG221" s="1">
        <v>42878.624073784726</v>
      </c>
      <c r="AH221" s="1">
        <v>42878.624085405092</v>
      </c>
      <c r="AI221" t="s">
        <v>1278</v>
      </c>
      <c r="AJ221" t="s">
        <v>1278</v>
      </c>
      <c r="AK221" t="s">
        <v>604</v>
      </c>
      <c r="AM221" t="s">
        <v>605</v>
      </c>
      <c r="AN221" t="s">
        <v>606</v>
      </c>
      <c r="AQ221" t="s">
        <v>607</v>
      </c>
      <c r="AV221" t="s">
        <v>253</v>
      </c>
      <c r="AW221" t="s">
        <v>93</v>
      </c>
      <c r="AX221" t="s">
        <v>94</v>
      </c>
      <c r="BA221" t="s">
        <v>95</v>
      </c>
      <c r="BE221" t="s">
        <v>268</v>
      </c>
      <c r="BF221" t="s">
        <v>98</v>
      </c>
      <c r="BG221" t="s">
        <v>99</v>
      </c>
      <c r="BH221" s="2">
        <v>49</v>
      </c>
      <c r="BI221" s="2">
        <v>32</v>
      </c>
      <c r="BJ221">
        <f>NETWORKDAYS(W221,AG221,FESTIVOS)</f>
        <v>37</v>
      </c>
    </row>
    <row r="222" spans="1:62" x14ac:dyDescent="0.25">
      <c r="A222" t="s">
        <v>1279</v>
      </c>
      <c r="B222" t="s">
        <v>2490</v>
      </c>
      <c r="C222" t="str">
        <f t="shared" si="3"/>
        <v>UNICO</v>
      </c>
      <c r="D222" t="s">
        <v>69</v>
      </c>
      <c r="E222" t="s">
        <v>70</v>
      </c>
      <c r="F222" t="s">
        <v>71</v>
      </c>
      <c r="G222" t="s">
        <v>499</v>
      </c>
      <c r="H222" t="s">
        <v>619</v>
      </c>
      <c r="I222" t="s">
        <v>74</v>
      </c>
      <c r="J222" t="s">
        <v>192</v>
      </c>
      <c r="K222" t="s">
        <v>294</v>
      </c>
      <c r="L222" t="s">
        <v>295</v>
      </c>
      <c r="M222" t="s">
        <v>92</v>
      </c>
      <c r="O222" t="s">
        <v>79</v>
      </c>
      <c r="P222" t="s">
        <v>177</v>
      </c>
      <c r="Q222" t="s">
        <v>119</v>
      </c>
      <c r="R222" t="s">
        <v>120</v>
      </c>
      <c r="S222" t="s">
        <v>1280</v>
      </c>
      <c r="T222" s="1">
        <v>42828</v>
      </c>
      <c r="U222" s="1">
        <v>42829</v>
      </c>
      <c r="V222" s="1">
        <v>42830.367852303243</v>
      </c>
      <c r="W222" s="1">
        <v>42829</v>
      </c>
      <c r="AD222" s="1">
        <v>42849</v>
      </c>
      <c r="AG222" s="1">
        <v>42860.356894363424</v>
      </c>
      <c r="AH222" s="1">
        <v>42860.356899548613</v>
      </c>
      <c r="AI222" t="s">
        <v>1281</v>
      </c>
      <c r="AJ222" t="s">
        <v>1281</v>
      </c>
      <c r="AK222" t="s">
        <v>1282</v>
      </c>
      <c r="AM222" t="s">
        <v>1283</v>
      </c>
      <c r="AN222" t="s">
        <v>1284</v>
      </c>
      <c r="AO222" t="s">
        <v>1285</v>
      </c>
      <c r="AP222" t="s">
        <v>89</v>
      </c>
      <c r="AW222" t="s">
        <v>93</v>
      </c>
      <c r="AX222" t="s">
        <v>94</v>
      </c>
      <c r="BA222" t="s">
        <v>95</v>
      </c>
      <c r="BE222" t="s">
        <v>268</v>
      </c>
      <c r="BF222" t="s">
        <v>98</v>
      </c>
      <c r="BG222" t="s">
        <v>99</v>
      </c>
      <c r="BH222" s="2">
        <v>29</v>
      </c>
      <c r="BI222" s="2">
        <v>11</v>
      </c>
      <c r="BJ222">
        <f>NETWORKDAYS(W222,AG222,FESTIVOS)</f>
        <v>24</v>
      </c>
    </row>
    <row r="223" spans="1:62" x14ac:dyDescent="0.25">
      <c r="A223" t="s">
        <v>1286</v>
      </c>
      <c r="B223" t="s">
        <v>2490</v>
      </c>
      <c r="C223" t="str">
        <f t="shared" si="3"/>
        <v>UNICO</v>
      </c>
      <c r="D223" t="s">
        <v>69</v>
      </c>
      <c r="E223" t="s">
        <v>70</v>
      </c>
      <c r="F223" t="s">
        <v>71</v>
      </c>
      <c r="G223" t="s">
        <v>499</v>
      </c>
      <c r="H223" t="s">
        <v>619</v>
      </c>
      <c r="I223" t="s">
        <v>74</v>
      </c>
      <c r="N223" t="s">
        <v>312</v>
      </c>
      <c r="O223" t="s">
        <v>522</v>
      </c>
      <c r="P223" t="s">
        <v>105</v>
      </c>
      <c r="Q223" t="s">
        <v>270</v>
      </c>
      <c r="R223" t="s">
        <v>120</v>
      </c>
      <c r="S223" t="s">
        <v>1287</v>
      </c>
      <c r="T223" s="1">
        <v>42829</v>
      </c>
      <c r="U223" s="1">
        <v>42830</v>
      </c>
      <c r="V223" s="1">
        <v>42830.373893634256</v>
      </c>
      <c r="W223" s="1">
        <v>42830</v>
      </c>
      <c r="X223" t="s">
        <v>1288</v>
      </c>
      <c r="Y223" s="1">
        <v>42829</v>
      </c>
      <c r="AD223" s="1">
        <v>42850</v>
      </c>
      <c r="AE223" t="s">
        <v>1289</v>
      </c>
      <c r="AF223" s="1">
        <v>42866</v>
      </c>
      <c r="AG223" s="1">
        <v>42866.547522789355</v>
      </c>
      <c r="AH223" s="1">
        <v>42866.547533055556</v>
      </c>
      <c r="AI223" t="s">
        <v>1290</v>
      </c>
      <c r="AJ223" t="s">
        <v>1290</v>
      </c>
      <c r="AK223" t="s">
        <v>1291</v>
      </c>
      <c r="AL223" t="s">
        <v>1292</v>
      </c>
      <c r="AM223" t="s">
        <v>1293</v>
      </c>
      <c r="AN223" t="s">
        <v>1294</v>
      </c>
      <c r="AQ223" t="s">
        <v>1295</v>
      </c>
      <c r="AW223" t="s">
        <v>93</v>
      </c>
      <c r="AX223" t="s">
        <v>94</v>
      </c>
      <c r="BA223" t="s">
        <v>95</v>
      </c>
      <c r="BE223" t="s">
        <v>268</v>
      </c>
      <c r="BF223" t="s">
        <v>98</v>
      </c>
      <c r="BG223" t="s">
        <v>99</v>
      </c>
      <c r="BH223" s="2">
        <v>35</v>
      </c>
      <c r="BI223" s="2">
        <v>16</v>
      </c>
      <c r="BJ223">
        <f>NETWORKDAYS(W223,AG223,FESTIVOS)</f>
        <v>27</v>
      </c>
    </row>
    <row r="224" spans="1:62" x14ac:dyDescent="0.25">
      <c r="A224" t="s">
        <v>1296</v>
      </c>
      <c r="B224" t="s">
        <v>2490</v>
      </c>
      <c r="C224" t="str">
        <f t="shared" si="3"/>
        <v>UNICO</v>
      </c>
      <c r="D224" t="s">
        <v>69</v>
      </c>
      <c r="E224" t="s">
        <v>70</v>
      </c>
      <c r="F224" t="s">
        <v>71</v>
      </c>
      <c r="G224" t="s">
        <v>499</v>
      </c>
      <c r="H224" t="s">
        <v>619</v>
      </c>
      <c r="I224" t="s">
        <v>74</v>
      </c>
      <c r="N224" t="s">
        <v>312</v>
      </c>
      <c r="O224" t="s">
        <v>522</v>
      </c>
      <c r="P224" t="s">
        <v>105</v>
      </c>
      <c r="Q224" t="s">
        <v>270</v>
      </c>
      <c r="R224" t="s">
        <v>120</v>
      </c>
      <c r="S224" t="s">
        <v>1297</v>
      </c>
      <c r="T224" s="1">
        <v>42829</v>
      </c>
      <c r="U224" s="1">
        <v>42830</v>
      </c>
      <c r="V224" s="1">
        <v>42830.374377777778</v>
      </c>
      <c r="W224" s="1">
        <v>42830</v>
      </c>
      <c r="X224" t="s">
        <v>1298</v>
      </c>
      <c r="Y224" s="1">
        <v>42829</v>
      </c>
      <c r="AD224" s="1">
        <v>42850</v>
      </c>
      <c r="AE224" t="s">
        <v>1299</v>
      </c>
      <c r="AF224" s="1">
        <v>42860</v>
      </c>
      <c r="AG224" s="1">
        <v>42860.355841956021</v>
      </c>
      <c r="AH224" s="1">
        <v>42860.3558471875</v>
      </c>
      <c r="AI224" t="s">
        <v>1300</v>
      </c>
      <c r="AJ224" t="s">
        <v>1300</v>
      </c>
      <c r="AK224" t="s">
        <v>1301</v>
      </c>
      <c r="AL224" t="s">
        <v>1302</v>
      </c>
      <c r="AN224" t="s">
        <v>1303</v>
      </c>
      <c r="AQ224" t="s">
        <v>1304</v>
      </c>
      <c r="AW224" t="s">
        <v>93</v>
      </c>
      <c r="AX224" t="s">
        <v>94</v>
      </c>
      <c r="BA224" t="s">
        <v>95</v>
      </c>
      <c r="BE224" t="s">
        <v>268</v>
      </c>
      <c r="BF224" t="s">
        <v>98</v>
      </c>
      <c r="BG224" t="s">
        <v>99</v>
      </c>
      <c r="BH224" s="2">
        <v>29</v>
      </c>
      <c r="BI224" s="2">
        <v>10</v>
      </c>
      <c r="BJ224">
        <f>NETWORKDAYS(W224,AG224,FESTIVOS)</f>
        <v>23</v>
      </c>
    </row>
    <row r="225" spans="1:62" x14ac:dyDescent="0.25">
      <c r="A225" t="s">
        <v>1305</v>
      </c>
      <c r="B225" t="s">
        <v>2490</v>
      </c>
      <c r="C225" t="str">
        <f t="shared" si="3"/>
        <v>UNICO</v>
      </c>
      <c r="D225" t="s">
        <v>69</v>
      </c>
      <c r="E225" t="s">
        <v>70</v>
      </c>
      <c r="F225" t="s">
        <v>71</v>
      </c>
      <c r="G225" t="s">
        <v>499</v>
      </c>
      <c r="H225" t="s">
        <v>619</v>
      </c>
      <c r="I225" t="s">
        <v>74</v>
      </c>
      <c r="N225" t="s">
        <v>142</v>
      </c>
      <c r="O225" t="s">
        <v>143</v>
      </c>
      <c r="P225" t="s">
        <v>105</v>
      </c>
      <c r="Q225" t="s">
        <v>270</v>
      </c>
      <c r="R225" t="s">
        <v>120</v>
      </c>
      <c r="S225" t="s">
        <v>1306</v>
      </c>
      <c r="T225" s="1">
        <v>42830</v>
      </c>
      <c r="U225" s="1">
        <v>42831</v>
      </c>
      <c r="V225" s="1">
        <v>42830.446337696761</v>
      </c>
      <c r="W225" s="1">
        <v>42831</v>
      </c>
      <c r="AD225" s="1">
        <v>42851</v>
      </c>
      <c r="AG225" s="1">
        <v>42858.67864578704</v>
      </c>
      <c r="AH225" s="1">
        <v>42858.678655416668</v>
      </c>
      <c r="AI225" t="s">
        <v>1307</v>
      </c>
      <c r="AJ225" t="s">
        <v>1307</v>
      </c>
      <c r="AN225" t="s">
        <v>123</v>
      </c>
      <c r="AX225" t="s">
        <v>94</v>
      </c>
      <c r="BA225" t="s">
        <v>95</v>
      </c>
      <c r="BE225" t="s">
        <v>268</v>
      </c>
      <c r="BF225" t="s">
        <v>98</v>
      </c>
      <c r="BG225" t="s">
        <v>99</v>
      </c>
      <c r="BH225" s="2">
        <v>27</v>
      </c>
      <c r="BI225" s="2">
        <v>7</v>
      </c>
      <c r="BJ225">
        <f>NETWORKDAYS(W225,AG225,FESTIVOS)</f>
        <v>20</v>
      </c>
    </row>
    <row r="226" spans="1:62" x14ac:dyDescent="0.25">
      <c r="A226" t="s">
        <v>1308</v>
      </c>
      <c r="B226" t="s">
        <v>2490</v>
      </c>
      <c r="C226" t="str">
        <f t="shared" si="3"/>
        <v>UNICO</v>
      </c>
      <c r="D226" t="s">
        <v>69</v>
      </c>
      <c r="E226" t="s">
        <v>70</v>
      </c>
      <c r="F226" t="s">
        <v>71</v>
      </c>
      <c r="G226" t="s">
        <v>499</v>
      </c>
      <c r="H226" t="s">
        <v>619</v>
      </c>
      <c r="I226" t="s">
        <v>74</v>
      </c>
      <c r="N226" t="s">
        <v>142</v>
      </c>
      <c r="O226" t="s">
        <v>143</v>
      </c>
      <c r="P226" t="s">
        <v>105</v>
      </c>
      <c r="Q226" t="s">
        <v>270</v>
      </c>
      <c r="R226" t="s">
        <v>120</v>
      </c>
      <c r="S226" t="s">
        <v>1309</v>
      </c>
      <c r="T226" s="1">
        <v>42830</v>
      </c>
      <c r="U226" s="1">
        <v>42831</v>
      </c>
      <c r="V226" s="1">
        <v>42830.44908554398</v>
      </c>
      <c r="W226" s="1">
        <v>42831</v>
      </c>
      <c r="AD226" s="1">
        <v>42851</v>
      </c>
      <c r="AG226" s="1">
        <v>42857.638337326389</v>
      </c>
      <c r="AH226" s="1">
        <v>42857.638347199078</v>
      </c>
      <c r="AI226" t="s">
        <v>1310</v>
      </c>
      <c r="AJ226" t="s">
        <v>1310</v>
      </c>
      <c r="AN226" t="s">
        <v>123</v>
      </c>
      <c r="AX226" t="s">
        <v>94</v>
      </c>
      <c r="BA226" t="s">
        <v>95</v>
      </c>
      <c r="BE226" t="s">
        <v>268</v>
      </c>
      <c r="BF226" t="s">
        <v>98</v>
      </c>
      <c r="BG226" t="s">
        <v>99</v>
      </c>
      <c r="BH226" s="2">
        <v>26</v>
      </c>
      <c r="BI226" s="2">
        <v>6</v>
      </c>
      <c r="BJ226">
        <f>NETWORKDAYS(W226,AG226,FESTIVOS)</f>
        <v>19</v>
      </c>
    </row>
    <row r="227" spans="1:62" x14ac:dyDescent="0.25">
      <c r="A227" t="s">
        <v>1311</v>
      </c>
      <c r="B227" t="s">
        <v>2490</v>
      </c>
      <c r="C227" t="str">
        <f t="shared" si="3"/>
        <v>UNICO</v>
      </c>
      <c r="D227" t="s">
        <v>69</v>
      </c>
      <c r="E227" t="s">
        <v>70</v>
      </c>
      <c r="F227" t="s">
        <v>71</v>
      </c>
      <c r="G227" t="s">
        <v>499</v>
      </c>
      <c r="H227" t="s">
        <v>619</v>
      </c>
      <c r="I227" t="s">
        <v>74</v>
      </c>
      <c r="N227" t="s">
        <v>142</v>
      </c>
      <c r="O227" t="s">
        <v>143</v>
      </c>
      <c r="P227" t="s">
        <v>105</v>
      </c>
      <c r="Q227" t="s">
        <v>270</v>
      </c>
      <c r="R227" t="s">
        <v>120</v>
      </c>
      <c r="S227" t="s">
        <v>1312</v>
      </c>
      <c r="T227" s="1">
        <v>42830</v>
      </c>
      <c r="U227" s="1">
        <v>42831</v>
      </c>
      <c r="V227" s="1">
        <v>42830.45312017361</v>
      </c>
      <c r="W227" s="1">
        <v>42831</v>
      </c>
      <c r="AD227" s="1">
        <v>42851</v>
      </c>
      <c r="AG227" s="1">
        <v>42858.677876608795</v>
      </c>
      <c r="AH227" s="1">
        <v>42858.677887152779</v>
      </c>
      <c r="AI227" t="s">
        <v>1313</v>
      </c>
      <c r="AJ227" t="s">
        <v>1313</v>
      </c>
      <c r="AN227" t="s">
        <v>123</v>
      </c>
      <c r="AX227" t="s">
        <v>94</v>
      </c>
      <c r="BA227" t="s">
        <v>95</v>
      </c>
      <c r="BE227" t="s">
        <v>268</v>
      </c>
      <c r="BF227" t="s">
        <v>98</v>
      </c>
      <c r="BG227" t="s">
        <v>99</v>
      </c>
      <c r="BH227" s="2">
        <v>27</v>
      </c>
      <c r="BI227" s="2">
        <v>7</v>
      </c>
      <c r="BJ227">
        <f>NETWORKDAYS(W227,AG227,FESTIVOS)</f>
        <v>20</v>
      </c>
    </row>
    <row r="228" spans="1:62" x14ac:dyDescent="0.25">
      <c r="A228" t="s">
        <v>1314</v>
      </c>
      <c r="B228" t="s">
        <v>2490</v>
      </c>
      <c r="C228" t="str">
        <f t="shared" si="3"/>
        <v>UNICO</v>
      </c>
      <c r="D228" t="s">
        <v>69</v>
      </c>
      <c r="E228" t="s">
        <v>70</v>
      </c>
      <c r="F228" t="s">
        <v>71</v>
      </c>
      <c r="G228" t="s">
        <v>499</v>
      </c>
      <c r="H228" t="s">
        <v>619</v>
      </c>
      <c r="I228" t="s">
        <v>74</v>
      </c>
      <c r="N228" t="s">
        <v>132</v>
      </c>
      <c r="O228" t="s">
        <v>133</v>
      </c>
      <c r="P228" t="s">
        <v>129</v>
      </c>
      <c r="Q228" t="s">
        <v>270</v>
      </c>
      <c r="R228" t="s">
        <v>120</v>
      </c>
      <c r="S228" t="s">
        <v>1315</v>
      </c>
      <c r="T228" s="1">
        <v>42830</v>
      </c>
      <c r="U228" s="1">
        <v>42831</v>
      </c>
      <c r="V228" s="1">
        <v>42830.45522369213</v>
      </c>
      <c r="W228" s="1">
        <v>42831</v>
      </c>
      <c r="AD228" s="1">
        <v>42851</v>
      </c>
      <c r="AG228" s="1">
        <v>42858.679347800928</v>
      </c>
      <c r="AH228" s="1">
        <v>42858.679356620371</v>
      </c>
      <c r="AI228" t="s">
        <v>1316</v>
      </c>
      <c r="AJ228" t="s">
        <v>1316</v>
      </c>
      <c r="AK228" t="s">
        <v>1317</v>
      </c>
      <c r="AL228" t="s">
        <v>1318</v>
      </c>
      <c r="AN228" t="s">
        <v>1319</v>
      </c>
      <c r="AO228" t="s">
        <v>1320</v>
      </c>
      <c r="AP228" t="s">
        <v>89</v>
      </c>
      <c r="AW228" t="s">
        <v>93</v>
      </c>
      <c r="AX228" t="s">
        <v>94</v>
      </c>
      <c r="BA228" t="s">
        <v>95</v>
      </c>
      <c r="BE228" t="s">
        <v>268</v>
      </c>
      <c r="BF228" t="s">
        <v>98</v>
      </c>
      <c r="BG228" t="s">
        <v>99</v>
      </c>
      <c r="BH228" s="2">
        <v>27</v>
      </c>
      <c r="BI228" s="2">
        <v>7</v>
      </c>
      <c r="BJ228">
        <f>NETWORKDAYS(W228,AG228,FESTIVOS)</f>
        <v>20</v>
      </c>
    </row>
    <row r="229" spans="1:62" x14ac:dyDescent="0.25">
      <c r="A229" t="s">
        <v>1321</v>
      </c>
      <c r="B229" t="s">
        <v>2490</v>
      </c>
      <c r="C229" t="str">
        <f t="shared" si="3"/>
        <v>UNICO</v>
      </c>
      <c r="D229" t="s">
        <v>69</v>
      </c>
      <c r="E229" t="s">
        <v>70</v>
      </c>
      <c r="F229" t="s">
        <v>71</v>
      </c>
      <c r="G229" t="s">
        <v>499</v>
      </c>
      <c r="H229" t="s">
        <v>619</v>
      </c>
      <c r="I229" t="s">
        <v>74</v>
      </c>
      <c r="N229" t="s">
        <v>153</v>
      </c>
      <c r="O229" t="s">
        <v>143</v>
      </c>
      <c r="P229" t="s">
        <v>129</v>
      </c>
      <c r="Q229" t="s">
        <v>270</v>
      </c>
      <c r="R229" t="s">
        <v>120</v>
      </c>
      <c r="S229" t="s">
        <v>1322</v>
      </c>
      <c r="T229" s="1">
        <v>42830</v>
      </c>
      <c r="U229" s="1">
        <v>42831</v>
      </c>
      <c r="V229" s="1">
        <v>42850.385725335647</v>
      </c>
      <c r="W229" s="1">
        <v>42831</v>
      </c>
      <c r="AD229" s="1">
        <v>42867</v>
      </c>
      <c r="AG229" s="1">
        <v>42886.431016435185</v>
      </c>
      <c r="AH229" s="1">
        <v>42886.431025659724</v>
      </c>
      <c r="AI229" t="s">
        <v>1323</v>
      </c>
      <c r="AJ229" t="s">
        <v>1323</v>
      </c>
      <c r="AK229" t="s">
        <v>804</v>
      </c>
      <c r="AN229" t="s">
        <v>1324</v>
      </c>
      <c r="AW229" t="s">
        <v>93</v>
      </c>
      <c r="AX229" t="s">
        <v>94</v>
      </c>
      <c r="BA229" t="s">
        <v>95</v>
      </c>
      <c r="BE229" t="s">
        <v>268</v>
      </c>
      <c r="BF229" t="s">
        <v>98</v>
      </c>
      <c r="BG229" t="s">
        <v>99</v>
      </c>
      <c r="BH229" s="2">
        <v>35</v>
      </c>
      <c r="BI229" s="2">
        <v>19</v>
      </c>
      <c r="BJ229">
        <f>NETWORKDAYS(W229,AG229,FESTIVOS)</f>
        <v>40</v>
      </c>
    </row>
    <row r="230" spans="1:62" x14ac:dyDescent="0.25">
      <c r="A230" t="s">
        <v>1325</v>
      </c>
      <c r="B230" t="s">
        <v>2490</v>
      </c>
      <c r="C230" t="str">
        <f t="shared" si="3"/>
        <v>UNICO</v>
      </c>
      <c r="D230" t="s">
        <v>69</v>
      </c>
      <c r="E230" t="s">
        <v>70</v>
      </c>
      <c r="F230" t="s">
        <v>71</v>
      </c>
      <c r="G230" t="s">
        <v>499</v>
      </c>
      <c r="H230" t="s">
        <v>619</v>
      </c>
      <c r="I230" t="s">
        <v>74</v>
      </c>
      <c r="N230" t="s">
        <v>142</v>
      </c>
      <c r="O230" t="s">
        <v>143</v>
      </c>
      <c r="P230" t="s">
        <v>105</v>
      </c>
      <c r="Q230" t="s">
        <v>270</v>
      </c>
      <c r="R230" t="s">
        <v>120</v>
      </c>
      <c r="S230" t="s">
        <v>1326</v>
      </c>
      <c r="T230" s="1">
        <v>42831</v>
      </c>
      <c r="U230" s="1">
        <v>42832</v>
      </c>
      <c r="V230" s="1">
        <v>42831.593544722222</v>
      </c>
      <c r="W230" s="1">
        <v>42832</v>
      </c>
      <c r="AD230" s="1">
        <v>42852</v>
      </c>
      <c r="AG230" s="1">
        <v>42858.676209641206</v>
      </c>
      <c r="AH230" s="1">
        <v>42858.676221932874</v>
      </c>
      <c r="AI230" t="s">
        <v>1327</v>
      </c>
      <c r="AJ230" t="s">
        <v>1327</v>
      </c>
      <c r="AN230" t="s">
        <v>123</v>
      </c>
      <c r="AX230" t="s">
        <v>94</v>
      </c>
      <c r="BA230" t="s">
        <v>95</v>
      </c>
      <c r="BE230" t="s">
        <v>268</v>
      </c>
      <c r="BF230" t="s">
        <v>98</v>
      </c>
      <c r="BG230" t="s">
        <v>99</v>
      </c>
      <c r="BH230" s="2">
        <v>26</v>
      </c>
      <c r="BI230" s="2">
        <v>6</v>
      </c>
      <c r="BJ230">
        <f>NETWORKDAYS(W230,AG230,FESTIVOS)</f>
        <v>19</v>
      </c>
    </row>
    <row r="231" spans="1:62" x14ac:dyDescent="0.25">
      <c r="A231" t="s">
        <v>1328</v>
      </c>
      <c r="B231" t="s">
        <v>2490</v>
      </c>
      <c r="C231" t="str">
        <f t="shared" si="3"/>
        <v>UNICO</v>
      </c>
      <c r="D231" t="s">
        <v>69</v>
      </c>
      <c r="E231" t="s">
        <v>70</v>
      </c>
      <c r="F231" t="s">
        <v>71</v>
      </c>
      <c r="G231" t="s">
        <v>499</v>
      </c>
      <c r="H231" t="s">
        <v>619</v>
      </c>
      <c r="I231" t="s">
        <v>74</v>
      </c>
      <c r="N231" t="s">
        <v>142</v>
      </c>
      <c r="O231" t="s">
        <v>143</v>
      </c>
      <c r="P231" t="s">
        <v>105</v>
      </c>
      <c r="Q231" t="s">
        <v>270</v>
      </c>
      <c r="R231" t="s">
        <v>120</v>
      </c>
      <c r="S231" t="s">
        <v>1329</v>
      </c>
      <c r="T231" s="1">
        <v>42831</v>
      </c>
      <c r="U231" s="1">
        <v>42832</v>
      </c>
      <c r="V231" s="1">
        <v>42831.722695567129</v>
      </c>
      <c r="W231" s="1">
        <v>42832</v>
      </c>
      <c r="AD231" s="1">
        <v>42852</v>
      </c>
      <c r="AG231" s="1">
        <v>42857.641216585645</v>
      </c>
      <c r="AH231" s="1">
        <v>42860.717771076386</v>
      </c>
      <c r="AI231" t="s">
        <v>1330</v>
      </c>
      <c r="AJ231" t="s">
        <v>1330</v>
      </c>
      <c r="AN231" t="s">
        <v>123</v>
      </c>
      <c r="AX231" t="s">
        <v>94</v>
      </c>
      <c r="BA231" t="s">
        <v>95</v>
      </c>
      <c r="BE231" t="s">
        <v>268</v>
      </c>
      <c r="BF231" t="s">
        <v>98</v>
      </c>
      <c r="BG231" t="s">
        <v>99</v>
      </c>
      <c r="BH231" s="2">
        <v>25</v>
      </c>
      <c r="BI231" s="2">
        <v>5</v>
      </c>
      <c r="BJ231">
        <f>NETWORKDAYS(W231,AG231,FESTIVOS)</f>
        <v>18</v>
      </c>
    </row>
    <row r="232" spans="1:62" x14ac:dyDescent="0.25">
      <c r="A232" t="s">
        <v>1331</v>
      </c>
      <c r="B232" t="s">
        <v>2490</v>
      </c>
      <c r="C232" t="str">
        <f t="shared" si="3"/>
        <v>UNICO</v>
      </c>
      <c r="D232" t="s">
        <v>69</v>
      </c>
      <c r="E232" t="s">
        <v>70</v>
      </c>
      <c r="F232" t="s">
        <v>71</v>
      </c>
      <c r="G232" t="s">
        <v>499</v>
      </c>
      <c r="H232" t="s">
        <v>619</v>
      </c>
      <c r="I232" t="s">
        <v>74</v>
      </c>
      <c r="J232" t="s">
        <v>101</v>
      </c>
      <c r="K232" t="s">
        <v>448</v>
      </c>
      <c r="L232" t="s">
        <v>1332</v>
      </c>
      <c r="M232" t="s">
        <v>92</v>
      </c>
      <c r="O232" t="s">
        <v>79</v>
      </c>
      <c r="P232" t="s">
        <v>105</v>
      </c>
      <c r="Q232" t="s">
        <v>119</v>
      </c>
      <c r="R232" t="s">
        <v>120</v>
      </c>
      <c r="S232" t="s">
        <v>1333</v>
      </c>
      <c r="T232" s="1">
        <v>42831</v>
      </c>
      <c r="U232" s="1">
        <v>42832</v>
      </c>
      <c r="V232" s="1">
        <v>42831.755790162038</v>
      </c>
      <c r="W232" s="1">
        <v>42832</v>
      </c>
      <c r="AD232" s="1">
        <v>42852</v>
      </c>
      <c r="AG232" s="1">
        <v>42858.676982731478</v>
      </c>
      <c r="AH232" s="1">
        <v>42860.711774930554</v>
      </c>
      <c r="AI232" t="s">
        <v>1334</v>
      </c>
      <c r="AJ232" t="s">
        <v>1334</v>
      </c>
      <c r="AN232" t="s">
        <v>123</v>
      </c>
      <c r="AX232" t="s">
        <v>94</v>
      </c>
      <c r="BA232" t="s">
        <v>95</v>
      </c>
      <c r="BE232" t="s">
        <v>268</v>
      </c>
      <c r="BF232" t="s">
        <v>98</v>
      </c>
      <c r="BG232" t="s">
        <v>99</v>
      </c>
      <c r="BH232" s="2">
        <v>26</v>
      </c>
      <c r="BI232" s="2">
        <v>6</v>
      </c>
      <c r="BJ232">
        <f>NETWORKDAYS(W232,AG232,FESTIVOS)</f>
        <v>19</v>
      </c>
    </row>
    <row r="233" spans="1:62" x14ac:dyDescent="0.25">
      <c r="A233" t="s">
        <v>1335</v>
      </c>
      <c r="B233" t="s">
        <v>2490</v>
      </c>
      <c r="C233" t="str">
        <f t="shared" si="3"/>
        <v>UNICO</v>
      </c>
      <c r="D233" t="s">
        <v>69</v>
      </c>
      <c r="E233" t="s">
        <v>70</v>
      </c>
      <c r="F233" t="s">
        <v>71</v>
      </c>
      <c r="G233" t="s">
        <v>499</v>
      </c>
      <c r="H233" t="s">
        <v>619</v>
      </c>
      <c r="I233" t="s">
        <v>74</v>
      </c>
      <c r="M233" t="s">
        <v>78</v>
      </c>
      <c r="O233" t="s">
        <v>79</v>
      </c>
      <c r="P233" t="s">
        <v>177</v>
      </c>
      <c r="Q233" t="s">
        <v>270</v>
      </c>
      <c r="R233" t="s">
        <v>120</v>
      </c>
      <c r="S233" t="s">
        <v>1336</v>
      </c>
      <c r="T233" s="1">
        <v>42831</v>
      </c>
      <c r="U233" s="1">
        <v>42832</v>
      </c>
      <c r="V233" s="1">
        <v>42844.681005196762</v>
      </c>
      <c r="W233" s="1">
        <v>42843</v>
      </c>
      <c r="AD233" s="1">
        <v>42860</v>
      </c>
      <c r="AG233" s="1">
        <v>42871.481147696759</v>
      </c>
      <c r="AH233" s="1">
        <v>42871.481153125002</v>
      </c>
      <c r="AI233" t="s">
        <v>1337</v>
      </c>
      <c r="AJ233" t="s">
        <v>1337</v>
      </c>
      <c r="AN233" t="s">
        <v>123</v>
      </c>
      <c r="AX233" t="s">
        <v>94</v>
      </c>
      <c r="BA233" t="s">
        <v>95</v>
      </c>
      <c r="BE233" t="s">
        <v>268</v>
      </c>
      <c r="BF233" t="s">
        <v>98</v>
      </c>
      <c r="BG233" t="s">
        <v>99</v>
      </c>
      <c r="BH233" s="2">
        <v>26</v>
      </c>
      <c r="BI233" s="2">
        <v>11</v>
      </c>
      <c r="BJ233">
        <f>NETWORKDAYS(W233,AG233,FESTIVOS)</f>
        <v>21</v>
      </c>
    </row>
    <row r="234" spans="1:62" x14ac:dyDescent="0.25">
      <c r="A234" t="s">
        <v>1338</v>
      </c>
      <c r="B234" t="s">
        <v>2490</v>
      </c>
      <c r="C234" t="str">
        <f t="shared" si="3"/>
        <v>UNICO</v>
      </c>
      <c r="D234" t="s">
        <v>69</v>
      </c>
      <c r="E234" t="s">
        <v>70</v>
      </c>
      <c r="F234" t="s">
        <v>71</v>
      </c>
      <c r="G234" t="s">
        <v>499</v>
      </c>
      <c r="H234" t="s">
        <v>619</v>
      </c>
      <c r="I234" t="s">
        <v>74</v>
      </c>
      <c r="N234" t="s">
        <v>312</v>
      </c>
      <c r="O234" t="s">
        <v>522</v>
      </c>
      <c r="P234" t="s">
        <v>105</v>
      </c>
      <c r="Q234" t="s">
        <v>270</v>
      </c>
      <c r="R234" t="s">
        <v>120</v>
      </c>
      <c r="S234" t="s">
        <v>1339</v>
      </c>
      <c r="T234" s="1">
        <v>42831</v>
      </c>
      <c r="U234" s="1">
        <v>42832</v>
      </c>
      <c r="V234" s="1">
        <v>42831.732356006942</v>
      </c>
      <c r="W234" s="1">
        <v>42832</v>
      </c>
      <c r="X234" t="s">
        <v>1340</v>
      </c>
      <c r="Y234" s="1">
        <v>42831</v>
      </c>
      <c r="AD234" s="1">
        <v>42852</v>
      </c>
      <c r="AE234" t="s">
        <v>1341</v>
      </c>
      <c r="AF234" s="1">
        <v>42873</v>
      </c>
      <c r="AG234" s="1">
        <v>42873.489291562502</v>
      </c>
      <c r="AH234" s="1">
        <v>42873.489297708336</v>
      </c>
      <c r="AI234" t="s">
        <v>1342</v>
      </c>
      <c r="AJ234" t="s">
        <v>1342</v>
      </c>
      <c r="AK234" t="s">
        <v>1343</v>
      </c>
      <c r="AL234" t="s">
        <v>1344</v>
      </c>
      <c r="AN234" t="s">
        <v>1345</v>
      </c>
      <c r="AQ234" t="s">
        <v>1346</v>
      </c>
      <c r="AV234" t="s">
        <v>253</v>
      </c>
      <c r="AW234" t="s">
        <v>93</v>
      </c>
      <c r="AX234" t="s">
        <v>94</v>
      </c>
      <c r="BA234" t="s">
        <v>95</v>
      </c>
      <c r="BE234" t="s">
        <v>268</v>
      </c>
      <c r="BF234" t="s">
        <v>98</v>
      </c>
      <c r="BG234" t="s">
        <v>99</v>
      </c>
      <c r="BH234" s="2">
        <v>41</v>
      </c>
      <c r="BI234" s="2">
        <v>21</v>
      </c>
      <c r="BJ234">
        <f>NETWORKDAYS(W234,AG234,FESTIVOS)</f>
        <v>30</v>
      </c>
    </row>
    <row r="235" spans="1:62" x14ac:dyDescent="0.25">
      <c r="A235" t="s">
        <v>1347</v>
      </c>
      <c r="B235" t="s">
        <v>2490</v>
      </c>
      <c r="C235" t="str">
        <f t="shared" si="3"/>
        <v>UNICO</v>
      </c>
      <c r="D235" t="s">
        <v>69</v>
      </c>
      <c r="E235" t="s">
        <v>70</v>
      </c>
      <c r="F235" t="s">
        <v>71</v>
      </c>
      <c r="G235" t="s">
        <v>499</v>
      </c>
      <c r="H235" t="s">
        <v>619</v>
      </c>
      <c r="I235" t="s">
        <v>74</v>
      </c>
      <c r="N235" t="s">
        <v>1348</v>
      </c>
      <c r="O235" t="s">
        <v>522</v>
      </c>
      <c r="P235" t="s">
        <v>105</v>
      </c>
      <c r="Q235" t="s">
        <v>270</v>
      </c>
      <c r="R235" t="s">
        <v>120</v>
      </c>
      <c r="S235" t="s">
        <v>1349</v>
      </c>
      <c r="T235" s="1">
        <v>42831</v>
      </c>
      <c r="U235" s="1">
        <v>42832</v>
      </c>
      <c r="V235" s="1">
        <v>42831.750382696759</v>
      </c>
      <c r="W235" s="1">
        <v>42832</v>
      </c>
      <c r="X235" t="s">
        <v>1350</v>
      </c>
      <c r="Y235" s="1">
        <v>42830</v>
      </c>
      <c r="AD235" s="1">
        <v>42852</v>
      </c>
      <c r="AE235" t="s">
        <v>1351</v>
      </c>
      <c r="AF235" s="1">
        <v>42858</v>
      </c>
      <c r="AG235" s="1">
        <v>42858.618039652778</v>
      </c>
      <c r="AI235" t="s">
        <v>1352</v>
      </c>
      <c r="AJ235" t="s">
        <v>1352</v>
      </c>
      <c r="AL235" t="s">
        <v>1353</v>
      </c>
      <c r="AN235" t="s">
        <v>1354</v>
      </c>
      <c r="AQ235" t="s">
        <v>1355</v>
      </c>
      <c r="AV235" t="s">
        <v>253</v>
      </c>
      <c r="AW235" t="s">
        <v>93</v>
      </c>
      <c r="AX235" t="s">
        <v>94</v>
      </c>
      <c r="BA235" t="s">
        <v>95</v>
      </c>
      <c r="BE235" t="s">
        <v>268</v>
      </c>
      <c r="BF235" t="s">
        <v>98</v>
      </c>
      <c r="BG235" t="s">
        <v>124</v>
      </c>
      <c r="BH235" s="2">
        <v>26</v>
      </c>
      <c r="BI235" s="2">
        <v>6</v>
      </c>
      <c r="BJ235">
        <f>NETWORKDAYS(W235,AG235,FESTIVOS)</f>
        <v>19</v>
      </c>
    </row>
    <row r="236" spans="1:62" x14ac:dyDescent="0.25">
      <c r="A236" t="s">
        <v>1356</v>
      </c>
      <c r="B236" t="s">
        <v>2490</v>
      </c>
      <c r="C236" t="str">
        <f t="shared" si="3"/>
        <v>UNICO</v>
      </c>
      <c r="D236" t="s">
        <v>69</v>
      </c>
      <c r="E236" t="s">
        <v>70</v>
      </c>
      <c r="F236" t="s">
        <v>71</v>
      </c>
      <c r="G236" t="s">
        <v>499</v>
      </c>
      <c r="H236" t="s">
        <v>619</v>
      </c>
      <c r="I236" t="s">
        <v>74</v>
      </c>
      <c r="N236" t="s">
        <v>142</v>
      </c>
      <c r="O236" t="s">
        <v>143</v>
      </c>
      <c r="P236" t="s">
        <v>105</v>
      </c>
      <c r="Q236" t="s">
        <v>270</v>
      </c>
      <c r="R236" t="s">
        <v>120</v>
      </c>
      <c r="S236" t="s">
        <v>1357</v>
      </c>
      <c r="T236" s="1">
        <v>42831</v>
      </c>
      <c r="U236" s="1">
        <v>42832</v>
      </c>
      <c r="V236" s="1">
        <v>42831.740411712963</v>
      </c>
      <c r="W236" s="1">
        <v>42832</v>
      </c>
      <c r="AD236" s="1">
        <v>42852</v>
      </c>
      <c r="AG236" s="1">
        <v>42857.626023321762</v>
      </c>
      <c r="AH236" s="1">
        <v>42857.626032708336</v>
      </c>
      <c r="AI236" t="s">
        <v>1358</v>
      </c>
      <c r="AJ236" t="s">
        <v>1358</v>
      </c>
      <c r="AN236" t="s">
        <v>123</v>
      </c>
      <c r="AX236" t="s">
        <v>94</v>
      </c>
      <c r="BA236" t="s">
        <v>95</v>
      </c>
      <c r="BE236" t="s">
        <v>268</v>
      </c>
      <c r="BF236" t="s">
        <v>98</v>
      </c>
      <c r="BG236" t="s">
        <v>99</v>
      </c>
      <c r="BH236" s="2">
        <v>25</v>
      </c>
      <c r="BI236" s="2">
        <v>5</v>
      </c>
      <c r="BJ236">
        <f>NETWORKDAYS(W236,AG236,FESTIVOS)</f>
        <v>18</v>
      </c>
    </row>
    <row r="237" spans="1:62" x14ac:dyDescent="0.25">
      <c r="A237" t="s">
        <v>1359</v>
      </c>
      <c r="B237" t="s">
        <v>2490</v>
      </c>
      <c r="C237" t="str">
        <f t="shared" si="3"/>
        <v>UNICO</v>
      </c>
      <c r="D237" t="s">
        <v>69</v>
      </c>
      <c r="E237" t="s">
        <v>70</v>
      </c>
      <c r="F237" t="s">
        <v>71</v>
      </c>
      <c r="G237" t="s">
        <v>499</v>
      </c>
      <c r="H237" t="s">
        <v>619</v>
      </c>
      <c r="I237" t="s">
        <v>74</v>
      </c>
      <c r="O237" t="s">
        <v>522</v>
      </c>
      <c r="P237" t="s">
        <v>118</v>
      </c>
      <c r="Q237" t="s">
        <v>270</v>
      </c>
      <c r="R237" t="s">
        <v>120</v>
      </c>
      <c r="S237" t="s">
        <v>1360</v>
      </c>
      <c r="T237" s="1">
        <v>42831</v>
      </c>
      <c r="U237" s="1">
        <v>42832</v>
      </c>
      <c r="V237" s="1">
        <v>42835.578130277776</v>
      </c>
      <c r="W237" s="1">
        <v>42835</v>
      </c>
      <c r="X237" t="s">
        <v>1361</v>
      </c>
      <c r="Y237" s="1">
        <v>42831</v>
      </c>
      <c r="AD237" s="1">
        <v>42853</v>
      </c>
      <c r="AE237" t="s">
        <v>1362</v>
      </c>
      <c r="AF237" s="1">
        <v>42857</v>
      </c>
      <c r="AG237" s="1">
        <v>42857.624409386575</v>
      </c>
      <c r="AH237" s="1">
        <v>42881.649485486108</v>
      </c>
      <c r="AI237" t="s">
        <v>1363</v>
      </c>
      <c r="AJ237" t="s">
        <v>1363</v>
      </c>
      <c r="AL237" t="s">
        <v>1364</v>
      </c>
      <c r="AM237" t="s">
        <v>1365</v>
      </c>
      <c r="AN237" t="s">
        <v>1366</v>
      </c>
      <c r="AO237" t="s">
        <v>1367</v>
      </c>
      <c r="AP237" t="s">
        <v>89</v>
      </c>
      <c r="AQ237" t="s">
        <v>1368</v>
      </c>
      <c r="AW237" t="s">
        <v>93</v>
      </c>
      <c r="AX237" t="s">
        <v>94</v>
      </c>
      <c r="BA237" t="s">
        <v>95</v>
      </c>
      <c r="BE237" t="s">
        <v>268</v>
      </c>
      <c r="BF237" t="s">
        <v>98</v>
      </c>
      <c r="BG237" t="s">
        <v>99</v>
      </c>
      <c r="BH237" s="2">
        <v>21</v>
      </c>
      <c r="BI237" s="2">
        <v>4</v>
      </c>
      <c r="BJ237">
        <f>NETWORKDAYS(W237,AG237,FESTIVOS)</f>
        <v>17</v>
      </c>
    </row>
    <row r="238" spans="1:62" x14ac:dyDescent="0.25">
      <c r="A238" t="s">
        <v>1369</v>
      </c>
      <c r="B238" t="s">
        <v>2490</v>
      </c>
      <c r="C238" t="str">
        <f t="shared" si="3"/>
        <v>UNICO</v>
      </c>
      <c r="D238" t="s">
        <v>69</v>
      </c>
      <c r="E238" t="s">
        <v>70</v>
      </c>
      <c r="F238" t="s">
        <v>71</v>
      </c>
      <c r="G238" t="s">
        <v>499</v>
      </c>
      <c r="H238" t="s">
        <v>619</v>
      </c>
      <c r="I238" t="s">
        <v>74</v>
      </c>
      <c r="N238" t="s">
        <v>142</v>
      </c>
      <c r="O238" t="s">
        <v>143</v>
      </c>
      <c r="P238" t="s">
        <v>105</v>
      </c>
      <c r="Q238" t="s">
        <v>270</v>
      </c>
      <c r="R238" t="s">
        <v>120</v>
      </c>
      <c r="S238" t="s">
        <v>1370</v>
      </c>
      <c r="T238" s="1">
        <v>42831</v>
      </c>
      <c r="U238" s="1">
        <v>42832</v>
      </c>
      <c r="V238" s="1">
        <v>42831.744581481478</v>
      </c>
      <c r="W238" s="1">
        <v>42832</v>
      </c>
      <c r="AD238" s="1">
        <v>42852</v>
      </c>
      <c r="AG238" s="1">
        <v>42857.644222337964</v>
      </c>
      <c r="AH238" s="1">
        <v>42860.74056096065</v>
      </c>
      <c r="AI238" t="s">
        <v>1371</v>
      </c>
      <c r="AJ238" t="s">
        <v>1371</v>
      </c>
      <c r="AN238" t="s">
        <v>123</v>
      </c>
      <c r="AX238" t="s">
        <v>94</v>
      </c>
      <c r="BA238" t="s">
        <v>95</v>
      </c>
      <c r="BE238" t="s">
        <v>268</v>
      </c>
      <c r="BF238" t="s">
        <v>98</v>
      </c>
      <c r="BG238" t="s">
        <v>99</v>
      </c>
      <c r="BH238" s="2">
        <v>25</v>
      </c>
      <c r="BI238" s="2">
        <v>5</v>
      </c>
      <c r="BJ238">
        <f>NETWORKDAYS(W238,AG238,FESTIVOS)</f>
        <v>18</v>
      </c>
    </row>
    <row r="239" spans="1:62" x14ac:dyDescent="0.25">
      <c r="A239" t="s">
        <v>1372</v>
      </c>
      <c r="B239" t="s">
        <v>2490</v>
      </c>
      <c r="C239" t="str">
        <f t="shared" si="3"/>
        <v>UNICO</v>
      </c>
      <c r="D239" t="s">
        <v>69</v>
      </c>
      <c r="E239" t="s">
        <v>70</v>
      </c>
      <c r="F239" t="s">
        <v>71</v>
      </c>
      <c r="G239" t="s">
        <v>499</v>
      </c>
      <c r="H239" t="s">
        <v>619</v>
      </c>
      <c r="I239" t="s">
        <v>74</v>
      </c>
      <c r="N239" t="s">
        <v>142</v>
      </c>
      <c r="O239" t="s">
        <v>143</v>
      </c>
      <c r="P239" t="s">
        <v>105</v>
      </c>
      <c r="Q239" t="s">
        <v>270</v>
      </c>
      <c r="R239" t="s">
        <v>120</v>
      </c>
      <c r="S239" t="s">
        <v>1373</v>
      </c>
      <c r="T239" s="1">
        <v>42832</v>
      </c>
      <c r="U239" s="1">
        <v>42835</v>
      </c>
      <c r="V239" s="1">
        <v>42832.505939016206</v>
      </c>
      <c r="W239" s="1">
        <v>42835</v>
      </c>
      <c r="AD239" s="1">
        <v>42853</v>
      </c>
      <c r="AG239" s="1">
        <v>42860.361067604164</v>
      </c>
      <c r="AH239" s="1">
        <v>42860.361073032407</v>
      </c>
      <c r="AI239" t="s">
        <v>1374</v>
      </c>
      <c r="AJ239" t="s">
        <v>1374</v>
      </c>
      <c r="AN239" t="s">
        <v>123</v>
      </c>
      <c r="AX239" t="s">
        <v>94</v>
      </c>
      <c r="BA239" t="s">
        <v>95</v>
      </c>
      <c r="BE239" t="s">
        <v>268</v>
      </c>
      <c r="BF239" t="s">
        <v>98</v>
      </c>
      <c r="BG239" t="s">
        <v>99</v>
      </c>
      <c r="BH239" s="2">
        <v>27</v>
      </c>
      <c r="BI239" s="2">
        <v>7</v>
      </c>
      <c r="BJ239">
        <f>NETWORKDAYS(W239,AG239,FESTIVOS)</f>
        <v>20</v>
      </c>
    </row>
    <row r="240" spans="1:62" x14ac:dyDescent="0.25">
      <c r="A240" t="s">
        <v>1375</v>
      </c>
      <c r="B240" t="s">
        <v>2490</v>
      </c>
      <c r="C240" t="str">
        <f t="shared" si="3"/>
        <v>UNICO</v>
      </c>
      <c r="D240" t="s">
        <v>69</v>
      </c>
      <c r="E240" t="s">
        <v>70</v>
      </c>
      <c r="F240" t="s">
        <v>71</v>
      </c>
      <c r="G240" t="s">
        <v>499</v>
      </c>
      <c r="H240" t="s">
        <v>619</v>
      </c>
      <c r="I240" t="s">
        <v>74</v>
      </c>
      <c r="J240" t="s">
        <v>101</v>
      </c>
      <c r="K240" t="s">
        <v>1087</v>
      </c>
      <c r="L240" t="s">
        <v>1376</v>
      </c>
      <c r="M240" t="s">
        <v>104</v>
      </c>
      <c r="O240" t="s">
        <v>79</v>
      </c>
      <c r="P240" t="s">
        <v>105</v>
      </c>
      <c r="Q240" t="s">
        <v>270</v>
      </c>
      <c r="R240" t="s">
        <v>120</v>
      </c>
      <c r="S240" t="s">
        <v>1377</v>
      </c>
      <c r="T240" s="1">
        <v>42832</v>
      </c>
      <c r="U240" s="1">
        <v>42835</v>
      </c>
      <c r="V240" s="1">
        <v>42836.636854930555</v>
      </c>
      <c r="W240" s="1">
        <v>42837</v>
      </c>
      <c r="AD240" s="1">
        <v>42858</v>
      </c>
      <c r="AG240" s="1">
        <v>42860.546415567129</v>
      </c>
      <c r="AH240" s="1">
        <v>42867.682442199075</v>
      </c>
      <c r="AI240" t="s">
        <v>1378</v>
      </c>
      <c r="AJ240" t="s">
        <v>1378</v>
      </c>
      <c r="AN240" t="s">
        <v>123</v>
      </c>
      <c r="AX240" t="s">
        <v>94</v>
      </c>
      <c r="BA240" t="s">
        <v>95</v>
      </c>
      <c r="BE240" t="s">
        <v>268</v>
      </c>
      <c r="BF240" t="s">
        <v>98</v>
      </c>
      <c r="BG240" t="s">
        <v>99</v>
      </c>
      <c r="BH240" s="2">
        <v>23</v>
      </c>
      <c r="BI240" s="2">
        <v>2</v>
      </c>
      <c r="BJ240">
        <f>NETWORKDAYS(W240,AG240,FESTIVOS)</f>
        <v>18</v>
      </c>
    </row>
    <row r="241" spans="1:62" x14ac:dyDescent="0.25">
      <c r="A241" t="s">
        <v>1379</v>
      </c>
      <c r="B241" t="s">
        <v>2490</v>
      </c>
      <c r="C241" t="str">
        <f t="shared" si="3"/>
        <v>UNICO</v>
      </c>
      <c r="D241" t="s">
        <v>69</v>
      </c>
      <c r="E241" t="s">
        <v>70</v>
      </c>
      <c r="F241" t="s">
        <v>71</v>
      </c>
      <c r="G241" t="s">
        <v>499</v>
      </c>
      <c r="H241" t="s">
        <v>619</v>
      </c>
      <c r="I241" t="s">
        <v>74</v>
      </c>
      <c r="J241" t="s">
        <v>192</v>
      </c>
      <c r="K241" t="s">
        <v>212</v>
      </c>
      <c r="L241" t="s">
        <v>213</v>
      </c>
      <c r="M241" t="s">
        <v>78</v>
      </c>
      <c r="O241" t="s">
        <v>79</v>
      </c>
      <c r="P241" t="s">
        <v>80</v>
      </c>
      <c r="Q241" t="s">
        <v>270</v>
      </c>
      <c r="R241" t="s">
        <v>120</v>
      </c>
      <c r="S241" t="s">
        <v>1380</v>
      </c>
      <c r="T241" s="1">
        <v>42833</v>
      </c>
      <c r="U241" s="1">
        <v>42835</v>
      </c>
      <c r="V241" s="1">
        <v>42844.69929045139</v>
      </c>
      <c r="W241" s="1">
        <v>42844</v>
      </c>
      <c r="AD241" s="1">
        <v>42863</v>
      </c>
      <c r="AG241" s="1">
        <v>42871.487756284725</v>
      </c>
      <c r="AH241" s="1">
        <v>42871.48776394676</v>
      </c>
      <c r="AI241" t="s">
        <v>1381</v>
      </c>
      <c r="AJ241" t="s">
        <v>1381</v>
      </c>
      <c r="AK241" t="s">
        <v>1382</v>
      </c>
      <c r="AM241" t="s">
        <v>1383</v>
      </c>
      <c r="AN241" t="s">
        <v>1384</v>
      </c>
      <c r="AO241" t="s">
        <v>1385</v>
      </c>
      <c r="AP241" t="s">
        <v>89</v>
      </c>
      <c r="AQ241" t="s">
        <v>1386</v>
      </c>
      <c r="AS241" t="s">
        <v>192</v>
      </c>
      <c r="AT241" t="s">
        <v>212</v>
      </c>
      <c r="AU241" t="s">
        <v>213</v>
      </c>
      <c r="AV241" t="s">
        <v>78</v>
      </c>
      <c r="AW241" t="s">
        <v>93</v>
      </c>
      <c r="AX241" t="s">
        <v>94</v>
      </c>
      <c r="BA241" t="s">
        <v>95</v>
      </c>
      <c r="BE241" t="s">
        <v>268</v>
      </c>
      <c r="BF241" t="s">
        <v>98</v>
      </c>
      <c r="BG241" t="s">
        <v>99</v>
      </c>
      <c r="BH241" s="2">
        <v>26</v>
      </c>
      <c r="BI241" s="2">
        <v>8</v>
      </c>
      <c r="BJ241">
        <f>NETWORKDAYS(W241,AG241,FESTIVOS)</f>
        <v>20</v>
      </c>
    </row>
    <row r="242" spans="1:62" x14ac:dyDescent="0.25">
      <c r="A242" t="s">
        <v>1387</v>
      </c>
      <c r="B242" t="s">
        <v>2490</v>
      </c>
      <c r="C242" t="str">
        <f t="shared" si="3"/>
        <v>UNICO</v>
      </c>
      <c r="D242" t="s">
        <v>69</v>
      </c>
      <c r="E242" t="s">
        <v>70</v>
      </c>
      <c r="F242" t="s">
        <v>71</v>
      </c>
      <c r="G242" t="s">
        <v>499</v>
      </c>
      <c r="H242" t="s">
        <v>619</v>
      </c>
      <c r="I242" t="s">
        <v>74</v>
      </c>
      <c r="J242" t="s">
        <v>540</v>
      </c>
      <c r="K242" t="s">
        <v>541</v>
      </c>
      <c r="L242" t="s">
        <v>1177</v>
      </c>
      <c r="M242" t="s">
        <v>78</v>
      </c>
      <c r="O242" t="s">
        <v>79</v>
      </c>
      <c r="P242" t="s">
        <v>105</v>
      </c>
      <c r="Q242" t="s">
        <v>270</v>
      </c>
      <c r="R242" t="s">
        <v>120</v>
      </c>
      <c r="S242" t="s">
        <v>1388</v>
      </c>
      <c r="T242" s="1">
        <v>42833</v>
      </c>
      <c r="U242" s="1">
        <v>42835</v>
      </c>
      <c r="V242" s="1">
        <v>42845.407071516202</v>
      </c>
      <c r="W242" s="1">
        <v>42845</v>
      </c>
      <c r="AD242" s="1">
        <v>42864</v>
      </c>
      <c r="AG242" s="1">
        <v>42886.485274988423</v>
      </c>
      <c r="AH242" s="1">
        <v>42886.485280879628</v>
      </c>
      <c r="AI242" t="s">
        <v>1389</v>
      </c>
      <c r="AJ242" t="s">
        <v>1389</v>
      </c>
      <c r="AN242" t="s">
        <v>123</v>
      </c>
      <c r="AX242" t="s">
        <v>94</v>
      </c>
      <c r="BA242" t="s">
        <v>95</v>
      </c>
      <c r="BE242" t="s">
        <v>268</v>
      </c>
      <c r="BF242" t="s">
        <v>98</v>
      </c>
      <c r="BG242" t="s">
        <v>99</v>
      </c>
      <c r="BH242" s="2">
        <v>40</v>
      </c>
      <c r="BI242" s="2">
        <v>22</v>
      </c>
      <c r="BJ242">
        <f>NETWORKDAYS(W242,AG242,FESTIVOS)</f>
        <v>30</v>
      </c>
    </row>
    <row r="243" spans="1:62" x14ac:dyDescent="0.25">
      <c r="A243" t="s">
        <v>1390</v>
      </c>
      <c r="B243" t="s">
        <v>2490</v>
      </c>
      <c r="C243" t="str">
        <f t="shared" si="3"/>
        <v>UNICO</v>
      </c>
      <c r="D243" t="s">
        <v>69</v>
      </c>
      <c r="E243" t="s">
        <v>70</v>
      </c>
      <c r="F243" t="s">
        <v>71</v>
      </c>
      <c r="G243" t="s">
        <v>499</v>
      </c>
      <c r="H243" t="s">
        <v>619</v>
      </c>
      <c r="I243" t="s">
        <v>74</v>
      </c>
      <c r="N243" t="s">
        <v>132</v>
      </c>
      <c r="O243" t="s">
        <v>133</v>
      </c>
      <c r="P243" t="s">
        <v>129</v>
      </c>
      <c r="Q243" t="s">
        <v>270</v>
      </c>
      <c r="R243" t="s">
        <v>120</v>
      </c>
      <c r="S243" t="s">
        <v>1391</v>
      </c>
      <c r="T243" s="1">
        <v>42834</v>
      </c>
      <c r="U243" s="1">
        <v>42835</v>
      </c>
      <c r="V243" s="1">
        <v>42835.760194351853</v>
      </c>
      <c r="W243" s="1">
        <v>42835</v>
      </c>
      <c r="AD243" s="1">
        <v>42853</v>
      </c>
      <c r="AG243" s="1">
        <v>42860.359843749997</v>
      </c>
      <c r="AH243" s="1">
        <v>42860.784064305553</v>
      </c>
      <c r="AI243" t="s">
        <v>1392</v>
      </c>
      <c r="AJ243" t="s">
        <v>1392</v>
      </c>
      <c r="AK243" t="s">
        <v>1393</v>
      </c>
      <c r="AL243" t="s">
        <v>1394</v>
      </c>
      <c r="AM243" t="s">
        <v>1395</v>
      </c>
      <c r="AN243" t="s">
        <v>1396</v>
      </c>
      <c r="AO243" t="s">
        <v>1397</v>
      </c>
      <c r="AP243" t="s">
        <v>89</v>
      </c>
      <c r="AQ243" t="s">
        <v>1398</v>
      </c>
      <c r="AV243" t="s">
        <v>206</v>
      </c>
      <c r="AW243" t="s">
        <v>93</v>
      </c>
      <c r="AX243" t="s">
        <v>94</v>
      </c>
      <c r="BA243" t="s">
        <v>95</v>
      </c>
      <c r="BE243" t="s">
        <v>268</v>
      </c>
      <c r="BF243" t="s">
        <v>98</v>
      </c>
      <c r="BG243" t="s">
        <v>99</v>
      </c>
      <c r="BH243" s="2">
        <v>24</v>
      </c>
      <c r="BI243" s="2">
        <v>7</v>
      </c>
      <c r="BJ243">
        <f>NETWORKDAYS(W243,AG243,FESTIVOS)</f>
        <v>20</v>
      </c>
    </row>
    <row r="244" spans="1:62" x14ac:dyDescent="0.25">
      <c r="A244" t="s">
        <v>1399</v>
      </c>
      <c r="B244" t="s">
        <v>2490</v>
      </c>
      <c r="C244" t="str">
        <f t="shared" si="3"/>
        <v>UNICO</v>
      </c>
      <c r="D244" t="s">
        <v>69</v>
      </c>
      <c r="E244" t="s">
        <v>70</v>
      </c>
      <c r="F244" t="s">
        <v>71</v>
      </c>
      <c r="G244" t="s">
        <v>499</v>
      </c>
      <c r="H244" t="s">
        <v>619</v>
      </c>
      <c r="I244" t="s">
        <v>74</v>
      </c>
      <c r="N244" t="s">
        <v>312</v>
      </c>
      <c r="O244" t="s">
        <v>522</v>
      </c>
      <c r="P244" t="s">
        <v>105</v>
      </c>
      <c r="Q244" t="s">
        <v>270</v>
      </c>
      <c r="R244" t="s">
        <v>120</v>
      </c>
      <c r="S244" t="s">
        <v>1400</v>
      </c>
      <c r="T244" s="1">
        <v>42835</v>
      </c>
      <c r="U244" s="1">
        <v>42836</v>
      </c>
      <c r="V244" s="1">
        <v>42836.362698067132</v>
      </c>
      <c r="W244" s="1">
        <v>42836</v>
      </c>
      <c r="X244" t="s">
        <v>1401</v>
      </c>
      <c r="Y244" s="1">
        <v>42835</v>
      </c>
      <c r="AD244" s="1">
        <v>42857</v>
      </c>
      <c r="AE244" t="s">
        <v>1402</v>
      </c>
      <c r="AF244" s="1">
        <v>42857</v>
      </c>
      <c r="AG244" s="1">
        <v>42857.645209618058</v>
      </c>
      <c r="AH244" s="1">
        <v>42857.645218993057</v>
      </c>
      <c r="AI244" t="s">
        <v>1403</v>
      </c>
      <c r="AJ244" t="s">
        <v>1403</v>
      </c>
      <c r="AK244" t="s">
        <v>1404</v>
      </c>
      <c r="AL244" t="s">
        <v>1405</v>
      </c>
      <c r="AN244" t="s">
        <v>1406</v>
      </c>
      <c r="AQ244" t="s">
        <v>1407</v>
      </c>
      <c r="AW244" t="s">
        <v>93</v>
      </c>
      <c r="AX244" t="s">
        <v>94</v>
      </c>
      <c r="BA244" t="s">
        <v>95</v>
      </c>
      <c r="BE244" t="s">
        <v>268</v>
      </c>
      <c r="BF244" t="s">
        <v>98</v>
      </c>
      <c r="BG244" t="s">
        <v>99</v>
      </c>
      <c r="BH244" s="2">
        <v>20</v>
      </c>
      <c r="BJ244">
        <f>NETWORKDAYS(W244,AG244,FESTIVOS)</f>
        <v>16</v>
      </c>
    </row>
    <row r="245" spans="1:62" x14ac:dyDescent="0.25">
      <c r="A245" t="s">
        <v>1408</v>
      </c>
      <c r="B245" t="s">
        <v>2490</v>
      </c>
      <c r="C245" t="str">
        <f t="shared" si="3"/>
        <v>UNICO</v>
      </c>
      <c r="D245" t="s">
        <v>69</v>
      </c>
      <c r="E245" t="s">
        <v>70</v>
      </c>
      <c r="F245" t="s">
        <v>71</v>
      </c>
      <c r="G245" t="s">
        <v>499</v>
      </c>
      <c r="H245" t="s">
        <v>619</v>
      </c>
      <c r="I245" t="s">
        <v>74</v>
      </c>
      <c r="O245" t="s">
        <v>522</v>
      </c>
      <c r="P245" t="s">
        <v>118</v>
      </c>
      <c r="Q245" t="s">
        <v>270</v>
      </c>
      <c r="R245" t="s">
        <v>120</v>
      </c>
      <c r="S245" t="s">
        <v>1409</v>
      </c>
      <c r="T245" s="1">
        <v>42835</v>
      </c>
      <c r="U245" s="1">
        <v>42836</v>
      </c>
      <c r="V245" s="1">
        <v>42836.647480231484</v>
      </c>
      <c r="W245" s="1">
        <v>42837</v>
      </c>
      <c r="X245" t="s">
        <v>1410</v>
      </c>
      <c r="Y245" s="1">
        <v>42835</v>
      </c>
      <c r="AD245" s="1">
        <v>42858</v>
      </c>
      <c r="AE245" t="s">
        <v>1362</v>
      </c>
      <c r="AF245" s="1">
        <v>42857</v>
      </c>
      <c r="AG245" s="1">
        <v>42857.62519677083</v>
      </c>
      <c r="AI245" t="s">
        <v>1411</v>
      </c>
      <c r="AJ245" t="s">
        <v>1411</v>
      </c>
      <c r="AL245" t="s">
        <v>1364</v>
      </c>
      <c r="AM245" t="s">
        <v>1365</v>
      </c>
      <c r="AN245" t="s">
        <v>1366</v>
      </c>
      <c r="AO245" t="s">
        <v>1367</v>
      </c>
      <c r="AP245" t="s">
        <v>89</v>
      </c>
      <c r="AQ245" t="s">
        <v>1368</v>
      </c>
      <c r="AW245" t="s">
        <v>93</v>
      </c>
      <c r="AX245" t="s">
        <v>94</v>
      </c>
      <c r="BA245" t="s">
        <v>95</v>
      </c>
      <c r="BE245" t="s">
        <v>268</v>
      </c>
      <c r="BF245" t="s">
        <v>98</v>
      </c>
      <c r="BG245" t="s">
        <v>124</v>
      </c>
      <c r="BH245" s="2">
        <v>20</v>
      </c>
      <c r="BJ245">
        <f>NETWORKDAYS(W245,AG245,FESTIVOS)</f>
        <v>15</v>
      </c>
    </row>
    <row r="246" spans="1:62" x14ac:dyDescent="0.25">
      <c r="A246" t="s">
        <v>1412</v>
      </c>
      <c r="B246" t="s">
        <v>2490</v>
      </c>
      <c r="C246" t="str">
        <f t="shared" si="3"/>
        <v>UNICO</v>
      </c>
      <c r="D246" t="s">
        <v>69</v>
      </c>
      <c r="E246" t="s">
        <v>70</v>
      </c>
      <c r="F246" t="s">
        <v>71</v>
      </c>
      <c r="G246" t="s">
        <v>499</v>
      </c>
      <c r="H246" t="s">
        <v>619</v>
      </c>
      <c r="I246" t="s">
        <v>74</v>
      </c>
      <c r="O246" t="s">
        <v>79</v>
      </c>
      <c r="P246" t="s">
        <v>129</v>
      </c>
      <c r="Q246" t="s">
        <v>119</v>
      </c>
      <c r="R246" t="s">
        <v>120</v>
      </c>
      <c r="S246" t="s">
        <v>1413</v>
      </c>
      <c r="T246" s="1">
        <v>42835</v>
      </c>
      <c r="U246" s="1">
        <v>42836</v>
      </c>
      <c r="V246" s="1">
        <v>42836.36719060185</v>
      </c>
      <c r="W246" s="1">
        <v>42836</v>
      </c>
      <c r="AD246" s="1">
        <v>42857</v>
      </c>
      <c r="AG246" s="1">
        <v>42858.680077604164</v>
      </c>
      <c r="AH246" s="1">
        <v>42858.68008283565</v>
      </c>
      <c r="AI246" t="s">
        <v>1414</v>
      </c>
      <c r="AJ246" t="s">
        <v>1414</v>
      </c>
      <c r="AN246" t="s">
        <v>123</v>
      </c>
      <c r="AX246" t="s">
        <v>94</v>
      </c>
      <c r="BA246" t="s">
        <v>95</v>
      </c>
      <c r="BE246" t="s">
        <v>268</v>
      </c>
      <c r="BF246" t="s">
        <v>98</v>
      </c>
      <c r="BG246" t="s">
        <v>99</v>
      </c>
      <c r="BH246" s="2">
        <v>21</v>
      </c>
      <c r="BI246" s="2">
        <v>1</v>
      </c>
      <c r="BJ246">
        <f>NETWORKDAYS(W246,AG246,FESTIVOS)</f>
        <v>17</v>
      </c>
    </row>
    <row r="247" spans="1:62" x14ac:dyDescent="0.25">
      <c r="A247" t="s">
        <v>1415</v>
      </c>
      <c r="B247" t="s">
        <v>2490</v>
      </c>
      <c r="C247" t="str">
        <f t="shared" si="3"/>
        <v>UNICO</v>
      </c>
      <c r="D247" t="s">
        <v>69</v>
      </c>
      <c r="E247" t="s">
        <v>70</v>
      </c>
      <c r="F247" t="s">
        <v>71</v>
      </c>
      <c r="G247" t="s">
        <v>499</v>
      </c>
      <c r="H247" t="s">
        <v>619</v>
      </c>
      <c r="I247" t="s">
        <v>74</v>
      </c>
      <c r="J247" t="s">
        <v>187</v>
      </c>
      <c r="K247" t="s">
        <v>1416</v>
      </c>
      <c r="L247" t="s">
        <v>1417</v>
      </c>
      <c r="M247" t="s">
        <v>104</v>
      </c>
      <c r="O247" t="s">
        <v>79</v>
      </c>
      <c r="P247" t="s">
        <v>105</v>
      </c>
      <c r="Q247" t="s">
        <v>270</v>
      </c>
      <c r="R247" t="s">
        <v>120</v>
      </c>
      <c r="S247" t="s">
        <v>1418</v>
      </c>
      <c r="T247" s="1">
        <v>42835</v>
      </c>
      <c r="U247" s="1">
        <v>42836</v>
      </c>
      <c r="V247" s="1">
        <v>42845.364782557874</v>
      </c>
      <c r="W247" s="1">
        <v>42845</v>
      </c>
      <c r="AD247" s="1">
        <v>42864</v>
      </c>
      <c r="AG247" s="1">
        <v>42873.49201814815</v>
      </c>
      <c r="AH247" s="1">
        <v>42873.492023738429</v>
      </c>
      <c r="AI247" t="s">
        <v>1419</v>
      </c>
      <c r="AJ247" t="s">
        <v>1419</v>
      </c>
      <c r="AN247" t="s">
        <v>123</v>
      </c>
      <c r="AX247" t="s">
        <v>94</v>
      </c>
      <c r="BA247" t="s">
        <v>95</v>
      </c>
      <c r="BE247" t="s">
        <v>268</v>
      </c>
      <c r="BF247" t="s">
        <v>98</v>
      </c>
      <c r="BG247" t="s">
        <v>99</v>
      </c>
      <c r="BH247" s="2">
        <v>27</v>
      </c>
      <c r="BI247" s="2">
        <v>9</v>
      </c>
      <c r="BJ247">
        <f>NETWORKDAYS(W247,AG247,FESTIVOS)</f>
        <v>21</v>
      </c>
    </row>
    <row r="248" spans="1:62" x14ac:dyDescent="0.25">
      <c r="A248" t="s">
        <v>1420</v>
      </c>
      <c r="B248" t="s">
        <v>2490</v>
      </c>
      <c r="C248" t="str">
        <f t="shared" si="3"/>
        <v>UNICO</v>
      </c>
      <c r="D248" t="s">
        <v>69</v>
      </c>
      <c r="E248" t="s">
        <v>70</v>
      </c>
      <c r="F248" t="s">
        <v>71</v>
      </c>
      <c r="G248" t="s">
        <v>499</v>
      </c>
      <c r="H248" t="s">
        <v>619</v>
      </c>
      <c r="I248" t="s">
        <v>74</v>
      </c>
      <c r="N248" t="s">
        <v>1421</v>
      </c>
      <c r="O248" t="s">
        <v>143</v>
      </c>
      <c r="P248" t="s">
        <v>118</v>
      </c>
      <c r="Q248" t="s">
        <v>270</v>
      </c>
      <c r="R248" t="s">
        <v>120</v>
      </c>
      <c r="S248" t="s">
        <v>1422</v>
      </c>
      <c r="T248" s="1">
        <v>42836</v>
      </c>
      <c r="U248" s="1">
        <v>42837</v>
      </c>
      <c r="V248" s="1">
        <v>42844.649906979168</v>
      </c>
      <c r="W248" s="1">
        <v>42837</v>
      </c>
      <c r="AD248" s="1">
        <v>42858</v>
      </c>
      <c r="AG248" s="1">
        <v>42866.549035682867</v>
      </c>
      <c r="AH248" s="1">
        <v>42866.549046631946</v>
      </c>
      <c r="AI248" t="s">
        <v>1423</v>
      </c>
      <c r="AJ248" t="s">
        <v>1423</v>
      </c>
      <c r="AN248" t="s">
        <v>1424</v>
      </c>
      <c r="AQ248" t="s">
        <v>1425</v>
      </c>
      <c r="AW248" t="s">
        <v>93</v>
      </c>
      <c r="AX248" t="s">
        <v>94</v>
      </c>
      <c r="BA248" t="s">
        <v>95</v>
      </c>
      <c r="BE248" t="s">
        <v>268</v>
      </c>
      <c r="BF248" t="s">
        <v>98</v>
      </c>
      <c r="BG248" t="s">
        <v>99</v>
      </c>
      <c r="BH248" s="2">
        <v>21</v>
      </c>
      <c r="BI248" s="2">
        <v>8</v>
      </c>
      <c r="BJ248">
        <f>NETWORKDAYS(W248,AG248,FESTIVOS)</f>
        <v>22</v>
      </c>
    </row>
    <row r="249" spans="1:62" x14ac:dyDescent="0.25">
      <c r="A249" t="s">
        <v>1426</v>
      </c>
      <c r="B249" t="s">
        <v>2490</v>
      </c>
      <c r="C249" t="str">
        <f t="shared" si="3"/>
        <v>UNICO</v>
      </c>
      <c r="D249" t="s">
        <v>69</v>
      </c>
      <c r="E249" t="s">
        <v>70</v>
      </c>
      <c r="F249" t="s">
        <v>71</v>
      </c>
      <c r="G249" t="s">
        <v>499</v>
      </c>
      <c r="H249" t="s">
        <v>619</v>
      </c>
      <c r="I249" t="s">
        <v>74</v>
      </c>
      <c r="J249" t="s">
        <v>115</v>
      </c>
      <c r="K249" t="s">
        <v>116</v>
      </c>
      <c r="L249" t="s">
        <v>1427</v>
      </c>
      <c r="M249" t="s">
        <v>92</v>
      </c>
      <c r="O249" t="s">
        <v>79</v>
      </c>
      <c r="P249" t="s">
        <v>118</v>
      </c>
      <c r="Q249" t="s">
        <v>270</v>
      </c>
      <c r="R249" t="s">
        <v>120</v>
      </c>
      <c r="S249" t="s">
        <v>1428</v>
      </c>
      <c r="T249" s="1">
        <v>42836</v>
      </c>
      <c r="U249" s="1">
        <v>42837</v>
      </c>
      <c r="V249" s="1">
        <v>42843.487566631942</v>
      </c>
      <c r="W249" s="1">
        <v>42837</v>
      </c>
      <c r="AD249" s="1">
        <v>42858</v>
      </c>
      <c r="AG249" s="1">
        <v>42860.35779037037</v>
      </c>
      <c r="AH249" s="1">
        <v>42860.357795729164</v>
      </c>
      <c r="AI249" t="s">
        <v>1429</v>
      </c>
      <c r="AJ249" t="s">
        <v>1429</v>
      </c>
      <c r="AK249" t="s">
        <v>1430</v>
      </c>
      <c r="AL249" t="s">
        <v>1431</v>
      </c>
      <c r="AM249" t="s">
        <v>1431</v>
      </c>
      <c r="AN249" t="s">
        <v>1432</v>
      </c>
      <c r="AO249" t="s">
        <v>1433</v>
      </c>
      <c r="AP249" t="s">
        <v>89</v>
      </c>
      <c r="AQ249" t="s">
        <v>1434</v>
      </c>
      <c r="AS249" t="s">
        <v>115</v>
      </c>
      <c r="AT249" t="s">
        <v>116</v>
      </c>
      <c r="AU249" t="s">
        <v>1427</v>
      </c>
      <c r="AV249" t="s">
        <v>92</v>
      </c>
      <c r="AW249" t="s">
        <v>93</v>
      </c>
      <c r="AX249" t="s">
        <v>94</v>
      </c>
      <c r="BA249" t="s">
        <v>95</v>
      </c>
      <c r="BE249" t="s">
        <v>268</v>
      </c>
      <c r="BF249" t="s">
        <v>98</v>
      </c>
      <c r="BG249" t="s">
        <v>99</v>
      </c>
      <c r="BH249" s="2">
        <v>16</v>
      </c>
      <c r="BI249" s="2">
        <v>2</v>
      </c>
      <c r="BJ249">
        <f>NETWORKDAYS(W249,AG249,FESTIVOS)</f>
        <v>18</v>
      </c>
    </row>
    <row r="250" spans="1:62" x14ac:dyDescent="0.25">
      <c r="A250" t="s">
        <v>1435</v>
      </c>
      <c r="B250" t="s">
        <v>2490</v>
      </c>
      <c r="C250" t="str">
        <f t="shared" si="3"/>
        <v>UNICO</v>
      </c>
      <c r="D250" t="s">
        <v>69</v>
      </c>
      <c r="E250" t="s">
        <v>70</v>
      </c>
      <c r="F250" t="s">
        <v>71</v>
      </c>
      <c r="G250" t="s">
        <v>499</v>
      </c>
      <c r="H250" t="s">
        <v>619</v>
      </c>
      <c r="I250" t="s">
        <v>74</v>
      </c>
      <c r="J250" t="s">
        <v>75</v>
      </c>
      <c r="K250" t="s">
        <v>1436</v>
      </c>
      <c r="L250" t="s">
        <v>1437</v>
      </c>
      <c r="M250" t="s">
        <v>78</v>
      </c>
      <c r="O250" t="s">
        <v>79</v>
      </c>
      <c r="P250" t="s">
        <v>105</v>
      </c>
      <c r="Q250" t="s">
        <v>119</v>
      </c>
      <c r="R250" t="s">
        <v>120</v>
      </c>
      <c r="S250" t="s">
        <v>1438</v>
      </c>
      <c r="T250" s="1">
        <v>42836</v>
      </c>
      <c r="U250" s="1">
        <v>42837</v>
      </c>
      <c r="V250" s="1">
        <v>42836.639469189817</v>
      </c>
      <c r="W250" s="1">
        <v>42837</v>
      </c>
      <c r="AD250" s="1">
        <v>42858</v>
      </c>
      <c r="AG250" s="1">
        <v>42866.582703055552</v>
      </c>
      <c r="AH250" s="1">
        <v>42866.582708923612</v>
      </c>
      <c r="AI250" t="s">
        <v>1439</v>
      </c>
      <c r="AJ250" t="s">
        <v>1439</v>
      </c>
      <c r="AN250" t="s">
        <v>123</v>
      </c>
      <c r="AX250" t="s">
        <v>94</v>
      </c>
      <c r="BA250" t="s">
        <v>95</v>
      </c>
      <c r="BE250" t="s">
        <v>268</v>
      </c>
      <c r="BF250" t="s">
        <v>98</v>
      </c>
      <c r="BG250" t="s">
        <v>99</v>
      </c>
      <c r="BH250" s="2">
        <v>29</v>
      </c>
      <c r="BI250" s="2">
        <v>8</v>
      </c>
      <c r="BJ250">
        <f>NETWORKDAYS(W250,AG250,FESTIVOS)</f>
        <v>22</v>
      </c>
    </row>
    <row r="251" spans="1:62" x14ac:dyDescent="0.25">
      <c r="A251" t="s">
        <v>1440</v>
      </c>
      <c r="B251" t="s">
        <v>2490</v>
      </c>
      <c r="C251" t="str">
        <f t="shared" si="3"/>
        <v>UNICO</v>
      </c>
      <c r="D251" t="s">
        <v>69</v>
      </c>
      <c r="E251" t="s">
        <v>70</v>
      </c>
      <c r="F251" t="s">
        <v>71</v>
      </c>
      <c r="G251" t="s">
        <v>499</v>
      </c>
      <c r="H251" t="s">
        <v>619</v>
      </c>
      <c r="I251" t="s">
        <v>74</v>
      </c>
      <c r="O251" t="s">
        <v>522</v>
      </c>
      <c r="P251" t="s">
        <v>105</v>
      </c>
      <c r="Q251" t="s">
        <v>270</v>
      </c>
      <c r="R251" t="s">
        <v>120</v>
      </c>
      <c r="S251" t="s">
        <v>1441</v>
      </c>
      <c r="T251" s="1">
        <v>42836</v>
      </c>
      <c r="U251" s="1">
        <v>42837</v>
      </c>
      <c r="V251" s="1">
        <v>42844.671350914352</v>
      </c>
      <c r="W251" s="1">
        <v>42843</v>
      </c>
      <c r="X251" t="s">
        <v>1442</v>
      </c>
      <c r="Y251" s="1">
        <v>42836</v>
      </c>
      <c r="AD251" s="1">
        <v>42860</v>
      </c>
      <c r="AE251" t="s">
        <v>1443</v>
      </c>
      <c r="AF251" s="1">
        <v>42863</v>
      </c>
      <c r="AG251" s="1">
        <v>42863.336329641206</v>
      </c>
      <c r="AH251" s="1">
        <v>42863.336334965279</v>
      </c>
      <c r="AI251" t="s">
        <v>1444</v>
      </c>
      <c r="AJ251" t="s">
        <v>1444</v>
      </c>
      <c r="AK251" t="s">
        <v>1445</v>
      </c>
      <c r="AL251" t="s">
        <v>1446</v>
      </c>
      <c r="AM251" t="s">
        <v>1447</v>
      </c>
      <c r="AN251" t="s">
        <v>1448</v>
      </c>
      <c r="AQ251" t="s">
        <v>1449</v>
      </c>
      <c r="AW251" t="s">
        <v>93</v>
      </c>
      <c r="AX251" t="s">
        <v>94</v>
      </c>
      <c r="BA251" t="s">
        <v>95</v>
      </c>
      <c r="BE251" t="s">
        <v>268</v>
      </c>
      <c r="BF251" t="s">
        <v>98</v>
      </c>
      <c r="BG251" t="s">
        <v>99</v>
      </c>
      <c r="BH251" s="2">
        <v>18</v>
      </c>
      <c r="BI251" s="2">
        <v>3</v>
      </c>
      <c r="BJ251">
        <f>NETWORKDAYS(W251,AG251,FESTIVOS)</f>
        <v>15</v>
      </c>
    </row>
    <row r="252" spans="1:62" x14ac:dyDescent="0.25">
      <c r="A252" t="s">
        <v>1450</v>
      </c>
      <c r="B252" t="s">
        <v>2490</v>
      </c>
      <c r="C252" t="str">
        <f t="shared" si="3"/>
        <v>UNICO</v>
      </c>
      <c r="D252" t="s">
        <v>69</v>
      </c>
      <c r="E252" t="s">
        <v>70</v>
      </c>
      <c r="F252" t="s">
        <v>71</v>
      </c>
      <c r="G252" t="s">
        <v>499</v>
      </c>
      <c r="H252" t="s">
        <v>619</v>
      </c>
      <c r="I252" t="s">
        <v>74</v>
      </c>
      <c r="N252" t="s">
        <v>153</v>
      </c>
      <c r="O252" t="s">
        <v>522</v>
      </c>
      <c r="P252" t="s">
        <v>557</v>
      </c>
      <c r="Q252" t="s">
        <v>270</v>
      </c>
      <c r="R252" t="s">
        <v>120</v>
      </c>
      <c r="S252" t="s">
        <v>1451</v>
      </c>
      <c r="T252" s="1">
        <v>42837</v>
      </c>
      <c r="U252" s="1">
        <v>42842</v>
      </c>
      <c r="V252" s="1">
        <v>42843.497098888889</v>
      </c>
      <c r="W252" s="1">
        <v>42842</v>
      </c>
      <c r="X252" t="s">
        <v>1452</v>
      </c>
      <c r="Y252" s="1">
        <v>42822</v>
      </c>
      <c r="AD252" s="1">
        <v>42851</v>
      </c>
      <c r="AE252" t="s">
        <v>1453</v>
      </c>
      <c r="AF252" s="1">
        <v>42867</v>
      </c>
      <c r="AG252" s="1">
        <v>42867.746937303244</v>
      </c>
      <c r="AI252" t="s">
        <v>1454</v>
      </c>
      <c r="AJ252" t="s">
        <v>1455</v>
      </c>
      <c r="AK252" t="s">
        <v>1456</v>
      </c>
      <c r="AL252" t="s">
        <v>1457</v>
      </c>
      <c r="AN252" t="s">
        <v>1458</v>
      </c>
      <c r="AQ252" t="s">
        <v>1459</v>
      </c>
      <c r="AW252" t="s">
        <v>93</v>
      </c>
      <c r="AX252" t="s">
        <v>94</v>
      </c>
      <c r="BA252" t="s">
        <v>95</v>
      </c>
      <c r="BE252" t="s">
        <v>268</v>
      </c>
      <c r="BF252" t="s">
        <v>98</v>
      </c>
      <c r="BG252" t="s">
        <v>124</v>
      </c>
      <c r="BH252" s="2">
        <v>23</v>
      </c>
      <c r="BI252" s="2">
        <v>16</v>
      </c>
      <c r="BJ252">
        <f>NETWORKDAYS(W252,AG252,FESTIVOS)</f>
        <v>20</v>
      </c>
    </row>
    <row r="253" spans="1:62" x14ac:dyDescent="0.25">
      <c r="A253" t="s">
        <v>1460</v>
      </c>
      <c r="B253" t="s">
        <v>2490</v>
      </c>
      <c r="C253" t="str">
        <f t="shared" si="3"/>
        <v>UNICO</v>
      </c>
      <c r="D253" t="s">
        <v>69</v>
      </c>
      <c r="E253" t="s">
        <v>70</v>
      </c>
      <c r="F253" t="s">
        <v>71</v>
      </c>
      <c r="G253" t="s">
        <v>499</v>
      </c>
      <c r="H253" t="s">
        <v>619</v>
      </c>
      <c r="I253" t="s">
        <v>74</v>
      </c>
      <c r="N253" t="s">
        <v>132</v>
      </c>
      <c r="O253" t="s">
        <v>133</v>
      </c>
      <c r="P253" t="s">
        <v>129</v>
      </c>
      <c r="Q253" t="s">
        <v>119</v>
      </c>
      <c r="R253" t="s">
        <v>120</v>
      </c>
      <c r="S253" t="s">
        <v>1461</v>
      </c>
      <c r="T253" s="1">
        <v>42837</v>
      </c>
      <c r="U253" s="1">
        <v>42842</v>
      </c>
      <c r="V253" s="1">
        <v>42843.479414918984</v>
      </c>
      <c r="W253" s="1">
        <v>42842</v>
      </c>
      <c r="AD253" s="1">
        <v>42859</v>
      </c>
      <c r="AG253" s="1">
        <v>42878.627707754633</v>
      </c>
      <c r="AH253" s="1">
        <v>42878.627719155091</v>
      </c>
      <c r="AI253" t="s">
        <v>1462</v>
      </c>
      <c r="AJ253" t="s">
        <v>1462</v>
      </c>
      <c r="AK253" t="s">
        <v>1463</v>
      </c>
      <c r="AL253" t="s">
        <v>1464</v>
      </c>
      <c r="AM253" t="s">
        <v>1465</v>
      </c>
      <c r="AN253" t="s">
        <v>1466</v>
      </c>
      <c r="AO253" t="s">
        <v>1467</v>
      </c>
      <c r="AP253" t="s">
        <v>89</v>
      </c>
      <c r="AQ253" t="s">
        <v>1468</v>
      </c>
      <c r="AW253" t="s">
        <v>93</v>
      </c>
      <c r="AX253" t="s">
        <v>94</v>
      </c>
      <c r="BA253" t="s">
        <v>95</v>
      </c>
      <c r="BE253" t="s">
        <v>268</v>
      </c>
      <c r="BF253" t="s">
        <v>98</v>
      </c>
      <c r="BG253" t="s">
        <v>99</v>
      </c>
      <c r="BH253" s="2">
        <v>34</v>
      </c>
      <c r="BI253" s="2">
        <v>19</v>
      </c>
      <c r="BJ253">
        <f>NETWORKDAYS(W253,AG253,FESTIVOS)</f>
        <v>27</v>
      </c>
    </row>
    <row r="254" spans="1:62" x14ac:dyDescent="0.25">
      <c r="A254" t="s">
        <v>1469</v>
      </c>
      <c r="B254" t="s">
        <v>2490</v>
      </c>
      <c r="C254" t="str">
        <f t="shared" si="3"/>
        <v>UNICO</v>
      </c>
      <c r="D254" t="s">
        <v>69</v>
      </c>
      <c r="E254" t="s">
        <v>70</v>
      </c>
      <c r="F254" t="s">
        <v>71</v>
      </c>
      <c r="G254" t="s">
        <v>499</v>
      </c>
      <c r="H254" t="s">
        <v>619</v>
      </c>
      <c r="I254" t="s">
        <v>74</v>
      </c>
      <c r="N254" t="s">
        <v>142</v>
      </c>
      <c r="O254" t="s">
        <v>143</v>
      </c>
      <c r="P254" t="s">
        <v>105</v>
      </c>
      <c r="Q254" t="s">
        <v>270</v>
      </c>
      <c r="R254" t="s">
        <v>120</v>
      </c>
      <c r="S254" t="s">
        <v>1470</v>
      </c>
      <c r="T254" s="1">
        <v>42842</v>
      </c>
      <c r="U254" s="1">
        <v>42843</v>
      </c>
      <c r="V254" s="1">
        <v>42844.648774293979</v>
      </c>
      <c r="W254" s="1">
        <v>42843</v>
      </c>
      <c r="AD254" s="1">
        <v>42860</v>
      </c>
      <c r="AG254" s="1">
        <v>42863.335059039353</v>
      </c>
      <c r="AH254" s="1">
        <v>42863.33506701389</v>
      </c>
      <c r="AI254" t="s">
        <v>1471</v>
      </c>
      <c r="AJ254" t="s">
        <v>1471</v>
      </c>
      <c r="AN254" t="s">
        <v>123</v>
      </c>
      <c r="AX254" t="s">
        <v>94</v>
      </c>
      <c r="BA254" t="s">
        <v>95</v>
      </c>
      <c r="BE254" t="s">
        <v>268</v>
      </c>
      <c r="BF254" t="s">
        <v>98</v>
      </c>
      <c r="BG254" t="s">
        <v>99</v>
      </c>
      <c r="BH254" s="2">
        <v>18</v>
      </c>
      <c r="BI254" s="2">
        <v>3</v>
      </c>
      <c r="BJ254">
        <f>NETWORKDAYS(W254,AG254,FESTIVOS)</f>
        <v>15</v>
      </c>
    </row>
    <row r="255" spans="1:62" x14ac:dyDescent="0.25">
      <c r="A255" t="s">
        <v>1472</v>
      </c>
      <c r="B255" t="s">
        <v>2490</v>
      </c>
      <c r="C255" t="str">
        <f t="shared" si="3"/>
        <v>UNICO</v>
      </c>
      <c r="D255" t="s">
        <v>69</v>
      </c>
      <c r="E255" t="s">
        <v>70</v>
      </c>
      <c r="F255" t="s">
        <v>71</v>
      </c>
      <c r="G255" t="s">
        <v>499</v>
      </c>
      <c r="H255" t="s">
        <v>619</v>
      </c>
      <c r="I255" t="s">
        <v>74</v>
      </c>
      <c r="J255" t="s">
        <v>192</v>
      </c>
      <c r="K255" t="s">
        <v>193</v>
      </c>
      <c r="L255" t="s">
        <v>194</v>
      </c>
      <c r="M255" t="s">
        <v>104</v>
      </c>
      <c r="O255" t="s">
        <v>79</v>
      </c>
      <c r="P255" t="s">
        <v>105</v>
      </c>
      <c r="Q255" t="s">
        <v>270</v>
      </c>
      <c r="R255" t="s">
        <v>120</v>
      </c>
      <c r="S255" t="s">
        <v>1473</v>
      </c>
      <c r="T255" s="1">
        <v>42842</v>
      </c>
      <c r="U255" s="1">
        <v>42843</v>
      </c>
      <c r="V255" s="1">
        <v>42845.440712314812</v>
      </c>
      <c r="W255" s="1">
        <v>42843</v>
      </c>
      <c r="AD255" s="1">
        <v>42860</v>
      </c>
      <c r="AG255" s="1">
        <v>42870.635231458335</v>
      </c>
      <c r="AH255" s="1">
        <v>42870.6352428588</v>
      </c>
      <c r="AI255" t="s">
        <v>1474</v>
      </c>
      <c r="AJ255" t="s">
        <v>1474</v>
      </c>
      <c r="AN255" t="s">
        <v>123</v>
      </c>
      <c r="AX255" t="s">
        <v>94</v>
      </c>
      <c r="BA255" t="s">
        <v>95</v>
      </c>
      <c r="BE255" t="s">
        <v>268</v>
      </c>
      <c r="BF255" t="s">
        <v>98</v>
      </c>
      <c r="BG255" t="s">
        <v>99</v>
      </c>
      <c r="BH255" s="2">
        <v>24</v>
      </c>
      <c r="BI255" s="2">
        <v>10</v>
      </c>
      <c r="BJ255">
        <f>NETWORKDAYS(W255,AG255,FESTIVOS)</f>
        <v>20</v>
      </c>
    </row>
    <row r="256" spans="1:62" x14ac:dyDescent="0.25">
      <c r="A256" t="s">
        <v>1475</v>
      </c>
      <c r="B256" t="s">
        <v>2490</v>
      </c>
      <c r="C256" t="str">
        <f t="shared" si="3"/>
        <v>UNICO</v>
      </c>
      <c r="D256" t="s">
        <v>69</v>
      </c>
      <c r="E256" t="s">
        <v>70</v>
      </c>
      <c r="F256" t="s">
        <v>71</v>
      </c>
      <c r="G256" t="s">
        <v>499</v>
      </c>
      <c r="H256" t="s">
        <v>619</v>
      </c>
      <c r="I256" t="s">
        <v>74</v>
      </c>
      <c r="J256" t="s">
        <v>192</v>
      </c>
      <c r="K256" t="s">
        <v>193</v>
      </c>
      <c r="L256" t="s">
        <v>1476</v>
      </c>
      <c r="M256" t="s">
        <v>104</v>
      </c>
      <c r="O256" t="s">
        <v>79</v>
      </c>
      <c r="P256" t="s">
        <v>177</v>
      </c>
      <c r="Q256" t="s">
        <v>270</v>
      </c>
      <c r="R256" t="s">
        <v>120</v>
      </c>
      <c r="S256" t="s">
        <v>1477</v>
      </c>
      <c r="T256" s="1">
        <v>42842</v>
      </c>
      <c r="U256" s="1">
        <v>42843</v>
      </c>
      <c r="V256" s="1">
        <v>42845.443410324071</v>
      </c>
      <c r="W256" s="1">
        <v>42843</v>
      </c>
      <c r="AD256" s="1">
        <v>42860</v>
      </c>
      <c r="AG256" s="1">
        <v>42870.64583065972</v>
      </c>
      <c r="AH256" s="1">
        <v>42870.645840347221</v>
      </c>
      <c r="AI256" t="s">
        <v>1478</v>
      </c>
      <c r="AJ256" t="s">
        <v>1478</v>
      </c>
      <c r="AN256" t="s">
        <v>123</v>
      </c>
      <c r="AX256" t="s">
        <v>94</v>
      </c>
      <c r="BA256" t="s">
        <v>95</v>
      </c>
      <c r="BE256" t="s">
        <v>268</v>
      </c>
      <c r="BF256" t="s">
        <v>98</v>
      </c>
      <c r="BG256" t="s">
        <v>99</v>
      </c>
      <c r="BH256" s="2">
        <v>24</v>
      </c>
      <c r="BI256" s="2">
        <v>10</v>
      </c>
      <c r="BJ256">
        <f>NETWORKDAYS(W256,AG256,FESTIVOS)</f>
        <v>20</v>
      </c>
    </row>
    <row r="257" spans="1:62" x14ac:dyDescent="0.25">
      <c r="A257" t="s">
        <v>1479</v>
      </c>
      <c r="B257" t="s">
        <v>2490</v>
      </c>
      <c r="C257" t="str">
        <f t="shared" si="3"/>
        <v>UNICO</v>
      </c>
      <c r="D257" t="s">
        <v>69</v>
      </c>
      <c r="E257" t="s">
        <v>70</v>
      </c>
      <c r="F257" t="s">
        <v>71</v>
      </c>
      <c r="G257" t="s">
        <v>499</v>
      </c>
      <c r="H257" t="s">
        <v>619</v>
      </c>
      <c r="I257" t="s">
        <v>74</v>
      </c>
      <c r="N257" t="s">
        <v>132</v>
      </c>
      <c r="O257" t="s">
        <v>133</v>
      </c>
      <c r="P257" t="s">
        <v>129</v>
      </c>
      <c r="Q257" t="s">
        <v>270</v>
      </c>
      <c r="R257" t="s">
        <v>120</v>
      </c>
      <c r="S257" t="s">
        <v>1480</v>
      </c>
      <c r="T257" s="1">
        <v>42842</v>
      </c>
      <c r="U257" s="1">
        <v>42843</v>
      </c>
      <c r="V257" s="1">
        <v>42844.655016828707</v>
      </c>
      <c r="W257" s="1">
        <v>42843</v>
      </c>
      <c r="AD257" s="1">
        <v>42860</v>
      </c>
      <c r="AG257" s="1">
        <v>42870.624733402779</v>
      </c>
      <c r="AH257" s="1">
        <v>42870.624738842591</v>
      </c>
      <c r="AI257" t="s">
        <v>1481</v>
      </c>
      <c r="AJ257" t="s">
        <v>1481</v>
      </c>
      <c r="AK257" t="s">
        <v>1482</v>
      </c>
      <c r="AM257" t="s">
        <v>1483</v>
      </c>
      <c r="AN257" t="s">
        <v>1484</v>
      </c>
      <c r="AO257" t="s">
        <v>1485</v>
      </c>
      <c r="AP257" t="s">
        <v>89</v>
      </c>
      <c r="AW257" t="s">
        <v>93</v>
      </c>
      <c r="AX257" t="s">
        <v>94</v>
      </c>
      <c r="BA257" t="s">
        <v>95</v>
      </c>
      <c r="BE257" t="s">
        <v>268</v>
      </c>
      <c r="BF257" t="s">
        <v>98</v>
      </c>
      <c r="BG257" t="s">
        <v>99</v>
      </c>
      <c r="BH257" s="2">
        <v>25</v>
      </c>
      <c r="BI257" s="2">
        <v>10</v>
      </c>
      <c r="BJ257">
        <f>NETWORKDAYS(W257,AG257,FESTIVOS)</f>
        <v>20</v>
      </c>
    </row>
    <row r="258" spans="1:62" x14ac:dyDescent="0.25">
      <c r="A258" t="s">
        <v>1486</v>
      </c>
      <c r="B258" t="s">
        <v>2490</v>
      </c>
      <c r="C258" t="str">
        <f t="shared" si="3"/>
        <v>UNICO</v>
      </c>
      <c r="D258" t="s">
        <v>69</v>
      </c>
      <c r="E258" t="s">
        <v>70</v>
      </c>
      <c r="F258" t="s">
        <v>71</v>
      </c>
      <c r="G258" t="s">
        <v>499</v>
      </c>
      <c r="H258" t="s">
        <v>619</v>
      </c>
      <c r="I258" t="s">
        <v>74</v>
      </c>
      <c r="N258" t="s">
        <v>153</v>
      </c>
      <c r="O258" t="s">
        <v>522</v>
      </c>
      <c r="P258" t="s">
        <v>118</v>
      </c>
      <c r="Q258" t="s">
        <v>270</v>
      </c>
      <c r="R258" t="s">
        <v>120</v>
      </c>
      <c r="S258" t="s">
        <v>1487</v>
      </c>
      <c r="T258" s="1">
        <v>42842</v>
      </c>
      <c r="U258" s="1">
        <v>42843</v>
      </c>
      <c r="V258" s="1">
        <v>42844.678231030091</v>
      </c>
      <c r="W258" s="1">
        <v>42843</v>
      </c>
      <c r="X258" t="s">
        <v>1488</v>
      </c>
      <c r="Y258" s="1">
        <v>42837</v>
      </c>
      <c r="AD258" s="1">
        <v>42860</v>
      </c>
      <c r="AE258" t="s">
        <v>1489</v>
      </c>
      <c r="AF258" s="1">
        <v>42870</v>
      </c>
      <c r="AG258" s="1">
        <v>42870.643901944444</v>
      </c>
      <c r="AI258" t="s">
        <v>1490</v>
      </c>
      <c r="AJ258" t="s">
        <v>1490</v>
      </c>
      <c r="AN258" t="s">
        <v>1366</v>
      </c>
      <c r="AQ258" t="s">
        <v>1491</v>
      </c>
      <c r="AW258" t="s">
        <v>93</v>
      </c>
      <c r="AX258" t="s">
        <v>94</v>
      </c>
      <c r="BA258" t="s">
        <v>95</v>
      </c>
      <c r="BE258" t="s">
        <v>268</v>
      </c>
      <c r="BF258" t="s">
        <v>98</v>
      </c>
      <c r="BG258" t="s">
        <v>124</v>
      </c>
      <c r="BH258" s="2">
        <v>25</v>
      </c>
      <c r="BI258" s="2">
        <v>10</v>
      </c>
      <c r="BJ258">
        <f>NETWORKDAYS(W258,AG258,FESTIVOS)</f>
        <v>20</v>
      </c>
    </row>
    <row r="259" spans="1:62" x14ac:dyDescent="0.25">
      <c r="A259" t="s">
        <v>1492</v>
      </c>
      <c r="B259" t="s">
        <v>2490</v>
      </c>
      <c r="C259" t="str">
        <f t="shared" si="3"/>
        <v>UNICO</v>
      </c>
      <c r="D259" t="s">
        <v>69</v>
      </c>
      <c r="E259" t="s">
        <v>70</v>
      </c>
      <c r="F259" t="s">
        <v>71</v>
      </c>
      <c r="G259" t="s">
        <v>499</v>
      </c>
      <c r="H259" t="s">
        <v>619</v>
      </c>
      <c r="I259" t="s">
        <v>74</v>
      </c>
      <c r="N259" t="s">
        <v>153</v>
      </c>
      <c r="O259" t="s">
        <v>143</v>
      </c>
      <c r="P259" t="s">
        <v>80</v>
      </c>
      <c r="Q259" t="s">
        <v>270</v>
      </c>
      <c r="R259" t="s">
        <v>120</v>
      </c>
      <c r="S259" t="s">
        <v>1493</v>
      </c>
      <c r="T259" s="1">
        <v>42842</v>
      </c>
      <c r="U259" s="1">
        <v>42843</v>
      </c>
      <c r="V259" s="1">
        <v>42845.358408877313</v>
      </c>
      <c r="W259" s="1">
        <v>42845</v>
      </c>
      <c r="AD259" s="1">
        <v>42864</v>
      </c>
      <c r="AG259" s="1">
        <v>42870.580454722221</v>
      </c>
      <c r="AH259" s="1">
        <v>42870.580464432867</v>
      </c>
      <c r="AI259" t="s">
        <v>1494</v>
      </c>
      <c r="AJ259" t="s">
        <v>1494</v>
      </c>
      <c r="AK259" t="s">
        <v>1495</v>
      </c>
      <c r="AN259" t="s">
        <v>1496</v>
      </c>
      <c r="AW259" t="s">
        <v>93</v>
      </c>
      <c r="AX259" t="s">
        <v>94</v>
      </c>
      <c r="BA259" t="s">
        <v>95</v>
      </c>
      <c r="BE259" t="s">
        <v>268</v>
      </c>
      <c r="BF259" t="s">
        <v>98</v>
      </c>
      <c r="BG259" t="s">
        <v>99</v>
      </c>
      <c r="BH259" s="2">
        <v>24</v>
      </c>
      <c r="BI259" s="2">
        <v>6</v>
      </c>
      <c r="BJ259">
        <f>NETWORKDAYS(W259,AG259,FESTIVOS)</f>
        <v>18</v>
      </c>
    </row>
    <row r="260" spans="1:62" x14ac:dyDescent="0.25">
      <c r="A260" t="s">
        <v>1497</v>
      </c>
      <c r="B260" t="s">
        <v>2490</v>
      </c>
      <c r="C260" t="str">
        <f t="shared" si="3"/>
        <v>UNICO</v>
      </c>
      <c r="D260" t="s">
        <v>69</v>
      </c>
      <c r="E260" t="s">
        <v>70</v>
      </c>
      <c r="F260" t="s">
        <v>71</v>
      </c>
      <c r="G260" t="s">
        <v>499</v>
      </c>
      <c r="H260" t="s">
        <v>619</v>
      </c>
      <c r="I260" t="s">
        <v>74</v>
      </c>
      <c r="J260" t="s">
        <v>724</v>
      </c>
      <c r="K260" t="s">
        <v>1498</v>
      </c>
      <c r="L260" t="s">
        <v>1499</v>
      </c>
      <c r="M260" t="s">
        <v>104</v>
      </c>
      <c r="O260" t="s">
        <v>79</v>
      </c>
      <c r="P260" t="s">
        <v>129</v>
      </c>
      <c r="Q260" t="s">
        <v>270</v>
      </c>
      <c r="R260" t="s">
        <v>120</v>
      </c>
      <c r="S260" t="s">
        <v>1500</v>
      </c>
      <c r="T260" s="1">
        <v>42843</v>
      </c>
      <c r="U260" s="1">
        <v>42844</v>
      </c>
      <c r="V260" s="1">
        <v>42845.421844212964</v>
      </c>
      <c r="W260" s="1">
        <v>42845</v>
      </c>
      <c r="AD260" s="1">
        <v>42864</v>
      </c>
      <c r="AG260" s="1">
        <v>42866.556374513886</v>
      </c>
      <c r="AH260" s="1">
        <v>42866.556385949072</v>
      </c>
      <c r="AI260" t="s">
        <v>1501</v>
      </c>
      <c r="AJ260" t="s">
        <v>1501</v>
      </c>
      <c r="AN260" t="s">
        <v>123</v>
      </c>
      <c r="AX260" t="s">
        <v>94</v>
      </c>
      <c r="BA260" t="s">
        <v>95</v>
      </c>
      <c r="BE260" t="s">
        <v>268</v>
      </c>
      <c r="BF260" t="s">
        <v>98</v>
      </c>
      <c r="BG260" t="s">
        <v>99</v>
      </c>
      <c r="BH260" s="2">
        <v>20</v>
      </c>
      <c r="BI260" s="2">
        <v>2</v>
      </c>
      <c r="BJ260">
        <f>NETWORKDAYS(W260,AG260,FESTIVOS)</f>
        <v>16</v>
      </c>
    </row>
    <row r="261" spans="1:62" x14ac:dyDescent="0.25">
      <c r="A261" t="s">
        <v>1502</v>
      </c>
      <c r="B261" t="s">
        <v>2490</v>
      </c>
      <c r="C261" t="str">
        <f t="shared" si="3"/>
        <v>UNICO</v>
      </c>
      <c r="D261" t="s">
        <v>69</v>
      </c>
      <c r="E261" t="s">
        <v>70</v>
      </c>
      <c r="F261" t="s">
        <v>71</v>
      </c>
      <c r="G261" t="s">
        <v>499</v>
      </c>
      <c r="H261" t="s">
        <v>619</v>
      </c>
      <c r="I261" t="s">
        <v>74</v>
      </c>
      <c r="N261" t="s">
        <v>142</v>
      </c>
      <c r="O261" t="s">
        <v>143</v>
      </c>
      <c r="P261" t="s">
        <v>105</v>
      </c>
      <c r="Q261" t="s">
        <v>270</v>
      </c>
      <c r="R261" t="s">
        <v>120</v>
      </c>
      <c r="S261" t="s">
        <v>1503</v>
      </c>
      <c r="T261" s="1">
        <v>42843</v>
      </c>
      <c r="U261" s="1">
        <v>42844</v>
      </c>
      <c r="V261" s="1">
        <v>42844.692946435185</v>
      </c>
      <c r="W261" s="1">
        <v>42844</v>
      </c>
      <c r="AD261" s="1">
        <v>42863</v>
      </c>
      <c r="AG261" s="1">
        <v>42871.485378831021</v>
      </c>
      <c r="AH261" s="1">
        <v>42871.485390925925</v>
      </c>
      <c r="AI261" t="s">
        <v>1504</v>
      </c>
      <c r="AJ261" t="s">
        <v>1504</v>
      </c>
      <c r="AN261" t="s">
        <v>123</v>
      </c>
      <c r="AX261" t="s">
        <v>94</v>
      </c>
      <c r="BA261" t="s">
        <v>95</v>
      </c>
      <c r="BE261" t="s">
        <v>268</v>
      </c>
      <c r="BF261" t="s">
        <v>98</v>
      </c>
      <c r="BG261" t="s">
        <v>99</v>
      </c>
      <c r="BH261" s="2">
        <v>26</v>
      </c>
      <c r="BI261" s="2">
        <v>8</v>
      </c>
      <c r="BJ261">
        <f>NETWORKDAYS(W261,AG261,FESTIVOS)</f>
        <v>20</v>
      </c>
    </row>
    <row r="262" spans="1:62" x14ac:dyDescent="0.25">
      <c r="A262" t="s">
        <v>1505</v>
      </c>
      <c r="B262" t="s">
        <v>2490</v>
      </c>
      <c r="C262" t="str">
        <f t="shared" si="3"/>
        <v>UNICO</v>
      </c>
      <c r="D262" t="s">
        <v>69</v>
      </c>
      <c r="E262" t="s">
        <v>70</v>
      </c>
      <c r="F262" t="s">
        <v>71</v>
      </c>
      <c r="G262" t="s">
        <v>499</v>
      </c>
      <c r="H262" t="s">
        <v>619</v>
      </c>
      <c r="I262" t="s">
        <v>74</v>
      </c>
      <c r="N262" t="s">
        <v>142</v>
      </c>
      <c r="O262" t="s">
        <v>143</v>
      </c>
      <c r="P262" t="s">
        <v>105</v>
      </c>
      <c r="Q262" t="s">
        <v>270</v>
      </c>
      <c r="R262" t="s">
        <v>120</v>
      </c>
      <c r="S262" t="s">
        <v>1506</v>
      </c>
      <c r="T262" s="1">
        <v>42843</v>
      </c>
      <c r="U262" s="1">
        <v>42844</v>
      </c>
      <c r="V262" s="1">
        <v>42844.695307870374</v>
      </c>
      <c r="W262" s="1">
        <v>42844</v>
      </c>
      <c r="AD262" s="1">
        <v>42863</v>
      </c>
      <c r="AG262" s="1">
        <v>42866.551572141201</v>
      </c>
      <c r="AH262" s="1">
        <v>42866.55158269676</v>
      </c>
      <c r="AI262" t="s">
        <v>1507</v>
      </c>
      <c r="AJ262" t="s">
        <v>1507</v>
      </c>
      <c r="AN262" t="s">
        <v>123</v>
      </c>
      <c r="AX262" t="s">
        <v>94</v>
      </c>
      <c r="BA262" t="s">
        <v>95</v>
      </c>
      <c r="BE262" t="s">
        <v>268</v>
      </c>
      <c r="BF262" t="s">
        <v>98</v>
      </c>
      <c r="BG262" t="s">
        <v>99</v>
      </c>
      <c r="BH262" s="2">
        <v>21</v>
      </c>
      <c r="BI262" s="2">
        <v>3</v>
      </c>
      <c r="BJ262">
        <f>NETWORKDAYS(W262,AG262,FESTIVOS)</f>
        <v>17</v>
      </c>
    </row>
    <row r="263" spans="1:62" x14ac:dyDescent="0.25">
      <c r="A263" t="s">
        <v>1508</v>
      </c>
      <c r="B263" t="s">
        <v>2490</v>
      </c>
      <c r="C263" t="str">
        <f t="shared" si="3"/>
        <v>UNICO</v>
      </c>
      <c r="D263" t="s">
        <v>69</v>
      </c>
      <c r="E263" t="s">
        <v>70</v>
      </c>
      <c r="F263" t="s">
        <v>71</v>
      </c>
      <c r="G263" t="s">
        <v>499</v>
      </c>
      <c r="H263" t="s">
        <v>619</v>
      </c>
      <c r="I263" t="s">
        <v>74</v>
      </c>
      <c r="N263" t="s">
        <v>153</v>
      </c>
      <c r="O263" t="s">
        <v>143</v>
      </c>
      <c r="P263" t="s">
        <v>105</v>
      </c>
      <c r="Q263" t="s">
        <v>270</v>
      </c>
      <c r="R263" t="s">
        <v>120</v>
      </c>
      <c r="S263" t="s">
        <v>1509</v>
      </c>
      <c r="T263" s="1">
        <v>42843</v>
      </c>
      <c r="U263" s="1">
        <v>42844</v>
      </c>
      <c r="V263" s="1">
        <v>42845.433236261575</v>
      </c>
      <c r="W263" s="1">
        <v>42845</v>
      </c>
      <c r="AD263" s="1">
        <v>42864</v>
      </c>
      <c r="AG263" s="1">
        <v>42866.557543090275</v>
      </c>
      <c r="AH263" s="1">
        <v>42866.557554502317</v>
      </c>
      <c r="AI263" t="s">
        <v>1510</v>
      </c>
      <c r="AJ263" t="s">
        <v>1510</v>
      </c>
      <c r="AK263" t="s">
        <v>1511</v>
      </c>
      <c r="AL263" t="s">
        <v>1512</v>
      </c>
      <c r="AM263" t="s">
        <v>1513</v>
      </c>
      <c r="AN263" t="s">
        <v>1514</v>
      </c>
      <c r="AO263" t="s">
        <v>1515</v>
      </c>
      <c r="AP263" t="s">
        <v>89</v>
      </c>
      <c r="AQ263" t="s">
        <v>1516</v>
      </c>
      <c r="AW263" t="s">
        <v>93</v>
      </c>
      <c r="AX263" t="s">
        <v>94</v>
      </c>
      <c r="BA263" t="s">
        <v>95</v>
      </c>
      <c r="BE263" t="s">
        <v>268</v>
      </c>
      <c r="BF263" t="s">
        <v>98</v>
      </c>
      <c r="BG263" t="s">
        <v>99</v>
      </c>
      <c r="BH263" s="2">
        <v>20</v>
      </c>
      <c r="BI263" s="2">
        <v>2</v>
      </c>
      <c r="BJ263">
        <f>NETWORKDAYS(W263,AG263,FESTIVOS)</f>
        <v>16</v>
      </c>
    </row>
    <row r="264" spans="1:62" x14ac:dyDescent="0.25">
      <c r="A264" t="s">
        <v>1517</v>
      </c>
      <c r="B264" t="s">
        <v>2490</v>
      </c>
      <c r="C264" t="str">
        <f t="shared" si="3"/>
        <v>UNICO</v>
      </c>
      <c r="D264" t="s">
        <v>69</v>
      </c>
      <c r="E264" t="s">
        <v>70</v>
      </c>
      <c r="F264" t="s">
        <v>71</v>
      </c>
      <c r="G264" t="s">
        <v>499</v>
      </c>
      <c r="H264" t="s">
        <v>619</v>
      </c>
      <c r="I264" t="s">
        <v>74</v>
      </c>
      <c r="N264" t="s">
        <v>153</v>
      </c>
      <c r="O264" t="s">
        <v>143</v>
      </c>
      <c r="P264" t="s">
        <v>129</v>
      </c>
      <c r="Q264" t="s">
        <v>270</v>
      </c>
      <c r="R264" t="s">
        <v>120</v>
      </c>
      <c r="S264" t="s">
        <v>1518</v>
      </c>
      <c r="T264" s="1">
        <v>42843</v>
      </c>
      <c r="U264" s="1">
        <v>42844</v>
      </c>
      <c r="V264" s="1">
        <v>42859.426082777776</v>
      </c>
      <c r="W264" s="1">
        <v>42859</v>
      </c>
      <c r="AD264" s="1">
        <v>42877</v>
      </c>
      <c r="AG264" s="1">
        <v>42874.473638923613</v>
      </c>
      <c r="AH264" s="1">
        <v>42874.47364971065</v>
      </c>
      <c r="AI264" t="s">
        <v>1519</v>
      </c>
      <c r="AJ264" t="s">
        <v>1519</v>
      </c>
      <c r="AK264" t="s">
        <v>1520</v>
      </c>
      <c r="AN264" t="s">
        <v>1521</v>
      </c>
      <c r="AW264" t="s">
        <v>93</v>
      </c>
      <c r="AX264" t="s">
        <v>94</v>
      </c>
      <c r="BA264" t="s">
        <v>95</v>
      </c>
      <c r="BE264" t="s">
        <v>268</v>
      </c>
      <c r="BF264" t="s">
        <v>98</v>
      </c>
      <c r="BG264" t="s">
        <v>99</v>
      </c>
      <c r="BH264" s="2">
        <v>14</v>
      </c>
      <c r="BJ264">
        <f>NETWORKDAYS(W264,AG264,FESTIVOS)</f>
        <v>12</v>
      </c>
    </row>
    <row r="265" spans="1:62" x14ac:dyDescent="0.25">
      <c r="A265" t="s">
        <v>1522</v>
      </c>
      <c r="B265" t="s">
        <v>2490</v>
      </c>
      <c r="C265" t="str">
        <f t="shared" si="3"/>
        <v>UNICO</v>
      </c>
      <c r="D265" t="s">
        <v>69</v>
      </c>
      <c r="E265" t="s">
        <v>70</v>
      </c>
      <c r="F265" t="s">
        <v>71</v>
      </c>
      <c r="G265" t="s">
        <v>499</v>
      </c>
      <c r="H265" t="s">
        <v>619</v>
      </c>
      <c r="I265" t="s">
        <v>74</v>
      </c>
      <c r="N265" t="s">
        <v>153</v>
      </c>
      <c r="O265" t="s">
        <v>143</v>
      </c>
      <c r="P265" t="s">
        <v>129</v>
      </c>
      <c r="Q265" t="s">
        <v>270</v>
      </c>
      <c r="R265" t="s">
        <v>120</v>
      </c>
      <c r="S265" t="s">
        <v>1523</v>
      </c>
      <c r="T265" s="1">
        <v>42843</v>
      </c>
      <c r="U265" s="1">
        <v>42844</v>
      </c>
      <c r="V265" s="1">
        <v>42845.370898067129</v>
      </c>
      <c r="W265" s="1">
        <v>42845</v>
      </c>
      <c r="AD265" s="1">
        <v>42864</v>
      </c>
      <c r="AG265" s="1">
        <v>42871.489532222222</v>
      </c>
      <c r="AH265" s="1">
        <v>42871.489542256946</v>
      </c>
      <c r="AI265" t="s">
        <v>1524</v>
      </c>
      <c r="AJ265" t="s">
        <v>1524</v>
      </c>
      <c r="AK265" t="s">
        <v>1525</v>
      </c>
      <c r="AN265" t="s">
        <v>1526</v>
      </c>
      <c r="AW265" t="s">
        <v>93</v>
      </c>
      <c r="AX265" t="s">
        <v>94</v>
      </c>
      <c r="BA265" t="s">
        <v>95</v>
      </c>
      <c r="BE265" t="s">
        <v>268</v>
      </c>
      <c r="BF265" t="s">
        <v>98</v>
      </c>
      <c r="BG265" t="s">
        <v>99</v>
      </c>
      <c r="BH265" s="2">
        <v>25</v>
      </c>
      <c r="BI265" s="2">
        <v>7</v>
      </c>
      <c r="BJ265">
        <f>NETWORKDAYS(W265,AG265,FESTIVOS)</f>
        <v>19</v>
      </c>
    </row>
    <row r="266" spans="1:62" x14ac:dyDescent="0.25">
      <c r="A266" t="s">
        <v>1527</v>
      </c>
      <c r="B266" t="s">
        <v>2490</v>
      </c>
      <c r="C266" t="str">
        <f t="shared" ref="C266:C329" si="4">IF(A266=A265,"DUPLICADO","UNICO")</f>
        <v>UNICO</v>
      </c>
      <c r="D266" t="s">
        <v>69</v>
      </c>
      <c r="E266" t="s">
        <v>70</v>
      </c>
      <c r="F266" t="s">
        <v>71</v>
      </c>
      <c r="G266" t="s">
        <v>499</v>
      </c>
      <c r="H266" t="s">
        <v>619</v>
      </c>
      <c r="I266" t="s">
        <v>74</v>
      </c>
      <c r="N266" t="s">
        <v>312</v>
      </c>
      <c r="O266" t="s">
        <v>522</v>
      </c>
      <c r="P266" t="s">
        <v>105</v>
      </c>
      <c r="Q266" t="s">
        <v>270</v>
      </c>
      <c r="R266" t="s">
        <v>120</v>
      </c>
      <c r="S266" t="s">
        <v>1528</v>
      </c>
      <c r="T266" s="1">
        <v>42843</v>
      </c>
      <c r="U266" s="1">
        <v>42844</v>
      </c>
      <c r="V266" s="1">
        <v>42844.695704791666</v>
      </c>
      <c r="W266" s="1">
        <v>42844</v>
      </c>
      <c r="X266" t="s">
        <v>1529</v>
      </c>
      <c r="Y266" s="1">
        <v>42843</v>
      </c>
      <c r="AD266" s="1">
        <v>42863</v>
      </c>
      <c r="AE266" t="s">
        <v>1530</v>
      </c>
      <c r="AF266" s="1">
        <v>42860</v>
      </c>
      <c r="AG266" s="1">
        <v>42860.501283483798</v>
      </c>
      <c r="AH266" s="1">
        <v>42860.501292465276</v>
      </c>
      <c r="AI266" t="s">
        <v>1531</v>
      </c>
      <c r="AJ266" t="s">
        <v>1531</v>
      </c>
      <c r="AL266" t="s">
        <v>1532</v>
      </c>
      <c r="AN266" t="s">
        <v>1533</v>
      </c>
      <c r="AQ266" t="s">
        <v>1534</v>
      </c>
      <c r="AW266" t="s">
        <v>93</v>
      </c>
      <c r="AX266" t="s">
        <v>94</v>
      </c>
      <c r="BA266" t="s">
        <v>95</v>
      </c>
      <c r="BE266" t="s">
        <v>268</v>
      </c>
      <c r="BF266" t="s">
        <v>98</v>
      </c>
      <c r="BG266" t="s">
        <v>99</v>
      </c>
      <c r="BH266" s="2">
        <v>15</v>
      </c>
      <c r="BJ266">
        <f>NETWORKDAYS(W266,AG266,FESTIVOS)</f>
        <v>13</v>
      </c>
    </row>
    <row r="267" spans="1:62" x14ac:dyDescent="0.25">
      <c r="A267" t="s">
        <v>1535</v>
      </c>
      <c r="B267" t="s">
        <v>2490</v>
      </c>
      <c r="C267" t="str">
        <f t="shared" si="4"/>
        <v>UNICO</v>
      </c>
      <c r="D267" t="s">
        <v>69</v>
      </c>
      <c r="E267" t="s">
        <v>70</v>
      </c>
      <c r="F267" t="s">
        <v>71</v>
      </c>
      <c r="G267" t="s">
        <v>499</v>
      </c>
      <c r="H267" t="s">
        <v>619</v>
      </c>
      <c r="I267" t="s">
        <v>74</v>
      </c>
      <c r="N267" t="s">
        <v>1348</v>
      </c>
      <c r="O267" t="s">
        <v>522</v>
      </c>
      <c r="P267" t="s">
        <v>105</v>
      </c>
      <c r="Q267" t="s">
        <v>270</v>
      </c>
      <c r="R267" t="s">
        <v>120</v>
      </c>
      <c r="S267" t="s">
        <v>1536</v>
      </c>
      <c r="T267" s="1">
        <v>42843</v>
      </c>
      <c r="U267" s="1">
        <v>42844</v>
      </c>
      <c r="V267" s="1">
        <v>42844.703038506945</v>
      </c>
      <c r="W267" s="1">
        <v>42844</v>
      </c>
      <c r="X267" t="s">
        <v>1537</v>
      </c>
      <c r="Y267" s="1">
        <v>42842</v>
      </c>
      <c r="AD267" s="1">
        <v>42863</v>
      </c>
      <c r="AE267" t="s">
        <v>1538</v>
      </c>
      <c r="AF267" s="1">
        <v>42873</v>
      </c>
      <c r="AG267" s="1">
        <v>42873.490680185183</v>
      </c>
      <c r="AH267" s="1">
        <v>42873.49068574074</v>
      </c>
      <c r="AI267" t="s">
        <v>1539</v>
      </c>
      <c r="AJ267" t="s">
        <v>1539</v>
      </c>
      <c r="AK267" t="s">
        <v>1540</v>
      </c>
      <c r="AM267" t="s">
        <v>1541</v>
      </c>
      <c r="AN267" t="s">
        <v>1542</v>
      </c>
      <c r="AO267" t="s">
        <v>1543</v>
      </c>
      <c r="AP267" t="s">
        <v>89</v>
      </c>
      <c r="AQ267" t="s">
        <v>1544</v>
      </c>
      <c r="AW267" t="s">
        <v>93</v>
      </c>
      <c r="AX267" t="s">
        <v>94</v>
      </c>
      <c r="BA267" t="s">
        <v>95</v>
      </c>
      <c r="BE267" t="s">
        <v>268</v>
      </c>
      <c r="BF267" t="s">
        <v>98</v>
      </c>
      <c r="BG267" t="s">
        <v>99</v>
      </c>
      <c r="BH267" s="2">
        <v>28</v>
      </c>
      <c r="BI267" s="2">
        <v>10</v>
      </c>
      <c r="BJ267">
        <f>NETWORKDAYS(W267,AG267,FESTIVOS)</f>
        <v>22</v>
      </c>
    </row>
    <row r="268" spans="1:62" x14ac:dyDescent="0.25">
      <c r="A268" t="s">
        <v>1545</v>
      </c>
      <c r="B268" t="s">
        <v>2490</v>
      </c>
      <c r="C268" t="str">
        <f t="shared" si="4"/>
        <v>UNICO</v>
      </c>
      <c r="D268" t="s">
        <v>69</v>
      </c>
      <c r="E268" t="s">
        <v>70</v>
      </c>
      <c r="F268" t="s">
        <v>71</v>
      </c>
      <c r="G268" t="s">
        <v>499</v>
      </c>
      <c r="H268" t="s">
        <v>619</v>
      </c>
      <c r="I268" t="s">
        <v>74</v>
      </c>
      <c r="O268" t="s">
        <v>79</v>
      </c>
      <c r="P268" t="s">
        <v>129</v>
      </c>
      <c r="Q268" t="s">
        <v>270</v>
      </c>
      <c r="R268" t="s">
        <v>120</v>
      </c>
      <c r="S268" t="s">
        <v>1546</v>
      </c>
      <c r="T268" s="1">
        <v>42843</v>
      </c>
      <c r="U268" s="1">
        <v>42844</v>
      </c>
      <c r="V268" s="1">
        <v>42845.384862581021</v>
      </c>
      <c r="W268" s="1">
        <v>42845</v>
      </c>
      <c r="AD268" s="1">
        <v>42864</v>
      </c>
      <c r="AG268" s="1">
        <v>42866.554553761576</v>
      </c>
      <c r="AH268" s="1">
        <v>42866.55456478009</v>
      </c>
      <c r="AI268" t="s">
        <v>1547</v>
      </c>
      <c r="AJ268" t="s">
        <v>1547</v>
      </c>
      <c r="AN268" t="s">
        <v>123</v>
      </c>
      <c r="AX268" t="s">
        <v>94</v>
      </c>
      <c r="BA268" t="s">
        <v>95</v>
      </c>
      <c r="BE268" t="s">
        <v>268</v>
      </c>
      <c r="BF268" t="s">
        <v>98</v>
      </c>
      <c r="BG268" t="s">
        <v>99</v>
      </c>
      <c r="BH268" s="2">
        <v>20</v>
      </c>
      <c r="BI268" s="2">
        <v>2</v>
      </c>
      <c r="BJ268">
        <f>NETWORKDAYS(W268,AG268,FESTIVOS)</f>
        <v>16</v>
      </c>
    </row>
    <row r="269" spans="1:62" x14ac:dyDescent="0.25">
      <c r="A269" t="s">
        <v>1548</v>
      </c>
      <c r="B269" t="s">
        <v>2490</v>
      </c>
      <c r="C269" t="str">
        <f t="shared" si="4"/>
        <v>UNICO</v>
      </c>
      <c r="D269" t="s">
        <v>69</v>
      </c>
      <c r="E269" t="s">
        <v>70</v>
      </c>
      <c r="F269" t="s">
        <v>71</v>
      </c>
      <c r="G269" t="s">
        <v>499</v>
      </c>
      <c r="H269" t="s">
        <v>619</v>
      </c>
      <c r="I269" t="s">
        <v>74</v>
      </c>
      <c r="N269" t="s">
        <v>312</v>
      </c>
      <c r="O269" t="s">
        <v>522</v>
      </c>
      <c r="P269" t="s">
        <v>105</v>
      </c>
      <c r="Q269" t="s">
        <v>270</v>
      </c>
      <c r="R269" t="s">
        <v>120</v>
      </c>
      <c r="S269" t="s">
        <v>1549</v>
      </c>
      <c r="T269" s="1">
        <v>42843</v>
      </c>
      <c r="U269" s="1">
        <v>42844</v>
      </c>
      <c r="V269" s="1">
        <v>42845.344510254632</v>
      </c>
      <c r="W269" s="1">
        <v>42844</v>
      </c>
      <c r="X269" t="s">
        <v>1550</v>
      </c>
      <c r="Y269" s="1">
        <v>42843</v>
      </c>
      <c r="AD269" s="1">
        <v>42863</v>
      </c>
      <c r="AE269" t="s">
        <v>1551</v>
      </c>
      <c r="AF269" s="1">
        <v>42878</v>
      </c>
      <c r="AG269" s="1">
        <v>42878.650612662037</v>
      </c>
      <c r="AH269" s="1">
        <v>42878.650624108799</v>
      </c>
      <c r="AI269" t="s">
        <v>1552</v>
      </c>
      <c r="AJ269" t="s">
        <v>1552</v>
      </c>
      <c r="AM269" t="s">
        <v>1553</v>
      </c>
      <c r="AN269" t="s">
        <v>1554</v>
      </c>
      <c r="AQ269" t="s">
        <v>1555</v>
      </c>
      <c r="AW269" t="s">
        <v>93</v>
      </c>
      <c r="AX269" t="s">
        <v>94</v>
      </c>
      <c r="BA269" t="s">
        <v>95</v>
      </c>
      <c r="BE269" t="s">
        <v>268</v>
      </c>
      <c r="BF269" t="s">
        <v>98</v>
      </c>
      <c r="BG269" t="s">
        <v>99</v>
      </c>
      <c r="BH269" s="2">
        <v>32</v>
      </c>
      <c r="BI269" s="2">
        <v>15</v>
      </c>
      <c r="BJ269">
        <f>NETWORKDAYS(W269,AG269,FESTIVOS)</f>
        <v>25</v>
      </c>
    </row>
    <row r="270" spans="1:62" x14ac:dyDescent="0.25">
      <c r="A270" t="s">
        <v>1556</v>
      </c>
      <c r="B270" t="s">
        <v>2490</v>
      </c>
      <c r="C270" t="str">
        <f t="shared" si="4"/>
        <v>UNICO</v>
      </c>
      <c r="D270" t="s">
        <v>69</v>
      </c>
      <c r="E270" t="s">
        <v>70</v>
      </c>
      <c r="F270" t="s">
        <v>71</v>
      </c>
      <c r="G270" t="s">
        <v>499</v>
      </c>
      <c r="H270" t="s">
        <v>619</v>
      </c>
      <c r="I270" t="s">
        <v>74</v>
      </c>
      <c r="O270" t="s">
        <v>79</v>
      </c>
      <c r="P270" t="s">
        <v>129</v>
      </c>
      <c r="Q270" t="s">
        <v>270</v>
      </c>
      <c r="R270" t="s">
        <v>120</v>
      </c>
      <c r="S270" t="s">
        <v>1557</v>
      </c>
      <c r="T270" s="1">
        <v>42843</v>
      </c>
      <c r="U270" s="1">
        <v>42844</v>
      </c>
      <c r="V270" s="1">
        <v>42845.382606435189</v>
      </c>
      <c r="W270" s="1">
        <v>42845</v>
      </c>
      <c r="AD270" s="1">
        <v>42864</v>
      </c>
      <c r="AG270" s="1">
        <v>42866.553323935186</v>
      </c>
      <c r="AH270" s="1">
        <v>42866.553334872682</v>
      </c>
      <c r="AI270" t="s">
        <v>1558</v>
      </c>
      <c r="AJ270" t="s">
        <v>1558</v>
      </c>
      <c r="AN270" t="s">
        <v>123</v>
      </c>
      <c r="AX270" t="s">
        <v>94</v>
      </c>
      <c r="BA270" t="s">
        <v>95</v>
      </c>
      <c r="BE270" t="s">
        <v>268</v>
      </c>
      <c r="BF270" t="s">
        <v>98</v>
      </c>
      <c r="BG270" t="s">
        <v>99</v>
      </c>
      <c r="BH270" s="2">
        <v>20</v>
      </c>
      <c r="BI270" s="2">
        <v>2</v>
      </c>
      <c r="BJ270">
        <f>NETWORKDAYS(W270,AG270,FESTIVOS)</f>
        <v>16</v>
      </c>
    </row>
    <row r="271" spans="1:62" x14ac:dyDescent="0.25">
      <c r="A271" t="s">
        <v>1559</v>
      </c>
      <c r="B271" t="s">
        <v>2490</v>
      </c>
      <c r="C271" t="str">
        <f t="shared" si="4"/>
        <v>UNICO</v>
      </c>
      <c r="D271" t="s">
        <v>69</v>
      </c>
      <c r="E271" t="s">
        <v>70</v>
      </c>
      <c r="F271" t="s">
        <v>71</v>
      </c>
      <c r="G271" t="s">
        <v>499</v>
      </c>
      <c r="H271" t="s">
        <v>619</v>
      </c>
      <c r="I271" t="s">
        <v>74</v>
      </c>
      <c r="N271" t="s">
        <v>153</v>
      </c>
      <c r="O271" t="s">
        <v>143</v>
      </c>
      <c r="P271" t="s">
        <v>80</v>
      </c>
      <c r="Q271" t="s">
        <v>270</v>
      </c>
      <c r="R271" t="s">
        <v>120</v>
      </c>
      <c r="S271" t="s">
        <v>1560</v>
      </c>
      <c r="T271" s="1">
        <v>42843</v>
      </c>
      <c r="U271" s="1">
        <v>42844</v>
      </c>
      <c r="V271" s="1">
        <v>42849.526744826391</v>
      </c>
      <c r="W271" s="1">
        <v>42849</v>
      </c>
      <c r="AD271" s="1">
        <v>42866</v>
      </c>
      <c r="AG271" s="1">
        <v>42873.562643055557</v>
      </c>
      <c r="AH271" s="1">
        <v>42873.562653402776</v>
      </c>
      <c r="AI271" t="s">
        <v>1561</v>
      </c>
      <c r="AJ271" t="s">
        <v>1561</v>
      </c>
      <c r="AK271" t="s">
        <v>1562</v>
      </c>
      <c r="AN271" t="s">
        <v>1563</v>
      </c>
      <c r="AW271" t="s">
        <v>93</v>
      </c>
      <c r="AX271" t="s">
        <v>94</v>
      </c>
      <c r="BA271" t="s">
        <v>95</v>
      </c>
      <c r="BE271" t="s">
        <v>268</v>
      </c>
      <c r="BF271" t="s">
        <v>98</v>
      </c>
      <c r="BG271" t="s">
        <v>99</v>
      </c>
      <c r="BH271" s="2">
        <v>23</v>
      </c>
      <c r="BI271" s="2">
        <v>7</v>
      </c>
      <c r="BJ271">
        <f>NETWORKDAYS(W271,AG271,FESTIVOS)</f>
        <v>19</v>
      </c>
    </row>
    <row r="272" spans="1:62" x14ac:dyDescent="0.25">
      <c r="A272" t="s">
        <v>1564</v>
      </c>
      <c r="B272" t="s">
        <v>2490</v>
      </c>
      <c r="C272" t="str">
        <f t="shared" si="4"/>
        <v>UNICO</v>
      </c>
      <c r="D272" t="s">
        <v>69</v>
      </c>
      <c r="E272" t="s">
        <v>70</v>
      </c>
      <c r="F272" t="s">
        <v>71</v>
      </c>
      <c r="G272" t="s">
        <v>499</v>
      </c>
      <c r="H272" t="s">
        <v>619</v>
      </c>
      <c r="I272" t="s">
        <v>74</v>
      </c>
      <c r="N272" t="s">
        <v>132</v>
      </c>
      <c r="O272" t="s">
        <v>133</v>
      </c>
      <c r="P272" t="s">
        <v>105</v>
      </c>
      <c r="Q272" t="s">
        <v>119</v>
      </c>
      <c r="R272" t="s">
        <v>120</v>
      </c>
      <c r="S272" t="s">
        <v>1565</v>
      </c>
      <c r="T272" s="1">
        <v>42843</v>
      </c>
      <c r="U272" s="1">
        <v>42844</v>
      </c>
      <c r="V272" s="1">
        <v>42845.348257997684</v>
      </c>
      <c r="W272" s="1">
        <v>42844</v>
      </c>
      <c r="AD272" s="1">
        <v>42863</v>
      </c>
      <c r="AG272" s="1">
        <v>42880.376285648148</v>
      </c>
      <c r="AH272" s="1">
        <v>42880.3762943287</v>
      </c>
      <c r="AI272" t="s">
        <v>1566</v>
      </c>
      <c r="AJ272" t="s">
        <v>1566</v>
      </c>
      <c r="AL272" t="s">
        <v>1567</v>
      </c>
      <c r="AM272" t="s">
        <v>1568</v>
      </c>
      <c r="AN272" t="s">
        <v>1569</v>
      </c>
      <c r="AO272" t="s">
        <v>1570</v>
      </c>
      <c r="AP272" t="s">
        <v>89</v>
      </c>
      <c r="AQ272" t="s">
        <v>1571</v>
      </c>
      <c r="AV272" t="s">
        <v>253</v>
      </c>
      <c r="AW272" t="s">
        <v>93</v>
      </c>
      <c r="AX272" t="s">
        <v>94</v>
      </c>
      <c r="BA272" t="s">
        <v>95</v>
      </c>
      <c r="BE272" t="s">
        <v>268</v>
      </c>
      <c r="BF272" t="s">
        <v>98</v>
      </c>
      <c r="BG272" t="s">
        <v>99</v>
      </c>
      <c r="BH272" s="2">
        <v>34</v>
      </c>
      <c r="BI272" s="2">
        <v>17</v>
      </c>
      <c r="BJ272">
        <f>NETWORKDAYS(W272,AG272,FESTIVOS)</f>
        <v>27</v>
      </c>
    </row>
    <row r="273" spans="1:62" x14ac:dyDescent="0.25">
      <c r="A273" t="s">
        <v>1572</v>
      </c>
      <c r="B273" t="s">
        <v>2490</v>
      </c>
      <c r="C273" t="str">
        <f t="shared" si="4"/>
        <v>UNICO</v>
      </c>
      <c r="D273" t="s">
        <v>69</v>
      </c>
      <c r="E273" t="s">
        <v>70</v>
      </c>
      <c r="F273" t="s">
        <v>71</v>
      </c>
      <c r="G273" t="s">
        <v>499</v>
      </c>
      <c r="H273" t="s">
        <v>619</v>
      </c>
      <c r="I273" t="s">
        <v>74</v>
      </c>
      <c r="J273" t="s">
        <v>75</v>
      </c>
      <c r="K273" t="s">
        <v>1436</v>
      </c>
      <c r="L273" t="s">
        <v>1437</v>
      </c>
      <c r="M273" t="s">
        <v>206</v>
      </c>
      <c r="O273" t="s">
        <v>79</v>
      </c>
      <c r="P273" t="s">
        <v>129</v>
      </c>
      <c r="Q273" t="s">
        <v>270</v>
      </c>
      <c r="R273" t="s">
        <v>120</v>
      </c>
      <c r="S273" t="s">
        <v>1573</v>
      </c>
      <c r="T273" s="1">
        <v>42843</v>
      </c>
      <c r="U273" s="1">
        <v>42844</v>
      </c>
      <c r="V273" s="1">
        <v>42845.351316481479</v>
      </c>
      <c r="W273" s="1">
        <v>42845</v>
      </c>
      <c r="AD273" s="1">
        <v>42864</v>
      </c>
      <c r="AG273" s="1">
        <v>42857.570696226852</v>
      </c>
      <c r="AH273" s="1">
        <v>42859.693023472224</v>
      </c>
      <c r="AI273" t="s">
        <v>1574</v>
      </c>
      <c r="AJ273" t="s">
        <v>1574</v>
      </c>
      <c r="AN273" t="s">
        <v>123</v>
      </c>
      <c r="AX273" t="s">
        <v>94</v>
      </c>
      <c r="BA273" t="s">
        <v>95</v>
      </c>
      <c r="BE273" t="s">
        <v>268</v>
      </c>
      <c r="BF273" t="s">
        <v>98</v>
      </c>
      <c r="BG273" t="s">
        <v>99</v>
      </c>
      <c r="BH273" s="2">
        <v>11</v>
      </c>
      <c r="BJ273">
        <f>NETWORKDAYS(W273,AG273,FESTIVOS)</f>
        <v>9</v>
      </c>
    </row>
    <row r="274" spans="1:62" x14ac:dyDescent="0.25">
      <c r="A274" t="s">
        <v>1575</v>
      </c>
      <c r="B274" t="s">
        <v>2490</v>
      </c>
      <c r="C274" t="str">
        <f t="shared" si="4"/>
        <v>UNICO</v>
      </c>
      <c r="D274" t="s">
        <v>69</v>
      </c>
      <c r="E274" t="s">
        <v>70</v>
      </c>
      <c r="F274" t="s">
        <v>71</v>
      </c>
      <c r="G274" t="s">
        <v>499</v>
      </c>
      <c r="H274" t="s">
        <v>619</v>
      </c>
      <c r="I274" t="s">
        <v>74</v>
      </c>
      <c r="N274" t="s">
        <v>312</v>
      </c>
      <c r="O274" t="s">
        <v>522</v>
      </c>
      <c r="P274" t="s">
        <v>105</v>
      </c>
      <c r="Q274" t="s">
        <v>270</v>
      </c>
      <c r="R274" t="s">
        <v>120</v>
      </c>
      <c r="S274" t="s">
        <v>1576</v>
      </c>
      <c r="T274" s="1">
        <v>42844</v>
      </c>
      <c r="U274" s="1">
        <v>42845</v>
      </c>
      <c r="V274" s="1">
        <v>42845.387013981483</v>
      </c>
      <c r="W274" s="1">
        <v>42845</v>
      </c>
      <c r="X274" t="s">
        <v>1577</v>
      </c>
      <c r="Y274" s="1">
        <v>42844</v>
      </c>
      <c r="AD274" s="1">
        <v>42864</v>
      </c>
      <c r="AE274" t="s">
        <v>1578</v>
      </c>
      <c r="AF274" s="1">
        <v>42860</v>
      </c>
      <c r="AG274" s="1">
        <v>42860.358845960647</v>
      </c>
      <c r="AH274" s="1">
        <v>42860.358851157405</v>
      </c>
      <c r="AI274" t="s">
        <v>1579</v>
      </c>
      <c r="AJ274" t="s">
        <v>1579</v>
      </c>
      <c r="AK274" t="s">
        <v>1580</v>
      </c>
      <c r="AN274" t="s">
        <v>1581</v>
      </c>
      <c r="AW274" t="s">
        <v>93</v>
      </c>
      <c r="AX274" t="s">
        <v>94</v>
      </c>
      <c r="BA274" t="s">
        <v>95</v>
      </c>
      <c r="BE274" t="s">
        <v>268</v>
      </c>
      <c r="BF274" t="s">
        <v>98</v>
      </c>
      <c r="BG274" t="s">
        <v>99</v>
      </c>
      <c r="BH274" s="2">
        <v>14</v>
      </c>
      <c r="BJ274">
        <f>NETWORKDAYS(W274,AG274,FESTIVOS)</f>
        <v>12</v>
      </c>
    </row>
    <row r="275" spans="1:62" x14ac:dyDescent="0.25">
      <c r="A275" t="s">
        <v>1582</v>
      </c>
      <c r="B275" t="s">
        <v>2490</v>
      </c>
      <c r="C275" t="str">
        <f t="shared" si="4"/>
        <v>UNICO</v>
      </c>
      <c r="D275" t="s">
        <v>69</v>
      </c>
      <c r="E275" t="s">
        <v>70</v>
      </c>
      <c r="F275" t="s">
        <v>71</v>
      </c>
      <c r="G275" t="s">
        <v>499</v>
      </c>
      <c r="H275" t="s">
        <v>619</v>
      </c>
      <c r="I275" t="s">
        <v>74</v>
      </c>
      <c r="O275" t="s">
        <v>79</v>
      </c>
      <c r="P275" t="s">
        <v>105</v>
      </c>
      <c r="Q275" t="s">
        <v>270</v>
      </c>
      <c r="R275" t="s">
        <v>120</v>
      </c>
      <c r="S275" t="s">
        <v>271</v>
      </c>
      <c r="T275" s="1">
        <v>42844</v>
      </c>
      <c r="U275" s="1">
        <v>42845</v>
      </c>
      <c r="V275" s="1">
        <v>42845.418670590276</v>
      </c>
      <c r="W275" s="1">
        <v>42845</v>
      </c>
      <c r="AD275" s="1">
        <v>42864</v>
      </c>
      <c r="AG275" s="1">
        <v>42857.573099374997</v>
      </c>
      <c r="AH275" s="1">
        <v>42864.746725740741</v>
      </c>
      <c r="AI275" t="s">
        <v>1583</v>
      </c>
      <c r="AJ275" t="s">
        <v>1583</v>
      </c>
      <c r="AK275" t="s">
        <v>247</v>
      </c>
      <c r="AL275" t="s">
        <v>248</v>
      </c>
      <c r="AM275" t="s">
        <v>249</v>
      </c>
      <c r="AN275" t="s">
        <v>250</v>
      </c>
      <c r="AO275" t="s">
        <v>251</v>
      </c>
      <c r="AP275" t="s">
        <v>89</v>
      </c>
      <c r="AQ275" t="s">
        <v>252</v>
      </c>
      <c r="AV275" t="s">
        <v>253</v>
      </c>
      <c r="AW275" t="s">
        <v>93</v>
      </c>
      <c r="AX275" t="s">
        <v>94</v>
      </c>
      <c r="BA275" t="s">
        <v>95</v>
      </c>
      <c r="BE275" t="s">
        <v>268</v>
      </c>
      <c r="BF275" t="s">
        <v>98</v>
      </c>
      <c r="BG275" t="s">
        <v>99</v>
      </c>
      <c r="BH275" s="2">
        <v>11</v>
      </c>
      <c r="BJ275">
        <f>NETWORKDAYS(W275,AG275,FESTIVOS)</f>
        <v>9</v>
      </c>
    </row>
    <row r="276" spans="1:62" x14ac:dyDescent="0.25">
      <c r="A276" t="s">
        <v>1584</v>
      </c>
      <c r="B276" t="s">
        <v>2490</v>
      </c>
      <c r="C276" t="str">
        <f t="shared" si="4"/>
        <v>UNICO</v>
      </c>
      <c r="D276" t="s">
        <v>69</v>
      </c>
      <c r="E276" t="s">
        <v>70</v>
      </c>
      <c r="F276" t="s">
        <v>71</v>
      </c>
      <c r="G276" t="s">
        <v>499</v>
      </c>
      <c r="H276" t="s">
        <v>619</v>
      </c>
      <c r="I276" t="s">
        <v>74</v>
      </c>
      <c r="O276" t="s">
        <v>79</v>
      </c>
      <c r="P276" t="s">
        <v>105</v>
      </c>
      <c r="Q276" t="s">
        <v>270</v>
      </c>
      <c r="R276" t="s">
        <v>120</v>
      </c>
      <c r="S276" t="s">
        <v>271</v>
      </c>
      <c r="T276" s="1">
        <v>42844</v>
      </c>
      <c r="U276" s="1">
        <v>42845</v>
      </c>
      <c r="V276" s="1">
        <v>42845.438407268521</v>
      </c>
      <c r="W276" s="1">
        <v>42846</v>
      </c>
      <c r="AD276" s="1">
        <v>42865</v>
      </c>
      <c r="AG276" s="1">
        <v>42857.575320243057</v>
      </c>
      <c r="AH276" s="1">
        <v>42865.709141157407</v>
      </c>
      <c r="AI276" t="s">
        <v>1585</v>
      </c>
      <c r="AJ276" t="s">
        <v>1585</v>
      </c>
      <c r="AK276" t="s">
        <v>247</v>
      </c>
      <c r="AL276" t="s">
        <v>248</v>
      </c>
      <c r="AM276" t="s">
        <v>249</v>
      </c>
      <c r="AN276" t="s">
        <v>250</v>
      </c>
      <c r="AO276" t="s">
        <v>251</v>
      </c>
      <c r="AP276" t="s">
        <v>89</v>
      </c>
      <c r="AQ276" t="s">
        <v>252</v>
      </c>
      <c r="AV276" t="s">
        <v>253</v>
      </c>
      <c r="AW276" t="s">
        <v>93</v>
      </c>
      <c r="AX276" t="s">
        <v>94</v>
      </c>
      <c r="BA276" t="s">
        <v>95</v>
      </c>
      <c r="BE276" t="s">
        <v>268</v>
      </c>
      <c r="BF276" t="s">
        <v>98</v>
      </c>
      <c r="BG276" t="s">
        <v>99</v>
      </c>
      <c r="BH276" s="2">
        <v>11</v>
      </c>
      <c r="BJ276">
        <f>NETWORKDAYS(W276,AG276,FESTIVOS)</f>
        <v>8</v>
      </c>
    </row>
    <row r="277" spans="1:62" x14ac:dyDescent="0.25">
      <c r="A277" t="s">
        <v>1586</v>
      </c>
      <c r="B277" t="s">
        <v>2490</v>
      </c>
      <c r="C277" t="str">
        <f t="shared" si="4"/>
        <v>UNICO</v>
      </c>
      <c r="D277" t="s">
        <v>69</v>
      </c>
      <c r="E277" t="s">
        <v>70</v>
      </c>
      <c r="F277" t="s">
        <v>71</v>
      </c>
      <c r="G277" t="s">
        <v>499</v>
      </c>
      <c r="H277" t="s">
        <v>619</v>
      </c>
      <c r="I277" t="s">
        <v>74</v>
      </c>
      <c r="N277" t="s">
        <v>1587</v>
      </c>
      <c r="O277" t="s">
        <v>519</v>
      </c>
      <c r="P277" t="s">
        <v>105</v>
      </c>
      <c r="Q277" t="s">
        <v>270</v>
      </c>
      <c r="R277" t="s">
        <v>120</v>
      </c>
      <c r="S277" t="s">
        <v>1588</v>
      </c>
      <c r="T277" s="1">
        <v>42844</v>
      </c>
      <c r="U277" s="1">
        <v>42845</v>
      </c>
      <c r="V277" s="1">
        <v>42845.415285451389</v>
      </c>
      <c r="W277" s="1">
        <v>42845</v>
      </c>
      <c r="AD277" s="1">
        <v>42864</v>
      </c>
      <c r="AG277" s="1">
        <v>42870.636896493059</v>
      </c>
      <c r="AH277" s="1">
        <v>42870.63690193287</v>
      </c>
      <c r="AI277" t="s">
        <v>1589</v>
      </c>
      <c r="AJ277" t="s">
        <v>1589</v>
      </c>
      <c r="AK277" t="s">
        <v>1590</v>
      </c>
      <c r="AL277" t="s">
        <v>1591</v>
      </c>
      <c r="AM277" t="s">
        <v>1592</v>
      </c>
      <c r="AN277" t="s">
        <v>1593</v>
      </c>
      <c r="AO277" t="s">
        <v>1594</v>
      </c>
      <c r="AP277" t="s">
        <v>89</v>
      </c>
      <c r="AQ277" t="s">
        <v>1595</v>
      </c>
      <c r="AW277" t="s">
        <v>93</v>
      </c>
      <c r="AX277" t="s">
        <v>94</v>
      </c>
      <c r="BA277" t="s">
        <v>95</v>
      </c>
      <c r="BE277" t="s">
        <v>268</v>
      </c>
      <c r="BF277" t="s">
        <v>98</v>
      </c>
      <c r="BG277" t="s">
        <v>99</v>
      </c>
      <c r="BH277" s="2">
        <v>24</v>
      </c>
      <c r="BI277" s="2">
        <v>6</v>
      </c>
      <c r="BJ277">
        <f>NETWORKDAYS(W277,AG277,FESTIVOS)</f>
        <v>18</v>
      </c>
    </row>
    <row r="278" spans="1:62" x14ac:dyDescent="0.25">
      <c r="A278" t="s">
        <v>1596</v>
      </c>
      <c r="B278" t="s">
        <v>2490</v>
      </c>
      <c r="C278" t="str">
        <f t="shared" si="4"/>
        <v>UNICO</v>
      </c>
      <c r="D278" t="s">
        <v>69</v>
      </c>
      <c r="E278" t="s">
        <v>70</v>
      </c>
      <c r="F278" t="s">
        <v>71</v>
      </c>
      <c r="G278" t="s">
        <v>499</v>
      </c>
      <c r="H278" t="s">
        <v>619</v>
      </c>
      <c r="I278" t="s">
        <v>74</v>
      </c>
      <c r="J278" t="s">
        <v>75</v>
      </c>
      <c r="K278" t="s">
        <v>816</v>
      </c>
      <c r="L278" t="s">
        <v>1597</v>
      </c>
      <c r="M278" t="s">
        <v>214</v>
      </c>
      <c r="O278" t="s">
        <v>79</v>
      </c>
      <c r="P278" t="s">
        <v>118</v>
      </c>
      <c r="Q278" t="s">
        <v>270</v>
      </c>
      <c r="R278" t="s">
        <v>120</v>
      </c>
      <c r="S278" t="s">
        <v>1598</v>
      </c>
      <c r="T278" s="1">
        <v>42844</v>
      </c>
      <c r="U278" s="1">
        <v>42845</v>
      </c>
      <c r="V278" s="1">
        <v>42846.39677608796</v>
      </c>
      <c r="W278" s="1">
        <v>42849</v>
      </c>
      <c r="AD278" s="1">
        <v>42866</v>
      </c>
      <c r="AG278" s="1">
        <v>42870.644862824076</v>
      </c>
      <c r="AH278" s="1">
        <v>42879.376977141204</v>
      </c>
      <c r="AI278" t="s">
        <v>1599</v>
      </c>
      <c r="AJ278" t="s">
        <v>1599</v>
      </c>
      <c r="AK278" t="s">
        <v>1600</v>
      </c>
      <c r="AM278" t="s">
        <v>1601</v>
      </c>
      <c r="AN278" t="s">
        <v>1602</v>
      </c>
      <c r="AO278" t="s">
        <v>1603</v>
      </c>
      <c r="AP278" t="s">
        <v>183</v>
      </c>
      <c r="AQ278" t="s">
        <v>1604</v>
      </c>
      <c r="AS278" t="s">
        <v>101</v>
      </c>
      <c r="AT278" t="s">
        <v>1087</v>
      </c>
      <c r="AU278" t="s">
        <v>886</v>
      </c>
      <c r="AV278" t="s">
        <v>78</v>
      </c>
      <c r="AW278" t="s">
        <v>185</v>
      </c>
      <c r="AX278" t="s">
        <v>94</v>
      </c>
      <c r="BA278" t="s">
        <v>95</v>
      </c>
      <c r="BE278" t="s">
        <v>268</v>
      </c>
      <c r="BF278" t="s">
        <v>98</v>
      </c>
      <c r="BG278" t="s">
        <v>99</v>
      </c>
      <c r="BH278" s="2">
        <v>23</v>
      </c>
      <c r="BI278" s="2">
        <v>4</v>
      </c>
      <c r="BJ278">
        <f>NETWORKDAYS(W278,AG278,FESTIVOS)</f>
        <v>16</v>
      </c>
    </row>
    <row r="279" spans="1:62" x14ac:dyDescent="0.25">
      <c r="A279" t="s">
        <v>1605</v>
      </c>
      <c r="B279" t="s">
        <v>2490</v>
      </c>
      <c r="C279" t="str">
        <f t="shared" si="4"/>
        <v>UNICO</v>
      </c>
      <c r="D279" t="s">
        <v>69</v>
      </c>
      <c r="E279" t="s">
        <v>70</v>
      </c>
      <c r="F279" t="s">
        <v>71</v>
      </c>
      <c r="G279" t="s">
        <v>499</v>
      </c>
      <c r="H279" t="s">
        <v>619</v>
      </c>
      <c r="I279" t="s">
        <v>74</v>
      </c>
      <c r="J279" t="s">
        <v>192</v>
      </c>
      <c r="K279" t="s">
        <v>212</v>
      </c>
      <c r="L279" t="s">
        <v>213</v>
      </c>
      <c r="M279" t="s">
        <v>92</v>
      </c>
      <c r="O279" t="s">
        <v>79</v>
      </c>
      <c r="P279" t="s">
        <v>105</v>
      </c>
      <c r="Q279" t="s">
        <v>119</v>
      </c>
      <c r="R279" t="s">
        <v>120</v>
      </c>
      <c r="S279" t="s">
        <v>1606</v>
      </c>
      <c r="T279" s="1">
        <v>42844</v>
      </c>
      <c r="U279" s="1">
        <v>42845</v>
      </c>
      <c r="V279" s="1">
        <v>42846.380275104166</v>
      </c>
      <c r="W279" s="1">
        <v>42846</v>
      </c>
      <c r="AD279" s="1">
        <v>42865</v>
      </c>
      <c r="AG279" s="1">
        <v>42871.491250763887</v>
      </c>
      <c r="AH279" s="1">
        <v>42871.491259594906</v>
      </c>
      <c r="AI279" t="s">
        <v>1607</v>
      </c>
      <c r="AJ279" t="s">
        <v>1607</v>
      </c>
      <c r="AK279" t="s">
        <v>1608</v>
      </c>
      <c r="AL279" t="s">
        <v>1609</v>
      </c>
      <c r="AM279" t="s">
        <v>1610</v>
      </c>
      <c r="AN279" t="s">
        <v>1611</v>
      </c>
      <c r="AO279" t="s">
        <v>1612</v>
      </c>
      <c r="AP279" t="s">
        <v>89</v>
      </c>
      <c r="AQ279" t="s">
        <v>1613</v>
      </c>
      <c r="AS279" t="s">
        <v>192</v>
      </c>
      <c r="AT279" t="s">
        <v>212</v>
      </c>
      <c r="AU279" t="s">
        <v>213</v>
      </c>
      <c r="AV279" t="s">
        <v>92</v>
      </c>
      <c r="AW279" t="s">
        <v>93</v>
      </c>
      <c r="AX279" t="s">
        <v>94</v>
      </c>
      <c r="BA279" t="s">
        <v>95</v>
      </c>
      <c r="BE279" t="s">
        <v>268</v>
      </c>
      <c r="BF279" t="s">
        <v>98</v>
      </c>
      <c r="BG279" t="s">
        <v>99</v>
      </c>
      <c r="BH279" s="2">
        <v>24</v>
      </c>
      <c r="BI279" s="2">
        <v>6</v>
      </c>
      <c r="BJ279">
        <f>NETWORKDAYS(W279,AG279,FESTIVOS)</f>
        <v>18</v>
      </c>
    </row>
    <row r="280" spans="1:62" x14ac:dyDescent="0.25">
      <c r="A280" t="s">
        <v>1614</v>
      </c>
      <c r="B280" t="s">
        <v>2490</v>
      </c>
      <c r="C280" t="str">
        <f t="shared" si="4"/>
        <v>UNICO</v>
      </c>
      <c r="D280" t="s">
        <v>69</v>
      </c>
      <c r="E280" t="s">
        <v>70</v>
      </c>
      <c r="F280" t="s">
        <v>71</v>
      </c>
      <c r="G280" t="s">
        <v>499</v>
      </c>
      <c r="H280" t="s">
        <v>619</v>
      </c>
      <c r="I280" t="s">
        <v>74</v>
      </c>
      <c r="J280" t="s">
        <v>299</v>
      </c>
      <c r="K280" t="s">
        <v>418</v>
      </c>
      <c r="L280" t="s">
        <v>1615</v>
      </c>
      <c r="M280" t="s">
        <v>104</v>
      </c>
      <c r="O280" t="s">
        <v>79</v>
      </c>
      <c r="P280" t="s">
        <v>80</v>
      </c>
      <c r="Q280" t="s">
        <v>270</v>
      </c>
      <c r="R280" t="s">
        <v>120</v>
      </c>
      <c r="S280" t="s">
        <v>1616</v>
      </c>
      <c r="T280" s="1">
        <v>42845</v>
      </c>
      <c r="U280" s="1">
        <v>42846</v>
      </c>
      <c r="V280" s="1">
        <v>42849.553341608793</v>
      </c>
      <c r="W280" s="1">
        <v>42849</v>
      </c>
      <c r="AD280" s="1">
        <v>42866</v>
      </c>
      <c r="AG280" s="1">
        <v>42873.565712881944</v>
      </c>
      <c r="AH280" s="1">
        <v>42873.565722002313</v>
      </c>
      <c r="AI280" t="s">
        <v>1617</v>
      </c>
      <c r="AJ280" t="s">
        <v>1617</v>
      </c>
      <c r="AN280" t="s">
        <v>123</v>
      </c>
      <c r="AX280" t="s">
        <v>94</v>
      </c>
      <c r="BA280" t="s">
        <v>95</v>
      </c>
      <c r="BE280" t="s">
        <v>268</v>
      </c>
      <c r="BF280" t="s">
        <v>98</v>
      </c>
      <c r="BG280" t="s">
        <v>99</v>
      </c>
      <c r="BH280" s="2">
        <v>23</v>
      </c>
      <c r="BI280" s="2">
        <v>7</v>
      </c>
      <c r="BJ280">
        <f>NETWORKDAYS(W280,AG280,FESTIVOS)</f>
        <v>19</v>
      </c>
    </row>
    <row r="281" spans="1:62" x14ac:dyDescent="0.25">
      <c r="A281" t="s">
        <v>1618</v>
      </c>
      <c r="B281" t="s">
        <v>2490</v>
      </c>
      <c r="C281" t="str">
        <f t="shared" si="4"/>
        <v>UNICO</v>
      </c>
      <c r="D281" t="s">
        <v>69</v>
      </c>
      <c r="E281" t="s">
        <v>70</v>
      </c>
      <c r="F281" t="s">
        <v>71</v>
      </c>
      <c r="G281" t="s">
        <v>499</v>
      </c>
      <c r="H281" t="s">
        <v>619</v>
      </c>
      <c r="I281" t="s">
        <v>74</v>
      </c>
      <c r="J281" t="s">
        <v>724</v>
      </c>
      <c r="K281" t="s">
        <v>1498</v>
      </c>
      <c r="L281" t="s">
        <v>1499</v>
      </c>
      <c r="M281" t="s">
        <v>104</v>
      </c>
      <c r="O281" t="s">
        <v>79</v>
      </c>
      <c r="P281" t="s">
        <v>105</v>
      </c>
      <c r="Q281" t="s">
        <v>119</v>
      </c>
      <c r="R281" t="s">
        <v>120</v>
      </c>
      <c r="S281" t="s">
        <v>1619</v>
      </c>
      <c r="T281" s="1">
        <v>42845</v>
      </c>
      <c r="U281" s="1">
        <v>42846</v>
      </c>
      <c r="V281" s="1">
        <v>42846.405103657409</v>
      </c>
      <c r="W281" s="1">
        <v>42849</v>
      </c>
      <c r="AD281" s="1">
        <v>42866</v>
      </c>
      <c r="AG281" s="1">
        <v>42870.62808855324</v>
      </c>
      <c r="AH281" s="1">
        <v>42870.628097719906</v>
      </c>
      <c r="AI281" t="s">
        <v>1620</v>
      </c>
      <c r="AJ281" t="s">
        <v>1620</v>
      </c>
      <c r="AK281" t="s">
        <v>1621</v>
      </c>
      <c r="AL281" t="s">
        <v>1622</v>
      </c>
      <c r="AM281" t="s">
        <v>1623</v>
      </c>
      <c r="AN281" t="s">
        <v>1624</v>
      </c>
      <c r="AO281" t="s">
        <v>1625</v>
      </c>
      <c r="AP281" t="s">
        <v>89</v>
      </c>
      <c r="AQ281" t="s">
        <v>1626</v>
      </c>
      <c r="AS281" t="s">
        <v>724</v>
      </c>
      <c r="AT281" t="s">
        <v>1498</v>
      </c>
      <c r="AU281" t="s">
        <v>1499</v>
      </c>
      <c r="AV281" t="s">
        <v>104</v>
      </c>
      <c r="AW281" t="s">
        <v>93</v>
      </c>
      <c r="AX281" t="s">
        <v>94</v>
      </c>
      <c r="BA281" t="s">
        <v>95</v>
      </c>
      <c r="BE281" t="s">
        <v>268</v>
      </c>
      <c r="BF281" t="s">
        <v>98</v>
      </c>
      <c r="BG281" t="s">
        <v>99</v>
      </c>
      <c r="BH281" s="2">
        <v>23</v>
      </c>
      <c r="BI281" s="2">
        <v>4</v>
      </c>
      <c r="BJ281">
        <f>NETWORKDAYS(W281,AG281,FESTIVOS)</f>
        <v>16</v>
      </c>
    </row>
    <row r="282" spans="1:62" x14ac:dyDescent="0.25">
      <c r="A282" t="s">
        <v>1627</v>
      </c>
      <c r="B282" t="s">
        <v>2490</v>
      </c>
      <c r="C282" t="str">
        <f t="shared" si="4"/>
        <v>UNICO</v>
      </c>
      <c r="D282" t="s">
        <v>69</v>
      </c>
      <c r="E282" t="s">
        <v>70</v>
      </c>
      <c r="F282" t="s">
        <v>71</v>
      </c>
      <c r="G282" t="s">
        <v>499</v>
      </c>
      <c r="H282" t="s">
        <v>619</v>
      </c>
      <c r="I282" t="s">
        <v>74</v>
      </c>
      <c r="N282" t="s">
        <v>132</v>
      </c>
      <c r="O282" t="s">
        <v>133</v>
      </c>
      <c r="P282" t="s">
        <v>105</v>
      </c>
      <c r="Q282" t="s">
        <v>270</v>
      </c>
      <c r="R282" t="s">
        <v>120</v>
      </c>
      <c r="S282" t="s">
        <v>1628</v>
      </c>
      <c r="T282" s="1">
        <v>42845</v>
      </c>
      <c r="U282" s="1">
        <v>42846</v>
      </c>
      <c r="V282" s="1">
        <v>42846.361977997687</v>
      </c>
      <c r="W282" s="1">
        <v>42846</v>
      </c>
      <c r="AD282" s="1">
        <v>42865</v>
      </c>
      <c r="AG282" s="1">
        <v>42874.478286192127</v>
      </c>
      <c r="AH282" s="1">
        <v>42874.478296539353</v>
      </c>
      <c r="AI282" t="s">
        <v>1629</v>
      </c>
      <c r="AJ282" t="s">
        <v>1629</v>
      </c>
      <c r="AK282" t="s">
        <v>1630</v>
      </c>
      <c r="AM282" t="s">
        <v>1631</v>
      </c>
      <c r="AN282" t="s">
        <v>1632</v>
      </c>
      <c r="AO282" t="s">
        <v>1633</v>
      </c>
      <c r="AP282" t="s">
        <v>89</v>
      </c>
      <c r="AQ282" t="s">
        <v>1634</v>
      </c>
      <c r="AV282" t="s">
        <v>78</v>
      </c>
      <c r="AW282" t="s">
        <v>93</v>
      </c>
      <c r="AX282" t="s">
        <v>94</v>
      </c>
      <c r="BA282" t="s">
        <v>95</v>
      </c>
      <c r="BE282" t="s">
        <v>268</v>
      </c>
      <c r="BF282" t="s">
        <v>98</v>
      </c>
      <c r="BG282" t="s">
        <v>99</v>
      </c>
      <c r="BH282" s="2">
        <v>27</v>
      </c>
      <c r="BI282" s="2">
        <v>9</v>
      </c>
      <c r="BJ282">
        <f>NETWORKDAYS(W282,AG282,FESTIVOS)</f>
        <v>21</v>
      </c>
    </row>
    <row r="283" spans="1:62" x14ac:dyDescent="0.25">
      <c r="A283" t="s">
        <v>1635</v>
      </c>
      <c r="B283" t="s">
        <v>2490</v>
      </c>
      <c r="C283" t="str">
        <f t="shared" si="4"/>
        <v>UNICO</v>
      </c>
      <c r="D283" t="s">
        <v>69</v>
      </c>
      <c r="E283" t="s">
        <v>70</v>
      </c>
      <c r="F283" t="s">
        <v>71</v>
      </c>
      <c r="G283" t="s">
        <v>499</v>
      </c>
      <c r="H283" t="s">
        <v>619</v>
      </c>
      <c r="I283" t="s">
        <v>74</v>
      </c>
      <c r="N283" t="s">
        <v>142</v>
      </c>
      <c r="O283" t="s">
        <v>143</v>
      </c>
      <c r="P283" t="s">
        <v>105</v>
      </c>
      <c r="Q283" t="s">
        <v>270</v>
      </c>
      <c r="R283" t="s">
        <v>120</v>
      </c>
      <c r="S283" t="s">
        <v>1636</v>
      </c>
      <c r="T283" s="1">
        <v>42846</v>
      </c>
      <c r="U283" s="1">
        <v>42849</v>
      </c>
      <c r="V283" s="1">
        <v>42846.40007802083</v>
      </c>
      <c r="W283" s="1">
        <v>42849</v>
      </c>
      <c r="AD283" s="1">
        <v>42866</v>
      </c>
      <c r="AG283" s="1">
        <v>42857.580470451387</v>
      </c>
      <c r="AH283" s="1">
        <v>42866.700446574076</v>
      </c>
      <c r="AI283" t="s">
        <v>1637</v>
      </c>
      <c r="AJ283" t="s">
        <v>1637</v>
      </c>
      <c r="AN283" t="s">
        <v>123</v>
      </c>
      <c r="AX283" t="s">
        <v>94</v>
      </c>
      <c r="BA283" t="s">
        <v>95</v>
      </c>
      <c r="BE283" t="s">
        <v>268</v>
      </c>
      <c r="BF283" t="s">
        <v>98</v>
      </c>
      <c r="BG283" t="s">
        <v>99</v>
      </c>
      <c r="BH283" s="2">
        <v>10</v>
      </c>
      <c r="BJ283">
        <f>NETWORKDAYS(W283,AG283,FESTIVOS)</f>
        <v>7</v>
      </c>
    </row>
    <row r="284" spans="1:62" x14ac:dyDescent="0.25">
      <c r="A284" t="s">
        <v>1638</v>
      </c>
      <c r="B284" t="s">
        <v>2490</v>
      </c>
      <c r="C284" t="str">
        <f t="shared" si="4"/>
        <v>UNICO</v>
      </c>
      <c r="D284" t="s">
        <v>69</v>
      </c>
      <c r="E284" t="s">
        <v>70</v>
      </c>
      <c r="F284" t="s">
        <v>71</v>
      </c>
      <c r="G284" t="s">
        <v>499</v>
      </c>
      <c r="H284" t="s">
        <v>619</v>
      </c>
      <c r="I284" t="s">
        <v>74</v>
      </c>
      <c r="N284" t="s">
        <v>312</v>
      </c>
      <c r="O284" t="s">
        <v>522</v>
      </c>
      <c r="P284" t="s">
        <v>105</v>
      </c>
      <c r="Q284" t="s">
        <v>270</v>
      </c>
      <c r="R284" t="s">
        <v>120</v>
      </c>
      <c r="S284" t="s">
        <v>1639</v>
      </c>
      <c r="T284" s="1">
        <v>42846</v>
      </c>
      <c r="U284" s="1">
        <v>42849</v>
      </c>
      <c r="V284" s="1">
        <v>42846.445062662038</v>
      </c>
      <c r="W284" s="1">
        <v>42849</v>
      </c>
      <c r="X284" t="s">
        <v>1640</v>
      </c>
      <c r="Y284" s="1">
        <v>42846</v>
      </c>
      <c r="AD284" s="1">
        <v>42866</v>
      </c>
      <c r="AE284" t="s">
        <v>1641</v>
      </c>
      <c r="AF284" s="1">
        <v>42878</v>
      </c>
      <c r="AG284" s="1">
        <v>42878.636611504633</v>
      </c>
      <c r="AH284" s="1">
        <v>42878.636623958337</v>
      </c>
      <c r="AI284" t="s">
        <v>1642</v>
      </c>
      <c r="AJ284" t="s">
        <v>1642</v>
      </c>
      <c r="AN284" t="s">
        <v>1643</v>
      </c>
      <c r="AO284" t="s">
        <v>1644</v>
      </c>
      <c r="AP284" t="s">
        <v>89</v>
      </c>
      <c r="AQ284" t="s">
        <v>1645</v>
      </c>
      <c r="AW284" t="s">
        <v>93</v>
      </c>
      <c r="AX284" t="s">
        <v>94</v>
      </c>
      <c r="BA284" t="s">
        <v>95</v>
      </c>
      <c r="BE284" t="s">
        <v>268</v>
      </c>
      <c r="BF284" t="s">
        <v>98</v>
      </c>
      <c r="BG284" t="s">
        <v>99</v>
      </c>
      <c r="BH284" s="2">
        <v>31</v>
      </c>
      <c r="BI284" s="2">
        <v>12</v>
      </c>
      <c r="BJ284">
        <f>NETWORKDAYS(W284,AG284,FESTIVOS)</f>
        <v>22</v>
      </c>
    </row>
    <row r="285" spans="1:62" x14ac:dyDescent="0.25">
      <c r="A285" t="s">
        <v>1646</v>
      </c>
      <c r="B285" t="s">
        <v>2490</v>
      </c>
      <c r="C285" t="str">
        <f t="shared" si="4"/>
        <v>UNICO</v>
      </c>
      <c r="D285" t="s">
        <v>69</v>
      </c>
      <c r="E285" t="s">
        <v>70</v>
      </c>
      <c r="F285" t="s">
        <v>71</v>
      </c>
      <c r="G285" t="s">
        <v>499</v>
      </c>
      <c r="H285" t="s">
        <v>619</v>
      </c>
      <c r="I285" t="s">
        <v>74</v>
      </c>
      <c r="N285" t="s">
        <v>142</v>
      </c>
      <c r="O285" t="s">
        <v>143</v>
      </c>
      <c r="P285" t="s">
        <v>105</v>
      </c>
      <c r="Q285" t="s">
        <v>270</v>
      </c>
      <c r="R285" t="s">
        <v>120</v>
      </c>
      <c r="S285" t="s">
        <v>1647</v>
      </c>
      <c r="T285" s="1">
        <v>42846</v>
      </c>
      <c r="U285" s="1">
        <v>42849</v>
      </c>
      <c r="V285" s="1">
        <v>42846.44657295139</v>
      </c>
      <c r="W285" s="1">
        <v>42849</v>
      </c>
      <c r="AD285" s="1">
        <v>42866</v>
      </c>
      <c r="AG285" s="1">
        <v>42870.582611273145</v>
      </c>
      <c r="AH285" s="1">
        <v>42870.582622511574</v>
      </c>
      <c r="AI285" t="s">
        <v>1648</v>
      </c>
      <c r="AJ285" t="s">
        <v>1648</v>
      </c>
      <c r="AN285" t="s">
        <v>123</v>
      </c>
      <c r="AX285" t="s">
        <v>94</v>
      </c>
      <c r="BA285" t="s">
        <v>95</v>
      </c>
      <c r="BE285" t="s">
        <v>268</v>
      </c>
      <c r="BF285" t="s">
        <v>98</v>
      </c>
      <c r="BG285" t="s">
        <v>99</v>
      </c>
      <c r="BH285" s="2">
        <v>23</v>
      </c>
      <c r="BI285" s="2">
        <v>4</v>
      </c>
      <c r="BJ285">
        <f>NETWORKDAYS(W285,AG285,FESTIVOS)</f>
        <v>16</v>
      </c>
    </row>
    <row r="286" spans="1:62" x14ac:dyDescent="0.25">
      <c r="A286" t="s">
        <v>1649</v>
      </c>
      <c r="B286" t="s">
        <v>2490</v>
      </c>
      <c r="C286" t="str">
        <f t="shared" si="4"/>
        <v>UNICO</v>
      </c>
      <c r="D286" t="s">
        <v>69</v>
      </c>
      <c r="E286" t="s">
        <v>70</v>
      </c>
      <c r="F286" t="s">
        <v>71</v>
      </c>
      <c r="G286" t="s">
        <v>499</v>
      </c>
      <c r="H286" t="s">
        <v>619</v>
      </c>
      <c r="I286" t="s">
        <v>74</v>
      </c>
      <c r="N286" t="s">
        <v>312</v>
      </c>
      <c r="O286" t="s">
        <v>133</v>
      </c>
      <c r="P286" t="s">
        <v>105</v>
      </c>
      <c r="Q286" t="s">
        <v>270</v>
      </c>
      <c r="R286" t="s">
        <v>120</v>
      </c>
      <c r="S286" t="s">
        <v>1650</v>
      </c>
      <c r="T286" s="1">
        <v>42846</v>
      </c>
      <c r="U286" s="1">
        <v>42849</v>
      </c>
      <c r="V286" s="1">
        <v>42846.45890553241</v>
      </c>
      <c r="W286" s="1">
        <v>42849</v>
      </c>
      <c r="AD286" s="1">
        <v>42866</v>
      </c>
      <c r="AG286" s="1">
        <v>42858.674489965277</v>
      </c>
      <c r="AH286" s="1">
        <v>42858.674499317131</v>
      </c>
      <c r="AI286" t="s">
        <v>1651</v>
      </c>
      <c r="AJ286" t="s">
        <v>1651</v>
      </c>
      <c r="AK286" t="s">
        <v>1652</v>
      </c>
      <c r="AM286" t="s">
        <v>1653</v>
      </c>
      <c r="AN286" t="s">
        <v>1654</v>
      </c>
      <c r="AW286" t="s">
        <v>93</v>
      </c>
      <c r="AX286" t="s">
        <v>94</v>
      </c>
      <c r="BA286" t="s">
        <v>95</v>
      </c>
      <c r="BE286" t="s">
        <v>268</v>
      </c>
      <c r="BF286" t="s">
        <v>98</v>
      </c>
      <c r="BG286" t="s">
        <v>99</v>
      </c>
      <c r="BH286" s="2">
        <v>11</v>
      </c>
      <c r="BJ286">
        <f>NETWORKDAYS(W286,AG286,FESTIVOS)</f>
        <v>8</v>
      </c>
    </row>
    <row r="287" spans="1:62" x14ac:dyDescent="0.25">
      <c r="A287" t="s">
        <v>1655</v>
      </c>
      <c r="B287" t="s">
        <v>2490</v>
      </c>
      <c r="C287" t="str">
        <f t="shared" si="4"/>
        <v>UNICO</v>
      </c>
      <c r="D287" t="s">
        <v>69</v>
      </c>
      <c r="E287" t="s">
        <v>70</v>
      </c>
      <c r="F287" t="s">
        <v>71</v>
      </c>
      <c r="G287" t="s">
        <v>499</v>
      </c>
      <c r="H287" t="s">
        <v>619</v>
      </c>
      <c r="I287" t="s">
        <v>74</v>
      </c>
      <c r="N287" t="s">
        <v>312</v>
      </c>
      <c r="O287" t="s">
        <v>143</v>
      </c>
      <c r="P287" t="s">
        <v>105</v>
      </c>
      <c r="Q287" t="s">
        <v>270</v>
      </c>
      <c r="R287" t="s">
        <v>120</v>
      </c>
      <c r="S287" t="s">
        <v>1656</v>
      </c>
      <c r="T287" s="1">
        <v>42846</v>
      </c>
      <c r="U287" s="1">
        <v>42849</v>
      </c>
      <c r="V287" s="1">
        <v>42849.511548553244</v>
      </c>
      <c r="W287" s="1">
        <v>42849</v>
      </c>
      <c r="AD287" s="1">
        <v>42866</v>
      </c>
      <c r="AG287" s="1">
        <v>42873.559879942128</v>
      </c>
      <c r="AH287" s="1">
        <v>42873.559888912037</v>
      </c>
      <c r="AI287" t="s">
        <v>1657</v>
      </c>
      <c r="AJ287" t="s">
        <v>1657</v>
      </c>
      <c r="AK287" t="s">
        <v>645</v>
      </c>
      <c r="AL287" t="s">
        <v>646</v>
      </c>
      <c r="AN287" t="s">
        <v>647</v>
      </c>
      <c r="AO287" t="s">
        <v>648</v>
      </c>
      <c r="AP287" t="s">
        <v>89</v>
      </c>
      <c r="AQ287" t="s">
        <v>649</v>
      </c>
      <c r="AW287" t="s">
        <v>93</v>
      </c>
      <c r="AX287" t="s">
        <v>94</v>
      </c>
      <c r="BA287" t="s">
        <v>95</v>
      </c>
      <c r="BE287" t="s">
        <v>268</v>
      </c>
      <c r="BF287" t="s">
        <v>98</v>
      </c>
      <c r="BG287" t="s">
        <v>99</v>
      </c>
      <c r="BH287" s="2">
        <v>23</v>
      </c>
      <c r="BI287" s="2">
        <v>7</v>
      </c>
      <c r="BJ287">
        <f>NETWORKDAYS(W287,AG287,FESTIVOS)</f>
        <v>19</v>
      </c>
    </row>
    <row r="288" spans="1:62" x14ac:dyDescent="0.25">
      <c r="A288" t="s">
        <v>1658</v>
      </c>
      <c r="B288" t="s">
        <v>2490</v>
      </c>
      <c r="C288" t="str">
        <f t="shared" si="4"/>
        <v>UNICO</v>
      </c>
      <c r="D288" t="s">
        <v>69</v>
      </c>
      <c r="E288" t="s">
        <v>70</v>
      </c>
      <c r="F288" t="s">
        <v>71</v>
      </c>
      <c r="G288" t="s">
        <v>499</v>
      </c>
      <c r="H288" t="s">
        <v>619</v>
      </c>
      <c r="I288" t="s">
        <v>74</v>
      </c>
      <c r="N288" t="s">
        <v>312</v>
      </c>
      <c r="O288" t="s">
        <v>143</v>
      </c>
      <c r="P288" t="s">
        <v>105</v>
      </c>
      <c r="Q288" t="s">
        <v>270</v>
      </c>
      <c r="R288" t="s">
        <v>120</v>
      </c>
      <c r="S288" t="s">
        <v>1659</v>
      </c>
      <c r="T288" s="1">
        <v>42846</v>
      </c>
      <c r="U288" s="1">
        <v>42849</v>
      </c>
      <c r="V288" s="1">
        <v>42849.512134606484</v>
      </c>
      <c r="W288" s="1">
        <v>42849</v>
      </c>
      <c r="AD288" s="1">
        <v>42866</v>
      </c>
      <c r="AG288" s="1">
        <v>42866.559672662035</v>
      </c>
      <c r="AH288" s="1">
        <v>42866.559684050924</v>
      </c>
      <c r="AI288" t="s">
        <v>1660</v>
      </c>
      <c r="AJ288" t="s">
        <v>1660</v>
      </c>
      <c r="AN288" t="s">
        <v>123</v>
      </c>
      <c r="AX288" t="s">
        <v>94</v>
      </c>
      <c r="BA288" t="s">
        <v>95</v>
      </c>
      <c r="BE288" t="s">
        <v>268</v>
      </c>
      <c r="BF288" t="s">
        <v>98</v>
      </c>
      <c r="BG288" t="s">
        <v>99</v>
      </c>
      <c r="BH288" s="2">
        <v>16</v>
      </c>
      <c r="BJ288">
        <f>NETWORKDAYS(W288,AG288,FESTIVOS)</f>
        <v>14</v>
      </c>
    </row>
    <row r="289" spans="1:62" x14ac:dyDescent="0.25">
      <c r="A289" t="s">
        <v>1661</v>
      </c>
      <c r="B289" t="s">
        <v>2490</v>
      </c>
      <c r="C289" t="str">
        <f t="shared" si="4"/>
        <v>UNICO</v>
      </c>
      <c r="D289" t="s">
        <v>69</v>
      </c>
      <c r="E289" t="s">
        <v>70</v>
      </c>
      <c r="F289" t="s">
        <v>71</v>
      </c>
      <c r="G289" t="s">
        <v>499</v>
      </c>
      <c r="H289" t="s">
        <v>619</v>
      </c>
      <c r="I289" t="s">
        <v>74</v>
      </c>
      <c r="N289" t="s">
        <v>312</v>
      </c>
      <c r="O289" t="s">
        <v>143</v>
      </c>
      <c r="P289" t="s">
        <v>105</v>
      </c>
      <c r="Q289" t="s">
        <v>270</v>
      </c>
      <c r="R289" t="s">
        <v>120</v>
      </c>
      <c r="S289" t="s">
        <v>1662</v>
      </c>
      <c r="T289" s="1">
        <v>42846</v>
      </c>
      <c r="U289" s="1">
        <v>42849</v>
      </c>
      <c r="V289" s="1">
        <v>42849.512531018518</v>
      </c>
      <c r="W289" s="1">
        <v>42849</v>
      </c>
      <c r="AD289" s="1">
        <v>42866</v>
      </c>
      <c r="AG289" s="1">
        <v>42866.560650590276</v>
      </c>
      <c r="AH289" s="1">
        <v>42866.560662152777</v>
      </c>
      <c r="AI289" t="s">
        <v>1663</v>
      </c>
      <c r="AJ289" t="s">
        <v>1663</v>
      </c>
      <c r="AN289" t="s">
        <v>1664</v>
      </c>
      <c r="AO289" t="s">
        <v>1665</v>
      </c>
      <c r="AP289" t="s">
        <v>89</v>
      </c>
      <c r="AQ289" t="s">
        <v>1666</v>
      </c>
      <c r="AV289" t="s">
        <v>253</v>
      </c>
      <c r="AW289" t="s">
        <v>93</v>
      </c>
      <c r="AX289" t="s">
        <v>94</v>
      </c>
      <c r="BA289" t="s">
        <v>95</v>
      </c>
      <c r="BE289" t="s">
        <v>268</v>
      </c>
      <c r="BF289" t="s">
        <v>98</v>
      </c>
      <c r="BG289" t="s">
        <v>99</v>
      </c>
      <c r="BH289" s="2">
        <v>16</v>
      </c>
      <c r="BJ289">
        <f>NETWORKDAYS(W289,AG289,FESTIVOS)</f>
        <v>14</v>
      </c>
    </row>
    <row r="290" spans="1:62" x14ac:dyDescent="0.25">
      <c r="A290" t="s">
        <v>1667</v>
      </c>
      <c r="B290" t="s">
        <v>2490</v>
      </c>
      <c r="C290" t="str">
        <f t="shared" si="4"/>
        <v>UNICO</v>
      </c>
      <c r="D290" t="s">
        <v>69</v>
      </c>
      <c r="E290" t="s">
        <v>70</v>
      </c>
      <c r="F290" t="s">
        <v>71</v>
      </c>
      <c r="G290" t="s">
        <v>499</v>
      </c>
      <c r="H290" t="s">
        <v>619</v>
      </c>
      <c r="I290" t="s">
        <v>74</v>
      </c>
      <c r="N290" t="s">
        <v>312</v>
      </c>
      <c r="O290" t="s">
        <v>143</v>
      </c>
      <c r="P290" t="s">
        <v>105</v>
      </c>
      <c r="Q290" t="s">
        <v>270</v>
      </c>
      <c r="R290" t="s">
        <v>120</v>
      </c>
      <c r="S290" t="s">
        <v>1668</v>
      </c>
      <c r="T290" s="1">
        <v>42846</v>
      </c>
      <c r="U290" s="1">
        <v>42849</v>
      </c>
      <c r="V290" s="1">
        <v>42849.513477175926</v>
      </c>
      <c r="W290" s="1">
        <v>42849</v>
      </c>
      <c r="AD290" s="1">
        <v>42866</v>
      </c>
      <c r="AG290" s="1">
        <v>42863.334348483797</v>
      </c>
      <c r="AH290" s="1">
        <v>42863.334356388892</v>
      </c>
      <c r="AI290" t="s">
        <v>1669</v>
      </c>
      <c r="AJ290" t="s">
        <v>1669</v>
      </c>
      <c r="AK290" t="s">
        <v>1670</v>
      </c>
      <c r="AL290" t="s">
        <v>1671</v>
      </c>
      <c r="AM290" t="s">
        <v>1672</v>
      </c>
      <c r="AN290" t="s">
        <v>1673</v>
      </c>
      <c r="AO290" t="s">
        <v>1674</v>
      </c>
      <c r="AP290" t="s">
        <v>89</v>
      </c>
      <c r="AQ290" t="s">
        <v>1675</v>
      </c>
      <c r="AW290" t="s">
        <v>93</v>
      </c>
      <c r="AX290" t="s">
        <v>94</v>
      </c>
      <c r="BA290" t="s">
        <v>95</v>
      </c>
      <c r="BE290" t="s">
        <v>268</v>
      </c>
      <c r="BF290" t="s">
        <v>98</v>
      </c>
      <c r="BG290" t="s">
        <v>99</v>
      </c>
      <c r="BH290" s="2">
        <v>13</v>
      </c>
      <c r="BJ290">
        <f>NETWORKDAYS(W290,AG290,FESTIVOS)</f>
        <v>11</v>
      </c>
    </row>
    <row r="291" spans="1:62" x14ac:dyDescent="0.25">
      <c r="A291" t="s">
        <v>1676</v>
      </c>
      <c r="B291" t="s">
        <v>2490</v>
      </c>
      <c r="C291" t="str">
        <f t="shared" si="4"/>
        <v>UNICO</v>
      </c>
      <c r="D291" t="s">
        <v>69</v>
      </c>
      <c r="E291" t="s">
        <v>70</v>
      </c>
      <c r="F291" t="s">
        <v>71</v>
      </c>
      <c r="G291" t="s">
        <v>499</v>
      </c>
      <c r="H291" t="s">
        <v>619</v>
      </c>
      <c r="I291" t="s">
        <v>74</v>
      </c>
      <c r="N291" t="s">
        <v>132</v>
      </c>
      <c r="O291" t="s">
        <v>133</v>
      </c>
      <c r="P291" t="s">
        <v>118</v>
      </c>
      <c r="Q291" t="s">
        <v>270</v>
      </c>
      <c r="R291" t="s">
        <v>120</v>
      </c>
      <c r="S291" t="s">
        <v>1677</v>
      </c>
      <c r="T291" s="1">
        <v>42846</v>
      </c>
      <c r="U291" s="1">
        <v>42849</v>
      </c>
      <c r="V291" s="1">
        <v>42849.516320150462</v>
      </c>
      <c r="W291" s="1">
        <v>42849</v>
      </c>
      <c r="AD291" s="1">
        <v>42866</v>
      </c>
      <c r="AG291" s="1">
        <v>42873.561194594906</v>
      </c>
      <c r="AH291" s="1">
        <v>42873.561204270831</v>
      </c>
      <c r="AI291" t="s">
        <v>1678</v>
      </c>
      <c r="AJ291" t="s">
        <v>1678</v>
      </c>
      <c r="AK291" t="s">
        <v>1679</v>
      </c>
      <c r="AM291" t="s">
        <v>1680</v>
      </c>
      <c r="AN291" t="s">
        <v>1681</v>
      </c>
      <c r="AO291" t="s">
        <v>1682</v>
      </c>
      <c r="AW291" t="s">
        <v>93</v>
      </c>
      <c r="AX291" t="s">
        <v>94</v>
      </c>
      <c r="BA291" t="s">
        <v>95</v>
      </c>
      <c r="BE291" t="s">
        <v>268</v>
      </c>
      <c r="BF291" t="s">
        <v>98</v>
      </c>
      <c r="BG291" t="s">
        <v>99</v>
      </c>
      <c r="BH291" s="2">
        <v>23</v>
      </c>
      <c r="BI291" s="2">
        <v>7</v>
      </c>
      <c r="BJ291">
        <f>NETWORKDAYS(W291,AG291,FESTIVOS)</f>
        <v>19</v>
      </c>
    </row>
    <row r="292" spans="1:62" x14ac:dyDescent="0.25">
      <c r="A292" t="s">
        <v>1683</v>
      </c>
      <c r="B292" t="s">
        <v>2490</v>
      </c>
      <c r="C292" t="str">
        <f t="shared" si="4"/>
        <v>UNICO</v>
      </c>
      <c r="D292" t="s">
        <v>69</v>
      </c>
      <c r="E292" t="s">
        <v>70</v>
      </c>
      <c r="F292" t="s">
        <v>71</v>
      </c>
      <c r="G292" t="s">
        <v>499</v>
      </c>
      <c r="H292" t="s">
        <v>619</v>
      </c>
      <c r="I292" t="s">
        <v>74</v>
      </c>
      <c r="N292" t="s">
        <v>132</v>
      </c>
      <c r="O292" t="s">
        <v>133</v>
      </c>
      <c r="P292" t="s">
        <v>105</v>
      </c>
      <c r="Q292" t="s">
        <v>270</v>
      </c>
      <c r="R292" t="s">
        <v>120</v>
      </c>
      <c r="S292" t="s">
        <v>1684</v>
      </c>
      <c r="T292" s="1">
        <v>42846</v>
      </c>
      <c r="U292" s="1">
        <v>42849</v>
      </c>
      <c r="V292" s="1">
        <v>42849.518974270832</v>
      </c>
      <c r="W292" s="1">
        <v>42849</v>
      </c>
      <c r="AD292" s="1">
        <v>42866</v>
      </c>
      <c r="AG292" s="1">
        <v>42878.663926041663</v>
      </c>
      <c r="AH292" s="1">
        <v>42878.663937280093</v>
      </c>
      <c r="AI292" t="s">
        <v>1685</v>
      </c>
      <c r="AJ292" t="s">
        <v>1685</v>
      </c>
      <c r="AK292" t="s">
        <v>1679</v>
      </c>
      <c r="AM292" t="s">
        <v>1680</v>
      </c>
      <c r="AN292" t="s">
        <v>1681</v>
      </c>
      <c r="AO292" t="s">
        <v>1682</v>
      </c>
      <c r="AW292" t="s">
        <v>93</v>
      </c>
      <c r="AX292" t="s">
        <v>94</v>
      </c>
      <c r="BA292" t="s">
        <v>95</v>
      </c>
      <c r="BE292" t="s">
        <v>268</v>
      </c>
      <c r="BF292" t="s">
        <v>98</v>
      </c>
      <c r="BG292" t="s">
        <v>99</v>
      </c>
      <c r="BH292" s="2">
        <v>28</v>
      </c>
      <c r="BI292" s="2">
        <v>12</v>
      </c>
      <c r="BJ292">
        <f>NETWORKDAYS(W292,AG292,FESTIVOS)</f>
        <v>22</v>
      </c>
    </row>
    <row r="293" spans="1:62" x14ac:dyDescent="0.25">
      <c r="A293" t="s">
        <v>1686</v>
      </c>
      <c r="B293" t="s">
        <v>2490</v>
      </c>
      <c r="C293" t="str">
        <f t="shared" si="4"/>
        <v>UNICO</v>
      </c>
      <c r="D293" t="s">
        <v>69</v>
      </c>
      <c r="E293" t="s">
        <v>70</v>
      </c>
      <c r="F293" t="s">
        <v>71</v>
      </c>
      <c r="G293" t="s">
        <v>499</v>
      </c>
      <c r="H293" t="s">
        <v>619</v>
      </c>
      <c r="I293" t="s">
        <v>74</v>
      </c>
      <c r="O293" t="s">
        <v>522</v>
      </c>
      <c r="P293" t="s">
        <v>118</v>
      </c>
      <c r="Q293" t="s">
        <v>270</v>
      </c>
      <c r="R293" t="s">
        <v>120</v>
      </c>
      <c r="S293" t="s">
        <v>1687</v>
      </c>
      <c r="T293" s="1">
        <v>42846</v>
      </c>
      <c r="U293" s="1">
        <v>42849</v>
      </c>
      <c r="V293" s="1">
        <v>42850.523053726851</v>
      </c>
      <c r="W293" s="1">
        <v>42851</v>
      </c>
      <c r="X293" t="s">
        <v>1688</v>
      </c>
      <c r="Y293" s="1">
        <v>42846</v>
      </c>
      <c r="AD293" s="1">
        <v>42870</v>
      </c>
      <c r="AE293" t="s">
        <v>1689</v>
      </c>
      <c r="AF293" s="1">
        <v>42873</v>
      </c>
      <c r="AG293" s="1">
        <v>42873.572949849535</v>
      </c>
      <c r="AI293" t="s">
        <v>1690</v>
      </c>
      <c r="AJ293" t="s">
        <v>1690</v>
      </c>
      <c r="AL293" t="s">
        <v>1364</v>
      </c>
      <c r="AM293" t="s">
        <v>1365</v>
      </c>
      <c r="AN293" t="s">
        <v>1691</v>
      </c>
      <c r="AO293" t="s">
        <v>1692</v>
      </c>
      <c r="AP293" t="s">
        <v>89</v>
      </c>
      <c r="AQ293" t="s">
        <v>1693</v>
      </c>
      <c r="AS293" t="s">
        <v>187</v>
      </c>
      <c r="AT293" t="s">
        <v>188</v>
      </c>
      <c r="AU293" t="s">
        <v>1694</v>
      </c>
      <c r="AV293" t="s">
        <v>253</v>
      </c>
      <c r="AW293" t="s">
        <v>93</v>
      </c>
      <c r="AX293" t="s">
        <v>94</v>
      </c>
      <c r="BA293" t="s">
        <v>95</v>
      </c>
      <c r="BE293" t="s">
        <v>268</v>
      </c>
      <c r="BF293" t="s">
        <v>98</v>
      </c>
      <c r="BG293" t="s">
        <v>124</v>
      </c>
      <c r="BH293" s="2">
        <v>22</v>
      </c>
      <c r="BI293" s="2">
        <v>3</v>
      </c>
      <c r="BJ293">
        <f>NETWORKDAYS(W293,AG293,FESTIVOS)</f>
        <v>17</v>
      </c>
    </row>
    <row r="294" spans="1:62" x14ac:dyDescent="0.25">
      <c r="A294" t="s">
        <v>1695</v>
      </c>
      <c r="B294" t="s">
        <v>2490</v>
      </c>
      <c r="C294" t="str">
        <f t="shared" si="4"/>
        <v>UNICO</v>
      </c>
      <c r="D294" t="s">
        <v>69</v>
      </c>
      <c r="E294" t="s">
        <v>70</v>
      </c>
      <c r="F294" t="s">
        <v>71</v>
      </c>
      <c r="G294" t="s">
        <v>499</v>
      </c>
      <c r="H294" t="s">
        <v>619</v>
      </c>
      <c r="I294" t="s">
        <v>74</v>
      </c>
      <c r="N294" t="s">
        <v>312</v>
      </c>
      <c r="O294" t="s">
        <v>522</v>
      </c>
      <c r="P294" t="s">
        <v>105</v>
      </c>
      <c r="Q294" t="s">
        <v>270</v>
      </c>
      <c r="R294" t="s">
        <v>120</v>
      </c>
      <c r="S294" t="s">
        <v>1696</v>
      </c>
      <c r="T294" s="1">
        <v>42846</v>
      </c>
      <c r="U294" s="1">
        <v>42849</v>
      </c>
      <c r="V294" s="1">
        <v>42849.53135853009</v>
      </c>
      <c r="W294" s="1">
        <v>42849</v>
      </c>
      <c r="X294" t="s">
        <v>1697</v>
      </c>
      <c r="Y294" s="1">
        <v>42846</v>
      </c>
      <c r="AD294" s="1">
        <v>42866</v>
      </c>
      <c r="AE294" t="s">
        <v>1698</v>
      </c>
      <c r="AF294" s="1">
        <v>42873</v>
      </c>
      <c r="AG294" s="1">
        <v>42873.563689756942</v>
      </c>
      <c r="AH294" s="1">
        <v>42873.563700312501</v>
      </c>
      <c r="AI294" t="s">
        <v>1699</v>
      </c>
      <c r="AJ294" t="s">
        <v>1699</v>
      </c>
      <c r="AN294" t="s">
        <v>1700</v>
      </c>
      <c r="AW294" t="s">
        <v>93</v>
      </c>
      <c r="AX294" t="s">
        <v>94</v>
      </c>
      <c r="BA294" t="s">
        <v>95</v>
      </c>
      <c r="BE294" t="s">
        <v>268</v>
      </c>
      <c r="BF294" t="s">
        <v>98</v>
      </c>
      <c r="BG294" t="s">
        <v>99</v>
      </c>
      <c r="BH294" s="2">
        <v>23</v>
      </c>
      <c r="BI294" s="2">
        <v>7</v>
      </c>
      <c r="BJ294">
        <f>NETWORKDAYS(W294,AG294,FESTIVOS)</f>
        <v>19</v>
      </c>
    </row>
    <row r="295" spans="1:62" x14ac:dyDescent="0.25">
      <c r="A295" t="s">
        <v>1701</v>
      </c>
      <c r="B295" t="s">
        <v>2490</v>
      </c>
      <c r="C295" t="str">
        <f t="shared" si="4"/>
        <v>UNICO</v>
      </c>
      <c r="D295" t="s">
        <v>69</v>
      </c>
      <c r="E295" t="s">
        <v>70</v>
      </c>
      <c r="F295" t="s">
        <v>71</v>
      </c>
      <c r="G295" t="s">
        <v>499</v>
      </c>
      <c r="H295" t="s">
        <v>619</v>
      </c>
      <c r="I295" t="s">
        <v>74</v>
      </c>
      <c r="N295" t="s">
        <v>826</v>
      </c>
      <c r="O295" t="s">
        <v>143</v>
      </c>
      <c r="P295" t="s">
        <v>118</v>
      </c>
      <c r="Q295" t="s">
        <v>270</v>
      </c>
      <c r="R295" t="s">
        <v>120</v>
      </c>
      <c r="S295" t="s">
        <v>1702</v>
      </c>
      <c r="T295" s="1">
        <v>42846</v>
      </c>
      <c r="U295" s="1">
        <v>42849</v>
      </c>
      <c r="V295" s="1">
        <v>42849.544709803238</v>
      </c>
      <c r="W295" s="1">
        <v>42849</v>
      </c>
      <c r="AD295" s="1">
        <v>42866</v>
      </c>
      <c r="AG295" s="1">
        <v>42873.56470707176</v>
      </c>
      <c r="AH295" s="1">
        <v>42873.56471859954</v>
      </c>
      <c r="AI295" t="s">
        <v>1703</v>
      </c>
      <c r="AJ295" t="s">
        <v>1703</v>
      </c>
      <c r="AK295" t="s">
        <v>1704</v>
      </c>
      <c r="AN295" t="s">
        <v>1705</v>
      </c>
      <c r="AQ295" t="s">
        <v>1706</v>
      </c>
      <c r="AW295" t="s">
        <v>93</v>
      </c>
      <c r="AX295" t="s">
        <v>94</v>
      </c>
      <c r="BA295" t="s">
        <v>95</v>
      </c>
      <c r="BE295" t="s">
        <v>268</v>
      </c>
      <c r="BF295" t="s">
        <v>98</v>
      </c>
      <c r="BG295" t="s">
        <v>99</v>
      </c>
      <c r="BH295" s="2">
        <v>23</v>
      </c>
      <c r="BI295" s="2">
        <v>7</v>
      </c>
      <c r="BJ295">
        <f>NETWORKDAYS(W295,AG295,FESTIVOS)</f>
        <v>19</v>
      </c>
    </row>
    <row r="296" spans="1:62" x14ac:dyDescent="0.25">
      <c r="A296" t="s">
        <v>1707</v>
      </c>
      <c r="B296" t="s">
        <v>2490</v>
      </c>
      <c r="C296" t="str">
        <f t="shared" si="4"/>
        <v>UNICO</v>
      </c>
      <c r="D296" t="s">
        <v>69</v>
      </c>
      <c r="E296" t="s">
        <v>70</v>
      </c>
      <c r="F296" t="s">
        <v>71</v>
      </c>
      <c r="G296" t="s">
        <v>499</v>
      </c>
      <c r="H296" t="s">
        <v>619</v>
      </c>
      <c r="I296" t="s">
        <v>74</v>
      </c>
      <c r="N296" t="s">
        <v>312</v>
      </c>
      <c r="O296" t="s">
        <v>522</v>
      </c>
      <c r="P296" t="s">
        <v>105</v>
      </c>
      <c r="Q296" t="s">
        <v>270</v>
      </c>
      <c r="R296" t="s">
        <v>120</v>
      </c>
      <c r="S296" t="s">
        <v>1708</v>
      </c>
      <c r="T296" s="1">
        <v>42846</v>
      </c>
      <c r="U296" s="1">
        <v>42849</v>
      </c>
      <c r="V296" s="1">
        <v>42849.545584918982</v>
      </c>
      <c r="W296" s="1">
        <v>42849</v>
      </c>
      <c r="X296" t="s">
        <v>1709</v>
      </c>
      <c r="Y296" s="1">
        <v>42846</v>
      </c>
      <c r="AD296" s="1">
        <v>42866</v>
      </c>
      <c r="AE296" t="s">
        <v>1710</v>
      </c>
      <c r="AF296" s="1">
        <v>42871</v>
      </c>
      <c r="AG296" s="1">
        <v>42871.493620671296</v>
      </c>
      <c r="AH296" s="1">
        <v>42871.49363060185</v>
      </c>
      <c r="AI296" t="s">
        <v>1711</v>
      </c>
      <c r="AJ296" t="s">
        <v>1711</v>
      </c>
      <c r="AL296" t="s">
        <v>1712</v>
      </c>
      <c r="AN296" t="s">
        <v>1713</v>
      </c>
      <c r="AQ296" t="s">
        <v>1714</v>
      </c>
      <c r="AW296" t="s">
        <v>93</v>
      </c>
      <c r="AX296" t="s">
        <v>94</v>
      </c>
      <c r="BA296" t="s">
        <v>95</v>
      </c>
      <c r="BE296" t="s">
        <v>268</v>
      </c>
      <c r="BF296" t="s">
        <v>98</v>
      </c>
      <c r="BG296" t="s">
        <v>99</v>
      </c>
      <c r="BH296" s="2">
        <v>21</v>
      </c>
      <c r="BI296" s="2">
        <v>5</v>
      </c>
      <c r="BJ296">
        <f>NETWORKDAYS(W296,AG296,FESTIVOS)</f>
        <v>17</v>
      </c>
    </row>
    <row r="297" spans="1:62" x14ac:dyDescent="0.25">
      <c r="A297" t="s">
        <v>1715</v>
      </c>
      <c r="B297" t="s">
        <v>2490</v>
      </c>
      <c r="C297" t="str">
        <f t="shared" si="4"/>
        <v>UNICO</v>
      </c>
      <c r="D297" t="s">
        <v>69</v>
      </c>
      <c r="E297" t="s">
        <v>70</v>
      </c>
      <c r="F297" t="s">
        <v>71</v>
      </c>
      <c r="G297" t="s">
        <v>499</v>
      </c>
      <c r="H297" t="s">
        <v>619</v>
      </c>
      <c r="I297" t="s">
        <v>74</v>
      </c>
      <c r="N297" t="s">
        <v>312</v>
      </c>
      <c r="O297" t="s">
        <v>143</v>
      </c>
      <c r="P297" t="s">
        <v>105</v>
      </c>
      <c r="Q297" t="s">
        <v>270</v>
      </c>
      <c r="R297" t="s">
        <v>120</v>
      </c>
      <c r="S297" t="s">
        <v>1716</v>
      </c>
      <c r="T297" s="1">
        <v>42849</v>
      </c>
      <c r="U297" s="1">
        <v>42850</v>
      </c>
      <c r="V297" s="1">
        <v>42849.559696666664</v>
      </c>
      <c r="W297" s="1">
        <v>42850</v>
      </c>
      <c r="AD297" s="1">
        <v>42867</v>
      </c>
      <c r="AG297" s="1">
        <v>42874.467183113426</v>
      </c>
      <c r="AH297" s="1">
        <v>42874.467192847223</v>
      </c>
      <c r="AI297" t="s">
        <v>1717</v>
      </c>
      <c r="AJ297" t="s">
        <v>1717</v>
      </c>
      <c r="AK297" t="s">
        <v>1718</v>
      </c>
      <c r="AL297" t="s">
        <v>1719</v>
      </c>
      <c r="AN297" t="s">
        <v>1720</v>
      </c>
      <c r="AO297" t="s">
        <v>1721</v>
      </c>
      <c r="AP297" t="s">
        <v>183</v>
      </c>
      <c r="AQ297" t="s">
        <v>1722</v>
      </c>
      <c r="AW297" t="s">
        <v>185</v>
      </c>
      <c r="AX297" t="s">
        <v>94</v>
      </c>
      <c r="BA297" t="s">
        <v>95</v>
      </c>
      <c r="BE297" t="s">
        <v>268</v>
      </c>
      <c r="BF297" t="s">
        <v>98</v>
      </c>
      <c r="BG297" t="s">
        <v>99</v>
      </c>
      <c r="BH297" s="2">
        <v>24</v>
      </c>
      <c r="BI297" s="2">
        <v>7</v>
      </c>
      <c r="BJ297">
        <f>NETWORKDAYS(W297,AG297,FESTIVOS)</f>
        <v>19</v>
      </c>
    </row>
    <row r="298" spans="1:62" x14ac:dyDescent="0.25">
      <c r="A298" t="s">
        <v>1723</v>
      </c>
      <c r="B298" t="s">
        <v>2490</v>
      </c>
      <c r="C298" t="str">
        <f t="shared" si="4"/>
        <v>UNICO</v>
      </c>
      <c r="D298" t="s">
        <v>69</v>
      </c>
      <c r="E298" t="s">
        <v>70</v>
      </c>
      <c r="F298" t="s">
        <v>71</v>
      </c>
      <c r="G298" t="s">
        <v>499</v>
      </c>
      <c r="H298" t="s">
        <v>619</v>
      </c>
      <c r="I298" t="s">
        <v>74</v>
      </c>
      <c r="N298" t="s">
        <v>312</v>
      </c>
      <c r="O298" t="s">
        <v>143</v>
      </c>
      <c r="P298" t="s">
        <v>105</v>
      </c>
      <c r="Q298" t="s">
        <v>270</v>
      </c>
      <c r="R298" t="s">
        <v>120</v>
      </c>
      <c r="S298" t="s">
        <v>1724</v>
      </c>
      <c r="T298" s="1">
        <v>42849</v>
      </c>
      <c r="U298" s="1">
        <v>42850</v>
      </c>
      <c r="V298" s="1">
        <v>42849.560468067131</v>
      </c>
      <c r="W298" s="1">
        <v>42850</v>
      </c>
      <c r="AD298" s="1">
        <v>42867</v>
      </c>
      <c r="AG298" s="1">
        <v>42873.566909085646</v>
      </c>
      <c r="AH298" s="1">
        <v>42873.566918958335</v>
      </c>
      <c r="AI298" t="s">
        <v>1725</v>
      </c>
      <c r="AJ298" t="s">
        <v>1725</v>
      </c>
      <c r="AK298" t="s">
        <v>1726</v>
      </c>
      <c r="AM298" t="s">
        <v>1727</v>
      </c>
      <c r="AN298" t="s">
        <v>1728</v>
      </c>
      <c r="AO298" t="s">
        <v>1729</v>
      </c>
      <c r="AP298" t="s">
        <v>89</v>
      </c>
      <c r="AQ298" t="s">
        <v>1730</v>
      </c>
      <c r="AW298" t="s">
        <v>93</v>
      </c>
      <c r="AX298" t="s">
        <v>94</v>
      </c>
      <c r="BA298" t="s">
        <v>95</v>
      </c>
      <c r="BE298" t="s">
        <v>268</v>
      </c>
      <c r="BF298" t="s">
        <v>98</v>
      </c>
      <c r="BG298" t="s">
        <v>99</v>
      </c>
      <c r="BH298" s="2">
        <v>23</v>
      </c>
      <c r="BI298" s="2">
        <v>6</v>
      </c>
      <c r="BJ298">
        <f>NETWORKDAYS(W298,AG298,FESTIVOS)</f>
        <v>18</v>
      </c>
    </row>
    <row r="299" spans="1:62" x14ac:dyDescent="0.25">
      <c r="A299" t="s">
        <v>1731</v>
      </c>
      <c r="B299" t="s">
        <v>2490</v>
      </c>
      <c r="C299" t="str">
        <f t="shared" si="4"/>
        <v>UNICO</v>
      </c>
      <c r="D299" t="s">
        <v>69</v>
      </c>
      <c r="E299" t="s">
        <v>70</v>
      </c>
      <c r="F299" t="s">
        <v>71</v>
      </c>
      <c r="G299" t="s">
        <v>499</v>
      </c>
      <c r="H299" t="s">
        <v>619</v>
      </c>
      <c r="I299" t="s">
        <v>74</v>
      </c>
      <c r="N299" t="s">
        <v>312</v>
      </c>
      <c r="O299" t="s">
        <v>143</v>
      </c>
      <c r="P299" t="s">
        <v>105</v>
      </c>
      <c r="Q299" t="s">
        <v>270</v>
      </c>
      <c r="R299" t="s">
        <v>120</v>
      </c>
      <c r="S299" t="s">
        <v>1732</v>
      </c>
      <c r="T299" s="1">
        <v>42849</v>
      </c>
      <c r="U299" s="1">
        <v>42850</v>
      </c>
      <c r="V299" s="1">
        <v>42849.560762060188</v>
      </c>
      <c r="W299" s="1">
        <v>42850</v>
      </c>
      <c r="AD299" s="1">
        <v>42867</v>
      </c>
      <c r="AG299" s="1">
        <v>42870.62700886574</v>
      </c>
      <c r="AH299" s="1">
        <v>42870.627020706015</v>
      </c>
      <c r="AI299" t="s">
        <v>1733</v>
      </c>
      <c r="AJ299" t="s">
        <v>1733</v>
      </c>
      <c r="AK299" t="s">
        <v>1734</v>
      </c>
      <c r="AM299" t="s">
        <v>1735</v>
      </c>
      <c r="AN299" t="s">
        <v>1736</v>
      </c>
      <c r="AO299" t="s">
        <v>1737</v>
      </c>
      <c r="AP299" t="s">
        <v>89</v>
      </c>
      <c r="AQ299" t="s">
        <v>1738</v>
      </c>
      <c r="AW299" t="s">
        <v>93</v>
      </c>
      <c r="AX299" t="s">
        <v>94</v>
      </c>
      <c r="BA299" t="s">
        <v>95</v>
      </c>
      <c r="BE299" t="s">
        <v>268</v>
      </c>
      <c r="BF299" t="s">
        <v>98</v>
      </c>
      <c r="BG299" t="s">
        <v>99</v>
      </c>
      <c r="BH299" s="2">
        <v>20</v>
      </c>
      <c r="BI299" s="2">
        <v>3</v>
      </c>
      <c r="BJ299">
        <f>NETWORKDAYS(W299,AG299,FESTIVOS)</f>
        <v>15</v>
      </c>
    </row>
    <row r="300" spans="1:62" x14ac:dyDescent="0.25">
      <c r="A300" t="s">
        <v>1739</v>
      </c>
      <c r="B300" t="s">
        <v>2490</v>
      </c>
      <c r="C300" t="str">
        <f t="shared" si="4"/>
        <v>UNICO</v>
      </c>
      <c r="D300" t="s">
        <v>69</v>
      </c>
      <c r="E300" t="s">
        <v>70</v>
      </c>
      <c r="F300" t="s">
        <v>71</v>
      </c>
      <c r="G300" t="s">
        <v>499</v>
      </c>
      <c r="H300" t="s">
        <v>619</v>
      </c>
      <c r="I300" t="s">
        <v>74</v>
      </c>
      <c r="N300" t="s">
        <v>312</v>
      </c>
      <c r="O300" t="s">
        <v>143</v>
      </c>
      <c r="P300" t="s">
        <v>105</v>
      </c>
      <c r="Q300" t="s">
        <v>270</v>
      </c>
      <c r="R300" t="s">
        <v>120</v>
      </c>
      <c r="S300" t="s">
        <v>1740</v>
      </c>
      <c r="T300" s="1">
        <v>42849</v>
      </c>
      <c r="U300" s="1">
        <v>42850</v>
      </c>
      <c r="V300" s="1">
        <v>42849.561103391206</v>
      </c>
      <c r="W300" s="1">
        <v>42850</v>
      </c>
      <c r="AD300" s="1">
        <v>42867</v>
      </c>
      <c r="AG300" s="1">
        <v>42878.662315636575</v>
      </c>
      <c r="AH300" s="1">
        <v>42878.66232358796</v>
      </c>
      <c r="AI300" t="s">
        <v>1741</v>
      </c>
      <c r="AJ300" t="s">
        <v>1741</v>
      </c>
      <c r="AK300" t="s">
        <v>1742</v>
      </c>
      <c r="AL300" t="s">
        <v>1743</v>
      </c>
      <c r="AM300" t="s">
        <v>1744</v>
      </c>
      <c r="AN300" t="s">
        <v>1745</v>
      </c>
      <c r="AO300" t="s">
        <v>1746</v>
      </c>
      <c r="AP300" t="s">
        <v>89</v>
      </c>
      <c r="AQ300" t="s">
        <v>1747</v>
      </c>
      <c r="AS300" t="s">
        <v>1164</v>
      </c>
      <c r="AT300" t="s">
        <v>1748</v>
      </c>
      <c r="AU300" t="s">
        <v>1749</v>
      </c>
      <c r="AV300" t="s">
        <v>104</v>
      </c>
      <c r="AW300" t="s">
        <v>93</v>
      </c>
      <c r="AX300" t="s">
        <v>94</v>
      </c>
      <c r="BA300" t="s">
        <v>95</v>
      </c>
      <c r="BE300" t="s">
        <v>268</v>
      </c>
      <c r="BF300" t="s">
        <v>98</v>
      </c>
      <c r="BG300" t="s">
        <v>99</v>
      </c>
      <c r="BH300" s="2">
        <v>28</v>
      </c>
      <c r="BI300" s="2">
        <v>11</v>
      </c>
      <c r="BJ300">
        <f>NETWORKDAYS(W300,AG300,FESTIVOS)</f>
        <v>21</v>
      </c>
    </row>
    <row r="301" spans="1:62" x14ac:dyDescent="0.25">
      <c r="A301" t="s">
        <v>1750</v>
      </c>
      <c r="B301" t="s">
        <v>2490</v>
      </c>
      <c r="C301" t="str">
        <f t="shared" si="4"/>
        <v>UNICO</v>
      </c>
      <c r="D301" t="s">
        <v>69</v>
      </c>
      <c r="E301" t="s">
        <v>70</v>
      </c>
      <c r="F301" t="s">
        <v>71</v>
      </c>
      <c r="G301" t="s">
        <v>499</v>
      </c>
      <c r="H301" t="s">
        <v>619</v>
      </c>
      <c r="I301" t="s">
        <v>74</v>
      </c>
      <c r="N301" t="s">
        <v>312</v>
      </c>
      <c r="O301" t="s">
        <v>143</v>
      </c>
      <c r="P301" t="s">
        <v>105</v>
      </c>
      <c r="Q301" t="s">
        <v>270</v>
      </c>
      <c r="R301" t="s">
        <v>120</v>
      </c>
      <c r="S301" t="s">
        <v>1751</v>
      </c>
      <c r="T301" s="1">
        <v>42849</v>
      </c>
      <c r="U301" s="1">
        <v>42850</v>
      </c>
      <c r="V301" s="1">
        <v>42849.561525578705</v>
      </c>
      <c r="W301" s="1">
        <v>42850</v>
      </c>
      <c r="AD301" s="1">
        <v>42867</v>
      </c>
      <c r="AG301" s="1">
        <v>42870.62590082176</v>
      </c>
      <c r="AH301" s="1">
        <v>42870.62590634259</v>
      </c>
      <c r="AI301" t="s">
        <v>1752</v>
      </c>
      <c r="AJ301" t="s">
        <v>1752</v>
      </c>
      <c r="AK301" t="s">
        <v>1753</v>
      </c>
      <c r="AM301" t="s">
        <v>1754</v>
      </c>
      <c r="AN301" t="s">
        <v>1755</v>
      </c>
      <c r="AO301" t="s">
        <v>1756</v>
      </c>
      <c r="AP301" t="s">
        <v>89</v>
      </c>
      <c r="AQ301" t="s">
        <v>1757</v>
      </c>
      <c r="AW301" t="s">
        <v>93</v>
      </c>
      <c r="AX301" t="s">
        <v>94</v>
      </c>
      <c r="BA301" t="s">
        <v>95</v>
      </c>
      <c r="BE301" t="s">
        <v>268</v>
      </c>
      <c r="BF301" t="s">
        <v>98</v>
      </c>
      <c r="BG301" t="s">
        <v>99</v>
      </c>
      <c r="BH301" s="2">
        <v>20</v>
      </c>
      <c r="BI301" s="2">
        <v>3</v>
      </c>
      <c r="BJ301">
        <f>NETWORKDAYS(W301,AG301,FESTIVOS)</f>
        <v>15</v>
      </c>
    </row>
    <row r="302" spans="1:62" x14ac:dyDescent="0.25">
      <c r="A302" t="s">
        <v>1758</v>
      </c>
      <c r="B302" t="s">
        <v>2490</v>
      </c>
      <c r="C302" t="str">
        <f t="shared" si="4"/>
        <v>UNICO</v>
      </c>
      <c r="D302" t="s">
        <v>69</v>
      </c>
      <c r="E302" t="s">
        <v>70</v>
      </c>
      <c r="F302" t="s">
        <v>71</v>
      </c>
      <c r="G302" t="s">
        <v>499</v>
      </c>
      <c r="H302" t="s">
        <v>619</v>
      </c>
      <c r="I302" t="s">
        <v>74</v>
      </c>
      <c r="N302" t="s">
        <v>312</v>
      </c>
      <c r="O302" t="s">
        <v>143</v>
      </c>
      <c r="P302" t="s">
        <v>105</v>
      </c>
      <c r="Q302" t="s">
        <v>270</v>
      </c>
      <c r="R302" t="s">
        <v>120</v>
      </c>
      <c r="S302" t="s">
        <v>1759</v>
      </c>
      <c r="T302" s="1">
        <v>42849</v>
      </c>
      <c r="U302" s="1">
        <v>42850</v>
      </c>
      <c r="V302" s="1">
        <v>42849.56194446759</v>
      </c>
      <c r="W302" s="1">
        <v>42850</v>
      </c>
      <c r="AD302" s="1">
        <v>42867</v>
      </c>
      <c r="AG302" s="1">
        <v>42873.569159699073</v>
      </c>
      <c r="AH302" s="1">
        <v>42873.56917052083</v>
      </c>
      <c r="AI302" t="s">
        <v>1760</v>
      </c>
      <c r="AJ302" t="s">
        <v>1760</v>
      </c>
      <c r="AK302" t="s">
        <v>1761</v>
      </c>
      <c r="AL302" t="s">
        <v>1762</v>
      </c>
      <c r="AM302" t="s">
        <v>1763</v>
      </c>
      <c r="AN302" t="s">
        <v>1764</v>
      </c>
      <c r="AO302" t="s">
        <v>1765</v>
      </c>
      <c r="AP302" t="s">
        <v>89</v>
      </c>
      <c r="AQ302" t="s">
        <v>1766</v>
      </c>
      <c r="AW302" t="s">
        <v>93</v>
      </c>
      <c r="AX302" t="s">
        <v>94</v>
      </c>
      <c r="BA302" t="s">
        <v>95</v>
      </c>
      <c r="BE302" t="s">
        <v>268</v>
      </c>
      <c r="BF302" t="s">
        <v>98</v>
      </c>
      <c r="BG302" t="s">
        <v>99</v>
      </c>
      <c r="BH302" s="2">
        <v>23</v>
      </c>
      <c r="BI302" s="2">
        <v>6</v>
      </c>
      <c r="BJ302">
        <f>NETWORKDAYS(W302,AG302,FESTIVOS)</f>
        <v>18</v>
      </c>
    </row>
    <row r="303" spans="1:62" x14ac:dyDescent="0.25">
      <c r="A303" t="s">
        <v>1767</v>
      </c>
      <c r="B303" t="s">
        <v>2490</v>
      </c>
      <c r="C303" t="str">
        <f t="shared" si="4"/>
        <v>UNICO</v>
      </c>
      <c r="D303" t="s">
        <v>69</v>
      </c>
      <c r="E303" t="s">
        <v>70</v>
      </c>
      <c r="F303" t="s">
        <v>71</v>
      </c>
      <c r="G303" t="s">
        <v>499</v>
      </c>
      <c r="H303" t="s">
        <v>619</v>
      </c>
      <c r="I303" t="s">
        <v>74</v>
      </c>
      <c r="N303" t="s">
        <v>312</v>
      </c>
      <c r="O303" t="s">
        <v>133</v>
      </c>
      <c r="P303" t="s">
        <v>105</v>
      </c>
      <c r="Q303" t="s">
        <v>270</v>
      </c>
      <c r="R303" t="s">
        <v>120</v>
      </c>
      <c r="S303" t="s">
        <v>1768</v>
      </c>
      <c r="T303" s="1">
        <v>42849</v>
      </c>
      <c r="U303" s="1">
        <v>42850</v>
      </c>
      <c r="V303" s="1">
        <v>42849.563665520836</v>
      </c>
      <c r="W303" s="1">
        <v>42850</v>
      </c>
      <c r="AD303" s="1">
        <v>42867</v>
      </c>
      <c r="AG303" s="1">
        <v>42874.479761678238</v>
      </c>
      <c r="AH303" s="1">
        <v>42874.479769375001</v>
      </c>
      <c r="AI303" t="s">
        <v>1769</v>
      </c>
      <c r="AJ303" t="s">
        <v>1769</v>
      </c>
      <c r="AM303" t="s">
        <v>1770</v>
      </c>
      <c r="AN303" t="s">
        <v>1771</v>
      </c>
      <c r="AQ303" t="s">
        <v>1772</v>
      </c>
      <c r="AW303" t="s">
        <v>93</v>
      </c>
      <c r="AX303" t="s">
        <v>94</v>
      </c>
      <c r="BA303" t="s">
        <v>95</v>
      </c>
      <c r="BE303" t="s">
        <v>268</v>
      </c>
      <c r="BF303" t="s">
        <v>98</v>
      </c>
      <c r="BG303" t="s">
        <v>99</v>
      </c>
      <c r="BH303" s="2">
        <v>24</v>
      </c>
      <c r="BI303" s="2">
        <v>7</v>
      </c>
      <c r="BJ303">
        <f>NETWORKDAYS(W303,AG303,FESTIVOS)</f>
        <v>19</v>
      </c>
    </row>
    <row r="304" spans="1:62" x14ac:dyDescent="0.25">
      <c r="A304" t="s">
        <v>1773</v>
      </c>
      <c r="B304" t="s">
        <v>2490</v>
      </c>
      <c r="C304" t="str">
        <f t="shared" si="4"/>
        <v>UNICO</v>
      </c>
      <c r="D304" t="s">
        <v>69</v>
      </c>
      <c r="E304" t="s">
        <v>70</v>
      </c>
      <c r="F304" t="s">
        <v>71</v>
      </c>
      <c r="G304" t="s">
        <v>499</v>
      </c>
      <c r="H304" t="s">
        <v>619</v>
      </c>
      <c r="I304" t="s">
        <v>74</v>
      </c>
      <c r="N304" t="s">
        <v>312</v>
      </c>
      <c r="O304" t="s">
        <v>522</v>
      </c>
      <c r="P304" t="s">
        <v>105</v>
      </c>
      <c r="Q304" t="s">
        <v>119</v>
      </c>
      <c r="R304" t="s">
        <v>120</v>
      </c>
      <c r="S304" t="s">
        <v>1774</v>
      </c>
      <c r="T304" s="1">
        <v>42849</v>
      </c>
      <c r="U304" s="1">
        <v>42850</v>
      </c>
      <c r="V304" s="1">
        <v>42849.564086134262</v>
      </c>
      <c r="W304" s="1">
        <v>42850</v>
      </c>
      <c r="X304" t="s">
        <v>1775</v>
      </c>
      <c r="Y304" s="1">
        <v>42849</v>
      </c>
      <c r="AD304" s="1">
        <v>42867</v>
      </c>
      <c r="AE304" t="s">
        <v>1776</v>
      </c>
      <c r="AF304" s="1">
        <v>42860</v>
      </c>
      <c r="AG304" s="1">
        <v>42860.539848703702</v>
      </c>
      <c r="AH304" s="1">
        <v>42879.461501689817</v>
      </c>
      <c r="AI304" t="s">
        <v>1777</v>
      </c>
      <c r="AJ304" t="s">
        <v>1777</v>
      </c>
      <c r="AN304" t="s">
        <v>1778</v>
      </c>
      <c r="AW304" t="s">
        <v>93</v>
      </c>
      <c r="AX304" t="s">
        <v>94</v>
      </c>
      <c r="BA304" t="s">
        <v>95</v>
      </c>
      <c r="BE304" t="s">
        <v>268</v>
      </c>
      <c r="BF304" t="s">
        <v>98</v>
      </c>
      <c r="BG304" t="s">
        <v>99</v>
      </c>
      <c r="BH304" s="2">
        <v>10</v>
      </c>
      <c r="BJ304">
        <f>NETWORKDAYS(W304,AG304,FESTIVOS)</f>
        <v>9</v>
      </c>
    </row>
    <row r="305" spans="1:62" x14ac:dyDescent="0.25">
      <c r="A305" t="s">
        <v>1779</v>
      </c>
      <c r="B305" t="s">
        <v>2490</v>
      </c>
      <c r="C305" t="str">
        <f t="shared" si="4"/>
        <v>UNICO</v>
      </c>
      <c r="D305" t="s">
        <v>69</v>
      </c>
      <c r="E305" t="s">
        <v>70</v>
      </c>
      <c r="F305" t="s">
        <v>71</v>
      </c>
      <c r="G305" t="s">
        <v>499</v>
      </c>
      <c r="H305" t="s">
        <v>619</v>
      </c>
      <c r="I305" t="s">
        <v>74</v>
      </c>
      <c r="N305" t="s">
        <v>312</v>
      </c>
      <c r="O305" t="s">
        <v>522</v>
      </c>
      <c r="P305" t="s">
        <v>105</v>
      </c>
      <c r="Q305" t="s">
        <v>270</v>
      </c>
      <c r="R305" t="s">
        <v>120</v>
      </c>
      <c r="S305" t="s">
        <v>1780</v>
      </c>
      <c r="T305" s="1">
        <v>42849</v>
      </c>
      <c r="U305" s="1">
        <v>42850</v>
      </c>
      <c r="V305" s="1">
        <v>42849.746690150459</v>
      </c>
      <c r="W305" s="1">
        <v>42850</v>
      </c>
      <c r="X305" t="s">
        <v>1781</v>
      </c>
      <c r="Y305" s="1">
        <v>42849</v>
      </c>
      <c r="AD305" s="1">
        <v>42867</v>
      </c>
      <c r="AE305" t="s">
        <v>1782</v>
      </c>
      <c r="AF305" s="1">
        <v>42874</v>
      </c>
      <c r="AG305" s="1">
        <v>42874.479146018515</v>
      </c>
      <c r="AH305" s="1">
        <v>42874.479154988425</v>
      </c>
      <c r="AI305" t="s">
        <v>1783</v>
      </c>
      <c r="AJ305" t="s">
        <v>1783</v>
      </c>
      <c r="AK305" t="s">
        <v>1784</v>
      </c>
      <c r="AM305" t="s">
        <v>1785</v>
      </c>
      <c r="AN305" t="s">
        <v>1786</v>
      </c>
      <c r="AO305" t="s">
        <v>1787</v>
      </c>
      <c r="AP305" t="s">
        <v>89</v>
      </c>
      <c r="AQ305" t="s">
        <v>1788</v>
      </c>
      <c r="AW305" t="s">
        <v>93</v>
      </c>
      <c r="AX305" t="s">
        <v>94</v>
      </c>
      <c r="BA305" t="s">
        <v>95</v>
      </c>
      <c r="BE305" t="s">
        <v>268</v>
      </c>
      <c r="BF305" t="s">
        <v>98</v>
      </c>
      <c r="BG305" t="s">
        <v>99</v>
      </c>
      <c r="BH305" s="2">
        <v>24</v>
      </c>
      <c r="BI305" s="2">
        <v>7</v>
      </c>
      <c r="BJ305">
        <f>NETWORKDAYS(W305,AG305,FESTIVOS)</f>
        <v>19</v>
      </c>
    </row>
    <row r="306" spans="1:62" x14ac:dyDescent="0.25">
      <c r="A306" t="s">
        <v>1789</v>
      </c>
      <c r="B306" t="s">
        <v>2490</v>
      </c>
      <c r="C306" t="str">
        <f t="shared" si="4"/>
        <v>UNICO</v>
      </c>
      <c r="D306" t="s">
        <v>69</v>
      </c>
      <c r="E306" t="s">
        <v>70</v>
      </c>
      <c r="F306" t="s">
        <v>71</v>
      </c>
      <c r="G306" t="s">
        <v>499</v>
      </c>
      <c r="H306" t="s">
        <v>619</v>
      </c>
      <c r="I306" t="s">
        <v>74</v>
      </c>
      <c r="J306" t="s">
        <v>192</v>
      </c>
      <c r="K306" t="s">
        <v>212</v>
      </c>
      <c r="L306" t="s">
        <v>213</v>
      </c>
      <c r="M306" t="s">
        <v>104</v>
      </c>
      <c r="O306" t="s">
        <v>79</v>
      </c>
      <c r="P306" t="s">
        <v>177</v>
      </c>
      <c r="Q306" t="s">
        <v>270</v>
      </c>
      <c r="R306" t="s">
        <v>120</v>
      </c>
      <c r="S306" t="s">
        <v>1790</v>
      </c>
      <c r="T306" s="1">
        <v>42849</v>
      </c>
      <c r="U306" s="1">
        <v>42850</v>
      </c>
      <c r="V306" s="1">
        <v>42849.75318482639</v>
      </c>
      <c r="W306" s="1">
        <v>42850</v>
      </c>
      <c r="AD306" s="1">
        <v>42867</v>
      </c>
      <c r="AG306" s="1">
        <v>42870.578730300927</v>
      </c>
      <c r="AH306" s="1">
        <v>42870.578739467594</v>
      </c>
      <c r="AI306" t="s">
        <v>1791</v>
      </c>
      <c r="AJ306" t="s">
        <v>1791</v>
      </c>
      <c r="AN306" t="s">
        <v>123</v>
      </c>
      <c r="AX306" t="s">
        <v>94</v>
      </c>
      <c r="BA306" t="s">
        <v>95</v>
      </c>
      <c r="BE306" t="s">
        <v>268</v>
      </c>
      <c r="BF306" t="s">
        <v>98</v>
      </c>
      <c r="BG306" t="s">
        <v>99</v>
      </c>
      <c r="BH306" s="2">
        <v>20</v>
      </c>
      <c r="BI306" s="2">
        <v>3</v>
      </c>
      <c r="BJ306">
        <f>NETWORKDAYS(W306,AG306,FESTIVOS)</f>
        <v>15</v>
      </c>
    </row>
    <row r="307" spans="1:62" x14ac:dyDescent="0.25">
      <c r="A307" t="s">
        <v>1792</v>
      </c>
      <c r="B307" t="s">
        <v>2490</v>
      </c>
      <c r="C307" t="str">
        <f t="shared" si="4"/>
        <v>UNICO</v>
      </c>
      <c r="D307" t="s">
        <v>69</v>
      </c>
      <c r="E307" t="s">
        <v>70</v>
      </c>
      <c r="F307" t="s">
        <v>71</v>
      </c>
      <c r="G307" t="s">
        <v>499</v>
      </c>
      <c r="H307" t="s">
        <v>619</v>
      </c>
      <c r="I307" t="s">
        <v>74</v>
      </c>
      <c r="J307" t="s">
        <v>224</v>
      </c>
      <c r="K307" t="s">
        <v>1793</v>
      </c>
      <c r="L307" t="s">
        <v>1794</v>
      </c>
      <c r="M307" t="s">
        <v>92</v>
      </c>
      <c r="O307" t="s">
        <v>79</v>
      </c>
      <c r="P307" t="s">
        <v>177</v>
      </c>
      <c r="Q307" t="s">
        <v>270</v>
      </c>
      <c r="R307" t="s">
        <v>120</v>
      </c>
      <c r="S307" t="s">
        <v>1795</v>
      </c>
      <c r="T307" s="1">
        <v>42849</v>
      </c>
      <c r="U307" s="1">
        <v>42850</v>
      </c>
      <c r="V307" s="1">
        <v>42849.751017766204</v>
      </c>
      <c r="W307" s="1">
        <v>42850</v>
      </c>
      <c r="AD307" s="1">
        <v>42867</v>
      </c>
      <c r="AG307" s="1">
        <v>42873.570419560187</v>
      </c>
      <c r="AH307" s="1">
        <v>42873.570430671294</v>
      </c>
      <c r="AI307" t="s">
        <v>1796</v>
      </c>
      <c r="AJ307" t="s">
        <v>1796</v>
      </c>
      <c r="AK307" t="s">
        <v>1797</v>
      </c>
      <c r="AL307" t="s">
        <v>1798</v>
      </c>
      <c r="AM307" t="s">
        <v>1799</v>
      </c>
      <c r="AN307" t="s">
        <v>1800</v>
      </c>
      <c r="AO307" t="s">
        <v>1801</v>
      </c>
      <c r="AP307" t="s">
        <v>89</v>
      </c>
      <c r="AS307" t="s">
        <v>365</v>
      </c>
      <c r="AT307" t="s">
        <v>1802</v>
      </c>
      <c r="AU307" t="s">
        <v>1803</v>
      </c>
      <c r="AV307" t="s">
        <v>78</v>
      </c>
      <c r="AW307" t="s">
        <v>93</v>
      </c>
      <c r="AX307" t="s">
        <v>94</v>
      </c>
      <c r="BA307" t="s">
        <v>95</v>
      </c>
      <c r="BE307" t="s">
        <v>268</v>
      </c>
      <c r="BF307" t="s">
        <v>98</v>
      </c>
      <c r="BG307" t="s">
        <v>99</v>
      </c>
      <c r="BH307" s="2">
        <v>23</v>
      </c>
      <c r="BI307" s="2">
        <v>6</v>
      </c>
      <c r="BJ307">
        <f>NETWORKDAYS(W307,AG307,FESTIVOS)</f>
        <v>18</v>
      </c>
    </row>
    <row r="308" spans="1:62" x14ac:dyDescent="0.25">
      <c r="A308" t="s">
        <v>1804</v>
      </c>
      <c r="B308" t="s">
        <v>2490</v>
      </c>
      <c r="C308" t="str">
        <f t="shared" si="4"/>
        <v>UNICO</v>
      </c>
      <c r="D308" t="s">
        <v>69</v>
      </c>
      <c r="E308" t="s">
        <v>70</v>
      </c>
      <c r="F308" t="s">
        <v>71</v>
      </c>
      <c r="G308" t="s">
        <v>499</v>
      </c>
      <c r="H308" t="s">
        <v>619</v>
      </c>
      <c r="I308" t="s">
        <v>74</v>
      </c>
      <c r="J308" t="s">
        <v>192</v>
      </c>
      <c r="K308" t="s">
        <v>212</v>
      </c>
      <c r="L308" t="s">
        <v>1805</v>
      </c>
      <c r="M308" t="s">
        <v>206</v>
      </c>
      <c r="O308" t="s">
        <v>79</v>
      </c>
      <c r="P308" t="s">
        <v>105</v>
      </c>
      <c r="Q308" t="s">
        <v>270</v>
      </c>
      <c r="R308" t="s">
        <v>120</v>
      </c>
      <c r="S308" t="s">
        <v>1806</v>
      </c>
      <c r="T308" s="1">
        <v>42850</v>
      </c>
      <c r="U308" s="1">
        <v>42851</v>
      </c>
      <c r="V308" s="1">
        <v>42850.512100081018</v>
      </c>
      <c r="W308" s="1">
        <v>42851</v>
      </c>
      <c r="AD308" s="1">
        <v>42870</v>
      </c>
      <c r="AG308" s="1">
        <v>42878.666933298613</v>
      </c>
      <c r="AH308" s="1">
        <v>42878.666946145837</v>
      </c>
      <c r="AI308" t="s">
        <v>1807</v>
      </c>
      <c r="AJ308" t="s">
        <v>1807</v>
      </c>
      <c r="AN308" t="s">
        <v>123</v>
      </c>
      <c r="AX308" t="s">
        <v>94</v>
      </c>
      <c r="BA308" t="s">
        <v>95</v>
      </c>
      <c r="BE308" t="s">
        <v>268</v>
      </c>
      <c r="BF308" t="s">
        <v>98</v>
      </c>
      <c r="BG308" t="s">
        <v>99</v>
      </c>
      <c r="BH308" s="2">
        <v>27</v>
      </c>
      <c r="BI308" s="2">
        <v>8</v>
      </c>
      <c r="BJ308">
        <f>NETWORKDAYS(W308,AG308,FESTIVOS)</f>
        <v>20</v>
      </c>
    </row>
    <row r="309" spans="1:62" x14ac:dyDescent="0.25">
      <c r="A309" t="s">
        <v>1808</v>
      </c>
      <c r="B309" t="s">
        <v>2490</v>
      </c>
      <c r="C309" t="str">
        <f t="shared" si="4"/>
        <v>UNICO</v>
      </c>
      <c r="D309" t="s">
        <v>69</v>
      </c>
      <c r="E309" t="s">
        <v>70</v>
      </c>
      <c r="F309" t="s">
        <v>71</v>
      </c>
      <c r="G309" t="s">
        <v>499</v>
      </c>
      <c r="H309" t="s">
        <v>619</v>
      </c>
      <c r="I309" t="s">
        <v>74</v>
      </c>
      <c r="N309" t="s">
        <v>142</v>
      </c>
      <c r="O309" t="s">
        <v>143</v>
      </c>
      <c r="P309" t="s">
        <v>105</v>
      </c>
      <c r="Q309" t="s">
        <v>270</v>
      </c>
      <c r="R309" t="s">
        <v>120</v>
      </c>
      <c r="S309" t="s">
        <v>1809</v>
      </c>
      <c r="T309" s="1">
        <v>42850</v>
      </c>
      <c r="U309" s="1">
        <v>42851</v>
      </c>
      <c r="V309" s="1">
        <v>42850.496488460645</v>
      </c>
      <c r="W309" s="1">
        <v>42851</v>
      </c>
      <c r="AD309" s="1">
        <v>42870</v>
      </c>
      <c r="AG309" s="1">
        <v>42873.571603935183</v>
      </c>
      <c r="AH309" s="1">
        <v>42873.571613055552</v>
      </c>
      <c r="AI309" t="s">
        <v>1810</v>
      </c>
      <c r="AJ309" t="s">
        <v>1810</v>
      </c>
      <c r="AN309" t="s">
        <v>123</v>
      </c>
      <c r="AX309" t="s">
        <v>94</v>
      </c>
      <c r="BA309" t="s">
        <v>95</v>
      </c>
      <c r="BE309" t="s">
        <v>268</v>
      </c>
      <c r="BF309" t="s">
        <v>98</v>
      </c>
      <c r="BG309" t="s">
        <v>99</v>
      </c>
      <c r="BH309" s="2">
        <v>22</v>
      </c>
      <c r="BI309" s="2">
        <v>3</v>
      </c>
      <c r="BJ309">
        <f>NETWORKDAYS(W309,AG309,FESTIVOS)</f>
        <v>17</v>
      </c>
    </row>
    <row r="310" spans="1:62" x14ac:dyDescent="0.25">
      <c r="A310" t="s">
        <v>1811</v>
      </c>
      <c r="B310" t="s">
        <v>2490</v>
      </c>
      <c r="C310" t="str">
        <f t="shared" si="4"/>
        <v>UNICO</v>
      </c>
      <c r="D310" t="s">
        <v>69</v>
      </c>
      <c r="E310" t="s">
        <v>70</v>
      </c>
      <c r="F310" t="s">
        <v>71</v>
      </c>
      <c r="G310" t="s">
        <v>499</v>
      </c>
      <c r="H310" t="s">
        <v>619</v>
      </c>
      <c r="I310" t="s">
        <v>74</v>
      </c>
      <c r="N310" t="s">
        <v>312</v>
      </c>
      <c r="O310" t="s">
        <v>522</v>
      </c>
      <c r="P310" t="s">
        <v>105</v>
      </c>
      <c r="Q310" t="s">
        <v>270</v>
      </c>
      <c r="R310" t="s">
        <v>120</v>
      </c>
      <c r="S310" t="s">
        <v>1812</v>
      </c>
      <c r="T310" s="1">
        <v>42850</v>
      </c>
      <c r="U310" s="1">
        <v>42851</v>
      </c>
      <c r="V310" s="1">
        <v>42852.515322997686</v>
      </c>
      <c r="W310" s="1">
        <v>42851</v>
      </c>
      <c r="X310" t="s">
        <v>1813</v>
      </c>
      <c r="Y310" s="1">
        <v>42850</v>
      </c>
      <c r="AD310" s="1">
        <v>42870</v>
      </c>
      <c r="AE310" t="s">
        <v>1814</v>
      </c>
      <c r="AF310" s="1">
        <v>42886</v>
      </c>
      <c r="AG310" s="1">
        <v>42886.432295960651</v>
      </c>
      <c r="AH310" s="1">
        <v>42886.432302731482</v>
      </c>
      <c r="AI310" t="s">
        <v>1815</v>
      </c>
      <c r="AJ310" t="s">
        <v>1815</v>
      </c>
      <c r="AK310" t="s">
        <v>1816</v>
      </c>
      <c r="AL310" t="s">
        <v>1817</v>
      </c>
      <c r="AM310" t="s">
        <v>1818</v>
      </c>
      <c r="AN310" t="s">
        <v>1819</v>
      </c>
      <c r="AQ310" t="s">
        <v>1820</v>
      </c>
      <c r="AW310" t="s">
        <v>93</v>
      </c>
      <c r="AX310" t="s">
        <v>94</v>
      </c>
      <c r="BA310" t="s">
        <v>95</v>
      </c>
      <c r="BE310" t="s">
        <v>268</v>
      </c>
      <c r="BF310" t="s">
        <v>98</v>
      </c>
      <c r="BG310" t="s">
        <v>99</v>
      </c>
      <c r="BH310" s="2">
        <v>33</v>
      </c>
      <c r="BI310" s="2">
        <v>16</v>
      </c>
      <c r="BJ310">
        <f>NETWORKDAYS(W310,AG310,FESTIVOS)</f>
        <v>26</v>
      </c>
    </row>
    <row r="311" spans="1:62" x14ac:dyDescent="0.25">
      <c r="A311" t="s">
        <v>1821</v>
      </c>
      <c r="B311" t="s">
        <v>2490</v>
      </c>
      <c r="C311" t="str">
        <f t="shared" si="4"/>
        <v>UNICO</v>
      </c>
      <c r="D311" t="s">
        <v>69</v>
      </c>
      <c r="E311" t="s">
        <v>70</v>
      </c>
      <c r="F311" t="s">
        <v>71</v>
      </c>
      <c r="G311" t="s">
        <v>499</v>
      </c>
      <c r="H311" t="s">
        <v>619</v>
      </c>
      <c r="I311" t="s">
        <v>74</v>
      </c>
      <c r="J311" t="s">
        <v>365</v>
      </c>
      <c r="K311" t="s">
        <v>366</v>
      </c>
      <c r="L311" t="s">
        <v>1822</v>
      </c>
      <c r="M311" t="s">
        <v>78</v>
      </c>
      <c r="O311" t="s">
        <v>79</v>
      </c>
      <c r="P311" t="s">
        <v>105</v>
      </c>
      <c r="Q311" t="s">
        <v>270</v>
      </c>
      <c r="R311" t="s">
        <v>120</v>
      </c>
      <c r="S311" t="s">
        <v>1823</v>
      </c>
      <c r="T311" s="1">
        <v>42850</v>
      </c>
      <c r="U311" s="1">
        <v>42851</v>
      </c>
      <c r="V311" s="1">
        <v>42852.519504826392</v>
      </c>
      <c r="W311" s="1">
        <v>42851</v>
      </c>
      <c r="AD311" s="1">
        <v>42870</v>
      </c>
      <c r="AG311" s="1">
        <v>42858.675280555559</v>
      </c>
      <c r="AH311" s="1">
        <v>42858.675292141204</v>
      </c>
      <c r="AI311" t="s">
        <v>1824</v>
      </c>
      <c r="AJ311" t="s">
        <v>1824</v>
      </c>
      <c r="AN311" t="s">
        <v>123</v>
      </c>
      <c r="AX311" t="s">
        <v>94</v>
      </c>
      <c r="BA311" t="s">
        <v>95</v>
      </c>
      <c r="BE311" t="s">
        <v>268</v>
      </c>
      <c r="BF311" t="s">
        <v>98</v>
      </c>
      <c r="BG311" t="s">
        <v>99</v>
      </c>
      <c r="BH311" s="2">
        <v>5</v>
      </c>
      <c r="BJ311">
        <f>NETWORKDAYS(W311,AG311,FESTIVOS)</f>
        <v>6</v>
      </c>
    </row>
    <row r="312" spans="1:62" x14ac:dyDescent="0.25">
      <c r="A312" t="s">
        <v>1825</v>
      </c>
      <c r="B312" t="s">
        <v>2490</v>
      </c>
      <c r="C312" t="str">
        <f t="shared" si="4"/>
        <v>UNICO</v>
      </c>
      <c r="D312" t="s">
        <v>69</v>
      </c>
      <c r="E312" t="s">
        <v>70</v>
      </c>
      <c r="F312" t="s">
        <v>71</v>
      </c>
      <c r="G312" t="s">
        <v>499</v>
      </c>
      <c r="H312" t="s">
        <v>619</v>
      </c>
      <c r="I312" t="s">
        <v>74</v>
      </c>
      <c r="N312" t="s">
        <v>312</v>
      </c>
      <c r="O312" t="s">
        <v>143</v>
      </c>
      <c r="P312" t="s">
        <v>105</v>
      </c>
      <c r="Q312" t="s">
        <v>270</v>
      </c>
      <c r="R312" t="s">
        <v>120</v>
      </c>
      <c r="S312" t="s">
        <v>1826</v>
      </c>
      <c r="T312" s="1">
        <v>42851</v>
      </c>
      <c r="U312" s="1">
        <v>42852</v>
      </c>
      <c r="V312" s="1">
        <v>42852.540248425925</v>
      </c>
      <c r="W312" s="1">
        <v>42852</v>
      </c>
      <c r="AD312" s="1">
        <v>42871</v>
      </c>
      <c r="AG312" s="1">
        <v>42873.574049513889</v>
      </c>
      <c r="AH312" s="1">
        <v>42873.574059479164</v>
      </c>
      <c r="AI312" t="s">
        <v>1827</v>
      </c>
      <c r="AJ312" t="s">
        <v>1827</v>
      </c>
      <c r="AK312" t="s">
        <v>1828</v>
      </c>
      <c r="AM312" t="s">
        <v>1829</v>
      </c>
      <c r="AN312" t="s">
        <v>1830</v>
      </c>
      <c r="AO312" t="s">
        <v>1831</v>
      </c>
      <c r="AP312" t="s">
        <v>89</v>
      </c>
      <c r="AQ312" t="s">
        <v>1832</v>
      </c>
      <c r="AS312" t="s">
        <v>192</v>
      </c>
      <c r="AT312" t="s">
        <v>294</v>
      </c>
      <c r="AU312" t="s">
        <v>1833</v>
      </c>
      <c r="AV312" t="s">
        <v>92</v>
      </c>
      <c r="AW312" t="s">
        <v>93</v>
      </c>
      <c r="AX312" t="s">
        <v>94</v>
      </c>
      <c r="BA312" t="s">
        <v>95</v>
      </c>
      <c r="BE312" t="s">
        <v>268</v>
      </c>
      <c r="BF312" t="s">
        <v>98</v>
      </c>
      <c r="BG312" t="s">
        <v>99</v>
      </c>
      <c r="BH312" s="2">
        <v>20</v>
      </c>
      <c r="BI312" s="2">
        <v>2</v>
      </c>
      <c r="BJ312">
        <f>NETWORKDAYS(W312,AG312,FESTIVOS)</f>
        <v>16</v>
      </c>
    </row>
    <row r="313" spans="1:62" x14ac:dyDescent="0.25">
      <c r="A313" t="s">
        <v>1834</v>
      </c>
      <c r="B313" t="s">
        <v>2490</v>
      </c>
      <c r="C313" t="str">
        <f t="shared" si="4"/>
        <v>UNICO</v>
      </c>
      <c r="D313" t="s">
        <v>69</v>
      </c>
      <c r="E313" t="s">
        <v>70</v>
      </c>
      <c r="F313" t="s">
        <v>71</v>
      </c>
      <c r="G313" t="s">
        <v>499</v>
      </c>
      <c r="H313" t="s">
        <v>619</v>
      </c>
      <c r="I313" t="s">
        <v>74</v>
      </c>
      <c r="N313" t="s">
        <v>312</v>
      </c>
      <c r="O313" t="s">
        <v>143</v>
      </c>
      <c r="P313" t="s">
        <v>105</v>
      </c>
      <c r="Q313" t="s">
        <v>270</v>
      </c>
      <c r="R313" t="s">
        <v>120</v>
      </c>
      <c r="S313" t="s">
        <v>1835</v>
      </c>
      <c r="T313" s="1">
        <v>42851</v>
      </c>
      <c r="U313" s="1">
        <v>42852</v>
      </c>
      <c r="V313" s="1">
        <v>42852.540952997682</v>
      </c>
      <c r="W313" s="1">
        <v>42852</v>
      </c>
      <c r="AD313" s="1">
        <v>42871</v>
      </c>
      <c r="AG313" s="1">
        <v>42866.56355175926</v>
      </c>
      <c r="AH313" s="1">
        <v>42866.563563275464</v>
      </c>
      <c r="AI313" t="s">
        <v>1836</v>
      </c>
      <c r="AJ313" t="s">
        <v>1836</v>
      </c>
      <c r="AK313" t="s">
        <v>1828</v>
      </c>
      <c r="AM313" t="s">
        <v>1829</v>
      </c>
      <c r="AN313" t="s">
        <v>1830</v>
      </c>
      <c r="AO313" t="s">
        <v>1831</v>
      </c>
      <c r="AP313" t="s">
        <v>89</v>
      </c>
      <c r="AQ313" t="s">
        <v>1832</v>
      </c>
      <c r="AS313" t="s">
        <v>192</v>
      </c>
      <c r="AT313" t="s">
        <v>294</v>
      </c>
      <c r="AU313" t="s">
        <v>1833</v>
      </c>
      <c r="AV313" t="s">
        <v>92</v>
      </c>
      <c r="AW313" t="s">
        <v>93</v>
      </c>
      <c r="AX313" t="s">
        <v>94</v>
      </c>
      <c r="BA313" t="s">
        <v>95</v>
      </c>
      <c r="BE313" t="s">
        <v>268</v>
      </c>
      <c r="BF313" t="s">
        <v>98</v>
      </c>
      <c r="BG313" t="s">
        <v>99</v>
      </c>
      <c r="BH313" s="2">
        <v>13</v>
      </c>
      <c r="BJ313">
        <f>NETWORKDAYS(W313,AG313,FESTIVOS)</f>
        <v>11</v>
      </c>
    </row>
    <row r="314" spans="1:62" x14ac:dyDescent="0.25">
      <c r="A314" t="s">
        <v>1837</v>
      </c>
      <c r="B314" t="s">
        <v>2490</v>
      </c>
      <c r="C314" t="str">
        <f t="shared" si="4"/>
        <v>UNICO</v>
      </c>
      <c r="D314" t="s">
        <v>69</v>
      </c>
      <c r="E314" t="s">
        <v>70</v>
      </c>
      <c r="F314" t="s">
        <v>71</v>
      </c>
      <c r="G314" t="s">
        <v>499</v>
      </c>
      <c r="H314" t="s">
        <v>619</v>
      </c>
      <c r="I314" t="s">
        <v>74</v>
      </c>
      <c r="N314" t="s">
        <v>312</v>
      </c>
      <c r="O314" t="s">
        <v>143</v>
      </c>
      <c r="P314" t="s">
        <v>105</v>
      </c>
      <c r="Q314" t="s">
        <v>270</v>
      </c>
      <c r="R314" t="s">
        <v>120</v>
      </c>
      <c r="S314" t="s">
        <v>1838</v>
      </c>
      <c r="T314" s="1">
        <v>42851</v>
      </c>
      <c r="U314" s="1">
        <v>42852</v>
      </c>
      <c r="V314" s="1">
        <v>42852.540508229169</v>
      </c>
      <c r="W314" s="1">
        <v>42852</v>
      </c>
      <c r="AD314" s="1">
        <v>42871</v>
      </c>
      <c r="AG314" s="1">
        <v>42879.682977673612</v>
      </c>
      <c r="AH314" s="1">
        <v>42879.682998206015</v>
      </c>
      <c r="AI314" t="s">
        <v>1839</v>
      </c>
      <c r="AJ314" t="s">
        <v>1839</v>
      </c>
      <c r="AK314" t="s">
        <v>1840</v>
      </c>
      <c r="AL314" t="s">
        <v>1841</v>
      </c>
      <c r="AM314" t="s">
        <v>1842</v>
      </c>
      <c r="AN314" t="s">
        <v>733</v>
      </c>
      <c r="AO314" t="s">
        <v>1843</v>
      </c>
      <c r="AP314" t="s">
        <v>89</v>
      </c>
      <c r="AQ314" t="s">
        <v>1844</v>
      </c>
      <c r="AW314" t="s">
        <v>93</v>
      </c>
      <c r="AX314" t="s">
        <v>94</v>
      </c>
      <c r="BA314" t="s">
        <v>95</v>
      </c>
      <c r="BE314" t="s">
        <v>268</v>
      </c>
      <c r="BF314" t="s">
        <v>98</v>
      </c>
      <c r="BG314" t="s">
        <v>99</v>
      </c>
      <c r="BH314" s="2">
        <v>26</v>
      </c>
      <c r="BI314" s="2">
        <v>8</v>
      </c>
      <c r="BJ314">
        <f>NETWORKDAYS(W314,AG314,FESTIVOS)</f>
        <v>20</v>
      </c>
    </row>
    <row r="315" spans="1:62" x14ac:dyDescent="0.25">
      <c r="A315" t="s">
        <v>1845</v>
      </c>
      <c r="B315" t="s">
        <v>2490</v>
      </c>
      <c r="C315" t="str">
        <f t="shared" si="4"/>
        <v>UNICO</v>
      </c>
      <c r="D315" t="s">
        <v>69</v>
      </c>
      <c r="E315" t="s">
        <v>70</v>
      </c>
      <c r="F315" t="s">
        <v>71</v>
      </c>
      <c r="G315" t="s">
        <v>499</v>
      </c>
      <c r="H315" t="s">
        <v>619</v>
      </c>
      <c r="I315" t="s">
        <v>74</v>
      </c>
      <c r="N315" t="s">
        <v>312</v>
      </c>
      <c r="O315" t="s">
        <v>143</v>
      </c>
      <c r="P315" t="s">
        <v>105</v>
      </c>
      <c r="Q315" t="s">
        <v>270</v>
      </c>
      <c r="R315" t="s">
        <v>120</v>
      </c>
      <c r="S315" t="s">
        <v>1846</v>
      </c>
      <c r="T315" s="1">
        <v>42851</v>
      </c>
      <c r="U315" s="1">
        <v>42852</v>
      </c>
      <c r="V315" s="1">
        <v>42852.543389513892</v>
      </c>
      <c r="W315" s="1">
        <v>42852</v>
      </c>
      <c r="AD315" s="1">
        <v>42871</v>
      </c>
      <c r="AG315" s="1">
        <v>42874.480501192127</v>
      </c>
      <c r="AH315" s="1">
        <v>42874.480512094909</v>
      </c>
      <c r="AI315" t="s">
        <v>1847</v>
      </c>
      <c r="AJ315" t="s">
        <v>1847</v>
      </c>
      <c r="AK315" t="s">
        <v>1848</v>
      </c>
      <c r="AL315" t="s">
        <v>1849</v>
      </c>
      <c r="AM315" t="s">
        <v>1850</v>
      </c>
      <c r="AN315" t="s">
        <v>1851</v>
      </c>
      <c r="AO315" t="s">
        <v>1852</v>
      </c>
      <c r="AP315" t="s">
        <v>89</v>
      </c>
      <c r="AQ315" t="s">
        <v>1853</v>
      </c>
      <c r="AW315" t="s">
        <v>93</v>
      </c>
      <c r="AX315" t="s">
        <v>94</v>
      </c>
      <c r="BA315" t="s">
        <v>95</v>
      </c>
      <c r="BE315" t="s">
        <v>268</v>
      </c>
      <c r="BF315" t="s">
        <v>98</v>
      </c>
      <c r="BG315" t="s">
        <v>99</v>
      </c>
      <c r="BH315" s="2">
        <v>21</v>
      </c>
      <c r="BI315" s="2">
        <v>3</v>
      </c>
      <c r="BJ315">
        <f>NETWORKDAYS(W315,AG315,FESTIVOS)</f>
        <v>17</v>
      </c>
    </row>
    <row r="316" spans="1:62" x14ac:dyDescent="0.25">
      <c r="A316" t="s">
        <v>1854</v>
      </c>
      <c r="B316" t="s">
        <v>2490</v>
      </c>
      <c r="C316" t="str">
        <f t="shared" si="4"/>
        <v>UNICO</v>
      </c>
      <c r="D316" t="s">
        <v>69</v>
      </c>
      <c r="E316" t="s">
        <v>70</v>
      </c>
      <c r="F316" t="s">
        <v>71</v>
      </c>
      <c r="G316" t="s">
        <v>499</v>
      </c>
      <c r="H316" t="s">
        <v>619</v>
      </c>
      <c r="I316" t="s">
        <v>74</v>
      </c>
      <c r="N316" t="s">
        <v>312</v>
      </c>
      <c r="O316" t="s">
        <v>143</v>
      </c>
      <c r="P316" t="s">
        <v>105</v>
      </c>
      <c r="Q316" t="s">
        <v>270</v>
      </c>
      <c r="R316" t="s">
        <v>120</v>
      </c>
      <c r="S316" t="s">
        <v>1855</v>
      </c>
      <c r="T316" s="1">
        <v>42851</v>
      </c>
      <c r="U316" s="1">
        <v>42852</v>
      </c>
      <c r="V316" s="1">
        <v>42852.541297071759</v>
      </c>
      <c r="W316" s="1">
        <v>42852</v>
      </c>
      <c r="AD316" s="1">
        <v>42871</v>
      </c>
      <c r="AG316" s="1">
        <v>42874.46880628472</v>
      </c>
      <c r="AH316" s="1">
        <v>42874.468817303241</v>
      </c>
      <c r="AI316" t="s">
        <v>1856</v>
      </c>
      <c r="AJ316" t="s">
        <v>1856</v>
      </c>
      <c r="AK316" t="s">
        <v>1857</v>
      </c>
      <c r="AL316" t="s">
        <v>1858</v>
      </c>
      <c r="AM316" t="s">
        <v>1859</v>
      </c>
      <c r="AN316" t="s">
        <v>1860</v>
      </c>
      <c r="AO316" t="s">
        <v>1861</v>
      </c>
      <c r="AP316" t="s">
        <v>89</v>
      </c>
      <c r="AW316" t="s">
        <v>93</v>
      </c>
      <c r="AX316" t="s">
        <v>94</v>
      </c>
      <c r="BA316" t="s">
        <v>95</v>
      </c>
      <c r="BE316" t="s">
        <v>268</v>
      </c>
      <c r="BF316" t="s">
        <v>98</v>
      </c>
      <c r="BG316" t="s">
        <v>99</v>
      </c>
      <c r="BH316" s="2">
        <v>21</v>
      </c>
      <c r="BI316" s="2">
        <v>3</v>
      </c>
      <c r="BJ316">
        <f>NETWORKDAYS(W316,AG316,FESTIVOS)</f>
        <v>17</v>
      </c>
    </row>
    <row r="317" spans="1:62" x14ac:dyDescent="0.25">
      <c r="A317" t="s">
        <v>1862</v>
      </c>
      <c r="B317" t="s">
        <v>2490</v>
      </c>
      <c r="C317" t="str">
        <f t="shared" si="4"/>
        <v>UNICO</v>
      </c>
      <c r="D317" t="s">
        <v>69</v>
      </c>
      <c r="E317" t="s">
        <v>70</v>
      </c>
      <c r="F317" t="s">
        <v>71</v>
      </c>
      <c r="G317" t="s">
        <v>499</v>
      </c>
      <c r="H317" t="s">
        <v>619</v>
      </c>
      <c r="I317" t="s">
        <v>74</v>
      </c>
      <c r="N317" t="s">
        <v>312</v>
      </c>
      <c r="O317" t="s">
        <v>143</v>
      </c>
      <c r="P317" t="s">
        <v>105</v>
      </c>
      <c r="Q317" t="s">
        <v>270</v>
      </c>
      <c r="R317" t="s">
        <v>120</v>
      </c>
      <c r="S317" t="s">
        <v>1863</v>
      </c>
      <c r="T317" s="1">
        <v>42851</v>
      </c>
      <c r="U317" s="1">
        <v>42852</v>
      </c>
      <c r="V317" s="1">
        <v>42852.541611365741</v>
      </c>
      <c r="W317" s="1">
        <v>42852</v>
      </c>
      <c r="AD317" s="1">
        <v>42871</v>
      </c>
      <c r="AG317" s="1">
        <v>42874.667029131946</v>
      </c>
      <c r="AH317" s="1">
        <v>42874.667037037034</v>
      </c>
      <c r="AI317" t="s">
        <v>1864</v>
      </c>
      <c r="AJ317" t="s">
        <v>1864</v>
      </c>
      <c r="AK317" t="s">
        <v>1865</v>
      </c>
      <c r="AL317" t="s">
        <v>1866</v>
      </c>
      <c r="AM317" t="s">
        <v>1866</v>
      </c>
      <c r="AN317" t="s">
        <v>1867</v>
      </c>
      <c r="AO317" t="s">
        <v>1868</v>
      </c>
      <c r="AP317" t="s">
        <v>89</v>
      </c>
      <c r="AQ317" t="s">
        <v>1869</v>
      </c>
      <c r="AS317" t="s">
        <v>224</v>
      </c>
      <c r="AT317" t="s">
        <v>1870</v>
      </c>
      <c r="AU317" t="s">
        <v>1871</v>
      </c>
      <c r="AV317" t="s">
        <v>78</v>
      </c>
      <c r="AW317" t="s">
        <v>93</v>
      </c>
      <c r="AX317" t="s">
        <v>94</v>
      </c>
      <c r="BA317" t="s">
        <v>95</v>
      </c>
      <c r="BE317" t="s">
        <v>268</v>
      </c>
      <c r="BF317" t="s">
        <v>98</v>
      </c>
      <c r="BG317" t="s">
        <v>99</v>
      </c>
      <c r="BH317" s="2">
        <v>21</v>
      </c>
      <c r="BI317" s="2">
        <v>3</v>
      </c>
      <c r="BJ317">
        <f>NETWORKDAYS(W317,AG317,FESTIVOS)</f>
        <v>17</v>
      </c>
    </row>
    <row r="318" spans="1:62" x14ac:dyDescent="0.25">
      <c r="A318" t="s">
        <v>1872</v>
      </c>
      <c r="B318" t="s">
        <v>2490</v>
      </c>
      <c r="C318" t="str">
        <f t="shared" si="4"/>
        <v>UNICO</v>
      </c>
      <c r="D318" t="s">
        <v>69</v>
      </c>
      <c r="E318" t="s">
        <v>70</v>
      </c>
      <c r="F318" t="s">
        <v>71</v>
      </c>
      <c r="G318" t="s">
        <v>499</v>
      </c>
      <c r="H318" t="s">
        <v>619</v>
      </c>
      <c r="I318" t="s">
        <v>74</v>
      </c>
      <c r="N318" t="s">
        <v>312</v>
      </c>
      <c r="O318" t="s">
        <v>143</v>
      </c>
      <c r="P318" t="s">
        <v>105</v>
      </c>
      <c r="Q318" t="s">
        <v>270</v>
      </c>
      <c r="R318" t="s">
        <v>120</v>
      </c>
      <c r="S318" t="s">
        <v>1873</v>
      </c>
      <c r="T318" s="1">
        <v>42851</v>
      </c>
      <c r="U318" s="1">
        <v>42852</v>
      </c>
      <c r="V318" s="1">
        <v>42852.542736689815</v>
      </c>
      <c r="W318" s="1">
        <v>42852</v>
      </c>
      <c r="AD318" s="1">
        <v>42871</v>
      </c>
      <c r="AG318" s="1">
        <v>42860.541734733793</v>
      </c>
      <c r="AH318" s="1">
        <v>42860.541743472226</v>
      </c>
      <c r="AI318" t="s">
        <v>1874</v>
      </c>
      <c r="AJ318" t="s">
        <v>1874</v>
      </c>
      <c r="AK318" t="s">
        <v>1875</v>
      </c>
      <c r="AL318" t="s">
        <v>1876</v>
      </c>
      <c r="AM318" t="s">
        <v>1877</v>
      </c>
      <c r="AN318" t="s">
        <v>1878</v>
      </c>
      <c r="AO318" t="s">
        <v>1879</v>
      </c>
      <c r="AP318" t="s">
        <v>89</v>
      </c>
      <c r="AQ318" t="s">
        <v>1880</v>
      </c>
      <c r="AW318" t="s">
        <v>93</v>
      </c>
      <c r="AX318" t="s">
        <v>94</v>
      </c>
      <c r="BA318" t="s">
        <v>95</v>
      </c>
      <c r="BE318" t="s">
        <v>268</v>
      </c>
      <c r="BF318" t="s">
        <v>98</v>
      </c>
      <c r="BG318" t="s">
        <v>99</v>
      </c>
      <c r="BH318" s="2">
        <v>7</v>
      </c>
      <c r="BJ318">
        <f>NETWORKDAYS(W318,AG318,FESTIVOS)</f>
        <v>7</v>
      </c>
    </row>
    <row r="319" spans="1:62" x14ac:dyDescent="0.25">
      <c r="A319" t="s">
        <v>1881</v>
      </c>
      <c r="B319" t="s">
        <v>2490</v>
      </c>
      <c r="C319" t="str">
        <f t="shared" si="4"/>
        <v>UNICO</v>
      </c>
      <c r="D319" t="s">
        <v>69</v>
      </c>
      <c r="E319" t="s">
        <v>70</v>
      </c>
      <c r="F319" t="s">
        <v>71</v>
      </c>
      <c r="G319" t="s">
        <v>499</v>
      </c>
      <c r="H319" t="s">
        <v>619</v>
      </c>
      <c r="I319" t="s">
        <v>74</v>
      </c>
      <c r="J319" t="s">
        <v>192</v>
      </c>
      <c r="K319" t="s">
        <v>264</v>
      </c>
      <c r="L319" t="s">
        <v>1882</v>
      </c>
      <c r="M319" t="s">
        <v>78</v>
      </c>
      <c r="O319" t="s">
        <v>79</v>
      </c>
      <c r="P319" t="s">
        <v>105</v>
      </c>
      <c r="Q319" t="s">
        <v>270</v>
      </c>
      <c r="R319" t="s">
        <v>120</v>
      </c>
      <c r="S319" t="s">
        <v>1883</v>
      </c>
      <c r="T319" s="1">
        <v>42852</v>
      </c>
      <c r="U319" s="1">
        <v>42853</v>
      </c>
      <c r="V319" s="1">
        <v>42857.364773229165</v>
      </c>
      <c r="W319" s="1">
        <v>42853</v>
      </c>
      <c r="AD319" s="1">
        <v>42872</v>
      </c>
      <c r="AG319" s="1">
        <v>42863.333417233793</v>
      </c>
      <c r="AH319" s="1">
        <v>42863.333422835647</v>
      </c>
      <c r="AI319" t="s">
        <v>1884</v>
      </c>
      <c r="AJ319" t="s">
        <v>1884</v>
      </c>
      <c r="AK319" t="s">
        <v>1885</v>
      </c>
      <c r="AM319" t="s">
        <v>1886</v>
      </c>
      <c r="AN319" t="s">
        <v>1887</v>
      </c>
      <c r="AO319" t="s">
        <v>1888</v>
      </c>
      <c r="AP319" t="s">
        <v>89</v>
      </c>
      <c r="AQ319" t="s">
        <v>1889</v>
      </c>
      <c r="AS319" t="s">
        <v>192</v>
      </c>
      <c r="AT319" t="s">
        <v>264</v>
      </c>
      <c r="AU319" t="s">
        <v>1882</v>
      </c>
      <c r="AV319" t="s">
        <v>78</v>
      </c>
      <c r="AW319" t="s">
        <v>93</v>
      </c>
      <c r="AX319" t="s">
        <v>94</v>
      </c>
      <c r="BA319" t="s">
        <v>95</v>
      </c>
      <c r="BE319" t="s">
        <v>268</v>
      </c>
      <c r="BF319" t="s">
        <v>98</v>
      </c>
      <c r="BG319" t="s">
        <v>99</v>
      </c>
      <c r="BH319" s="2">
        <v>5</v>
      </c>
      <c r="BJ319">
        <f>NETWORKDAYS(W319,AG319,FESTIVOS)</f>
        <v>7</v>
      </c>
    </row>
    <row r="320" spans="1:62" x14ac:dyDescent="0.25">
      <c r="A320" t="s">
        <v>1890</v>
      </c>
      <c r="B320" t="s">
        <v>2490</v>
      </c>
      <c r="C320" t="str">
        <f t="shared" si="4"/>
        <v>UNICO</v>
      </c>
      <c r="D320" t="s">
        <v>69</v>
      </c>
      <c r="E320" t="s">
        <v>70</v>
      </c>
      <c r="F320" t="s">
        <v>71</v>
      </c>
      <c r="G320" t="s">
        <v>499</v>
      </c>
      <c r="H320" t="s">
        <v>619</v>
      </c>
      <c r="I320" t="s">
        <v>74</v>
      </c>
      <c r="N320" t="s">
        <v>153</v>
      </c>
      <c r="O320" t="s">
        <v>522</v>
      </c>
      <c r="P320" t="s">
        <v>118</v>
      </c>
      <c r="Q320" t="s">
        <v>270</v>
      </c>
      <c r="R320" t="s">
        <v>120</v>
      </c>
      <c r="S320" t="s">
        <v>1891</v>
      </c>
      <c r="T320" s="1">
        <v>42852</v>
      </c>
      <c r="U320" s="1">
        <v>42853</v>
      </c>
      <c r="V320" s="1">
        <v>42857.386682175929</v>
      </c>
      <c r="W320" s="1">
        <v>42857</v>
      </c>
      <c r="X320" t="s">
        <v>1892</v>
      </c>
      <c r="Y320" s="1">
        <v>42851</v>
      </c>
      <c r="AD320" s="1">
        <v>42873</v>
      </c>
      <c r="AE320" t="s">
        <v>1893</v>
      </c>
      <c r="AF320" s="1">
        <v>42866</v>
      </c>
      <c r="AG320" s="1">
        <v>42866.566559999999</v>
      </c>
      <c r="AH320" s="1">
        <v>42872.458337685188</v>
      </c>
      <c r="AI320" t="s">
        <v>1894</v>
      </c>
      <c r="AJ320" t="s">
        <v>1894</v>
      </c>
      <c r="AK320" t="s">
        <v>1895</v>
      </c>
      <c r="AN320" t="s">
        <v>1896</v>
      </c>
      <c r="AW320" t="s">
        <v>93</v>
      </c>
      <c r="AX320" t="s">
        <v>94</v>
      </c>
      <c r="BA320" t="s">
        <v>95</v>
      </c>
      <c r="BE320" t="s">
        <v>268</v>
      </c>
      <c r="BF320" t="s">
        <v>98</v>
      </c>
      <c r="BG320" t="s">
        <v>99</v>
      </c>
      <c r="BH320" s="2">
        <v>8</v>
      </c>
      <c r="BJ320">
        <f>NETWORKDAYS(W320,AG320,FESTIVOS)</f>
        <v>8</v>
      </c>
    </row>
    <row r="321" spans="1:62" x14ac:dyDescent="0.25">
      <c r="A321" t="s">
        <v>1897</v>
      </c>
      <c r="B321" t="s">
        <v>2490</v>
      </c>
      <c r="C321" t="str">
        <f t="shared" si="4"/>
        <v>UNICO</v>
      </c>
      <c r="D321" t="s">
        <v>69</v>
      </c>
      <c r="E321" t="s">
        <v>70</v>
      </c>
      <c r="F321" t="s">
        <v>71</v>
      </c>
      <c r="G321" t="s">
        <v>499</v>
      </c>
      <c r="H321" t="s">
        <v>619</v>
      </c>
      <c r="I321" t="s">
        <v>74</v>
      </c>
      <c r="O321" t="s">
        <v>522</v>
      </c>
      <c r="P321" t="s">
        <v>118</v>
      </c>
      <c r="Q321" t="s">
        <v>270</v>
      </c>
      <c r="R321" t="s">
        <v>120</v>
      </c>
      <c r="S321" t="s">
        <v>1898</v>
      </c>
      <c r="T321" s="1">
        <v>42852</v>
      </c>
      <c r="U321" s="1">
        <v>42853</v>
      </c>
      <c r="V321" s="1">
        <v>42857.394650208334</v>
      </c>
      <c r="W321" s="1">
        <v>42857</v>
      </c>
      <c r="X321" t="s">
        <v>1899</v>
      </c>
      <c r="Y321" s="1">
        <v>42852</v>
      </c>
      <c r="AD321" s="1">
        <v>42895</v>
      </c>
      <c r="AE321" t="s">
        <v>1900</v>
      </c>
      <c r="AF321" s="1">
        <v>42874</v>
      </c>
      <c r="AG321" s="1">
        <v>42874.665411574075</v>
      </c>
      <c r="AH321" s="1">
        <v>42880.506794224537</v>
      </c>
      <c r="AI321" t="s">
        <v>1901</v>
      </c>
      <c r="AJ321" t="s">
        <v>1901</v>
      </c>
      <c r="AL321" t="s">
        <v>1364</v>
      </c>
      <c r="AM321" t="s">
        <v>1365</v>
      </c>
      <c r="AN321" t="s">
        <v>1691</v>
      </c>
      <c r="AO321" t="s">
        <v>1692</v>
      </c>
      <c r="AP321" t="s">
        <v>89</v>
      </c>
      <c r="AQ321" t="s">
        <v>1693</v>
      </c>
      <c r="AS321" t="s">
        <v>187</v>
      </c>
      <c r="AT321" t="s">
        <v>188</v>
      </c>
      <c r="AU321" t="s">
        <v>1694</v>
      </c>
      <c r="AV321" t="s">
        <v>253</v>
      </c>
      <c r="AW321" t="s">
        <v>93</v>
      </c>
      <c r="AX321" t="s">
        <v>94</v>
      </c>
      <c r="BA321" t="s">
        <v>95</v>
      </c>
      <c r="BE321" t="s">
        <v>268</v>
      </c>
      <c r="BF321" t="s">
        <v>98</v>
      </c>
      <c r="BG321" t="s">
        <v>99</v>
      </c>
      <c r="BH321" s="2">
        <v>16</v>
      </c>
      <c r="BJ321">
        <f>NETWORKDAYS(W321,AG321,FESTIVOS)</f>
        <v>14</v>
      </c>
    </row>
    <row r="322" spans="1:62" x14ac:dyDescent="0.25">
      <c r="A322" t="s">
        <v>1902</v>
      </c>
      <c r="B322" t="s">
        <v>2490</v>
      </c>
      <c r="C322" t="str">
        <f t="shared" si="4"/>
        <v>UNICO</v>
      </c>
      <c r="D322" t="s">
        <v>69</v>
      </c>
      <c r="E322" t="s">
        <v>70</v>
      </c>
      <c r="F322" t="s">
        <v>71</v>
      </c>
      <c r="G322" t="s">
        <v>499</v>
      </c>
      <c r="H322" t="s">
        <v>619</v>
      </c>
      <c r="I322" t="s">
        <v>74</v>
      </c>
      <c r="N322" t="s">
        <v>1348</v>
      </c>
      <c r="O322" t="s">
        <v>522</v>
      </c>
      <c r="P322" t="s">
        <v>105</v>
      </c>
      <c r="Q322" t="s">
        <v>270</v>
      </c>
      <c r="R322" t="s">
        <v>120</v>
      </c>
      <c r="S322" t="s">
        <v>1903</v>
      </c>
      <c r="T322" s="1">
        <v>42853</v>
      </c>
      <c r="U322" s="1">
        <v>42857</v>
      </c>
      <c r="V322" s="1">
        <v>42857.377415578703</v>
      </c>
      <c r="W322" s="1">
        <v>42857</v>
      </c>
      <c r="X322" t="s">
        <v>1904</v>
      </c>
      <c r="Y322" s="1">
        <v>42851</v>
      </c>
      <c r="AD322" s="1">
        <v>42873</v>
      </c>
      <c r="AE322" t="s">
        <v>1905</v>
      </c>
      <c r="AF322" s="1">
        <v>42866</v>
      </c>
      <c r="AG322" s="1">
        <v>42866.565186250002</v>
      </c>
      <c r="AH322" s="1">
        <v>42885.295482083333</v>
      </c>
      <c r="AI322" t="s">
        <v>1906</v>
      </c>
      <c r="AJ322" t="s">
        <v>1906</v>
      </c>
      <c r="AK322" t="s">
        <v>1907</v>
      </c>
      <c r="AL322" t="s">
        <v>1908</v>
      </c>
      <c r="AM322" t="s">
        <v>1909</v>
      </c>
      <c r="AN322" t="s">
        <v>1910</v>
      </c>
      <c r="AO322" t="s">
        <v>1911</v>
      </c>
      <c r="AP322" t="s">
        <v>89</v>
      </c>
      <c r="AQ322" t="s">
        <v>1912</v>
      </c>
      <c r="AV322" t="s">
        <v>253</v>
      </c>
      <c r="AW322" t="s">
        <v>93</v>
      </c>
      <c r="AX322" t="s">
        <v>94</v>
      </c>
      <c r="BA322" t="s">
        <v>95</v>
      </c>
      <c r="BE322" t="s">
        <v>268</v>
      </c>
      <c r="BF322" t="s">
        <v>98</v>
      </c>
      <c r="BG322" t="s">
        <v>99</v>
      </c>
      <c r="BH322" s="2">
        <v>8</v>
      </c>
      <c r="BJ322">
        <f>NETWORKDAYS(W322,AG322,FESTIVOS)</f>
        <v>8</v>
      </c>
    </row>
    <row r="323" spans="1:62" x14ac:dyDescent="0.25">
      <c r="A323" t="s">
        <v>1913</v>
      </c>
      <c r="B323" t="s">
        <v>2490</v>
      </c>
      <c r="C323" t="str">
        <f t="shared" si="4"/>
        <v>UNICO</v>
      </c>
      <c r="D323" t="s">
        <v>69</v>
      </c>
      <c r="E323" t="s">
        <v>70</v>
      </c>
      <c r="F323" t="s">
        <v>71</v>
      </c>
      <c r="G323" t="s">
        <v>499</v>
      </c>
      <c r="H323" t="s">
        <v>619</v>
      </c>
      <c r="I323" t="s">
        <v>74</v>
      </c>
      <c r="N323" t="s">
        <v>312</v>
      </c>
      <c r="O323" t="s">
        <v>143</v>
      </c>
      <c r="P323" t="s">
        <v>105</v>
      </c>
      <c r="Q323" t="s">
        <v>81</v>
      </c>
      <c r="R323" t="s">
        <v>511</v>
      </c>
      <c r="S323" t="s">
        <v>1914</v>
      </c>
      <c r="T323" s="1">
        <v>42853</v>
      </c>
      <c r="U323" s="1">
        <v>42857</v>
      </c>
      <c r="V323" s="1">
        <v>42853.718255162035</v>
      </c>
      <c r="W323" s="1">
        <v>42857</v>
      </c>
      <c r="AD323" s="1">
        <v>42857</v>
      </c>
      <c r="AG323" s="1">
        <v>42857.39524849537</v>
      </c>
      <c r="AK323" t="s">
        <v>1915</v>
      </c>
      <c r="AN323" t="s">
        <v>1916</v>
      </c>
      <c r="AW323" t="s">
        <v>93</v>
      </c>
      <c r="AX323" t="s">
        <v>94</v>
      </c>
      <c r="BA323" t="s">
        <v>95</v>
      </c>
      <c r="BE323" t="s">
        <v>268</v>
      </c>
      <c r="BF323" t="s">
        <v>98</v>
      </c>
      <c r="BG323" t="s">
        <v>124</v>
      </c>
      <c r="BH323" s="2">
        <v>3</v>
      </c>
      <c r="BJ323">
        <f>NETWORKDAYS(W323,AG323,FESTIVOS)</f>
        <v>1</v>
      </c>
    </row>
    <row r="324" spans="1:62" x14ac:dyDescent="0.25">
      <c r="A324" t="s">
        <v>1917</v>
      </c>
      <c r="B324" t="s">
        <v>2490</v>
      </c>
      <c r="C324" t="str">
        <f t="shared" si="4"/>
        <v>UNICO</v>
      </c>
      <c r="D324" t="s">
        <v>69</v>
      </c>
      <c r="E324" t="s">
        <v>70</v>
      </c>
      <c r="F324" t="s">
        <v>71</v>
      </c>
      <c r="G324" t="s">
        <v>499</v>
      </c>
      <c r="H324" t="s">
        <v>619</v>
      </c>
      <c r="I324" t="s">
        <v>74</v>
      </c>
      <c r="N324" t="s">
        <v>312</v>
      </c>
      <c r="O324" t="s">
        <v>522</v>
      </c>
      <c r="P324" t="s">
        <v>105</v>
      </c>
      <c r="Q324" t="s">
        <v>81</v>
      </c>
      <c r="R324" t="s">
        <v>511</v>
      </c>
      <c r="S324" t="s">
        <v>1918</v>
      </c>
      <c r="T324" s="1">
        <v>42853</v>
      </c>
      <c r="U324" s="1">
        <v>42857</v>
      </c>
      <c r="V324" s="1">
        <v>42853.740126944445</v>
      </c>
      <c r="W324" s="1">
        <v>42857</v>
      </c>
      <c r="X324" t="s">
        <v>1919</v>
      </c>
      <c r="Y324" s="1">
        <v>42853</v>
      </c>
      <c r="AD324" s="1">
        <v>42857</v>
      </c>
      <c r="AG324" s="1">
        <v>42857.395472268516</v>
      </c>
      <c r="AL324" t="s">
        <v>1920</v>
      </c>
      <c r="AN324" t="s">
        <v>1921</v>
      </c>
      <c r="AO324" t="s">
        <v>1922</v>
      </c>
      <c r="AP324" t="s">
        <v>89</v>
      </c>
      <c r="AQ324" t="s">
        <v>1923</v>
      </c>
      <c r="AW324" t="s">
        <v>93</v>
      </c>
      <c r="AX324" t="s">
        <v>94</v>
      </c>
      <c r="BA324" t="s">
        <v>95</v>
      </c>
      <c r="BE324" t="s">
        <v>268</v>
      </c>
      <c r="BF324" t="s">
        <v>98</v>
      </c>
      <c r="BG324" t="s">
        <v>124</v>
      </c>
      <c r="BH324" s="2">
        <v>3</v>
      </c>
      <c r="BJ324">
        <f>NETWORKDAYS(W324,AG324,FESTIVOS)</f>
        <v>1</v>
      </c>
    </row>
    <row r="325" spans="1:62" x14ac:dyDescent="0.25">
      <c r="A325" t="s">
        <v>1924</v>
      </c>
      <c r="B325" t="s">
        <v>2490</v>
      </c>
      <c r="C325" t="str">
        <f t="shared" si="4"/>
        <v>UNICO</v>
      </c>
      <c r="D325" t="s">
        <v>69</v>
      </c>
      <c r="E325" t="s">
        <v>70</v>
      </c>
      <c r="F325" t="s">
        <v>71</v>
      </c>
      <c r="G325" t="s">
        <v>499</v>
      </c>
      <c r="H325" t="s">
        <v>619</v>
      </c>
      <c r="I325" t="s">
        <v>74</v>
      </c>
      <c r="N325" t="s">
        <v>132</v>
      </c>
      <c r="O325" t="s">
        <v>133</v>
      </c>
      <c r="P325" t="s">
        <v>105</v>
      </c>
      <c r="Q325" t="s">
        <v>270</v>
      </c>
      <c r="R325" t="s">
        <v>120</v>
      </c>
      <c r="S325" t="s">
        <v>1925</v>
      </c>
      <c r="T325" s="1">
        <v>42853</v>
      </c>
      <c r="U325" s="1">
        <v>42857</v>
      </c>
      <c r="V325" s="1">
        <v>42858.454345219907</v>
      </c>
      <c r="W325" s="1">
        <v>42859</v>
      </c>
      <c r="AD325" s="1">
        <v>42899</v>
      </c>
      <c r="AG325" s="1">
        <v>42874.663833946761</v>
      </c>
      <c r="AH325" s="1">
        <v>42874.663844386574</v>
      </c>
      <c r="AI325" t="s">
        <v>1926</v>
      </c>
      <c r="AJ325" t="s">
        <v>1926</v>
      </c>
      <c r="AK325" t="s">
        <v>1927</v>
      </c>
      <c r="AM325" t="s">
        <v>1928</v>
      </c>
      <c r="AN325" t="s">
        <v>1929</v>
      </c>
      <c r="AO325" t="s">
        <v>1930</v>
      </c>
      <c r="AP325" t="s">
        <v>89</v>
      </c>
      <c r="AW325" t="s">
        <v>93</v>
      </c>
      <c r="AX325" t="s">
        <v>94</v>
      </c>
      <c r="BA325" t="s">
        <v>95</v>
      </c>
      <c r="BE325" t="s">
        <v>268</v>
      </c>
      <c r="BF325" t="s">
        <v>98</v>
      </c>
      <c r="BG325" t="s">
        <v>99</v>
      </c>
      <c r="BH325" s="2">
        <v>15</v>
      </c>
      <c r="BJ325">
        <f>NETWORKDAYS(W325,AG325,FESTIVOS)</f>
        <v>12</v>
      </c>
    </row>
    <row r="326" spans="1:62" x14ac:dyDescent="0.25">
      <c r="A326" t="s">
        <v>1931</v>
      </c>
      <c r="B326" t="s">
        <v>2490</v>
      </c>
      <c r="C326" t="str">
        <f t="shared" si="4"/>
        <v>UNICO</v>
      </c>
      <c r="D326" t="s">
        <v>69</v>
      </c>
      <c r="E326" t="s">
        <v>70</v>
      </c>
      <c r="F326" t="s">
        <v>71</v>
      </c>
      <c r="G326" t="s">
        <v>499</v>
      </c>
      <c r="H326" t="s">
        <v>619</v>
      </c>
      <c r="I326" t="s">
        <v>74</v>
      </c>
      <c r="J326" t="s">
        <v>192</v>
      </c>
      <c r="K326" t="s">
        <v>193</v>
      </c>
      <c r="L326" t="s">
        <v>194</v>
      </c>
      <c r="M326" t="s">
        <v>104</v>
      </c>
      <c r="O326" t="s">
        <v>79</v>
      </c>
      <c r="P326" t="s">
        <v>177</v>
      </c>
      <c r="Q326" t="s">
        <v>270</v>
      </c>
      <c r="R326" t="s">
        <v>120</v>
      </c>
      <c r="S326" t="s">
        <v>1932</v>
      </c>
      <c r="T326" s="1">
        <v>42855</v>
      </c>
      <c r="U326" s="1">
        <v>42857</v>
      </c>
      <c r="V326" s="1">
        <v>42858.399209826392</v>
      </c>
      <c r="W326" s="1">
        <v>42858</v>
      </c>
      <c r="AD326" s="1">
        <v>42874</v>
      </c>
      <c r="AG326" s="1">
        <v>42879.681896388887</v>
      </c>
      <c r="AH326" s="1">
        <v>42879.681915995374</v>
      </c>
      <c r="AI326" t="s">
        <v>1933</v>
      </c>
      <c r="AJ326" t="s">
        <v>1933</v>
      </c>
      <c r="AN326" t="s">
        <v>123</v>
      </c>
      <c r="AX326" t="s">
        <v>94</v>
      </c>
      <c r="BA326" t="s">
        <v>95</v>
      </c>
      <c r="BE326" t="s">
        <v>268</v>
      </c>
      <c r="BF326" t="s">
        <v>98</v>
      </c>
      <c r="BG326" t="s">
        <v>99</v>
      </c>
      <c r="BH326" s="2">
        <v>20</v>
      </c>
      <c r="BI326" s="2">
        <v>5</v>
      </c>
      <c r="BJ326">
        <f>NETWORKDAYS(W326,AG326,FESTIVOS)</f>
        <v>16</v>
      </c>
    </row>
    <row r="327" spans="1:62" x14ac:dyDescent="0.25">
      <c r="A327" t="s">
        <v>1934</v>
      </c>
      <c r="B327" t="s">
        <v>2490</v>
      </c>
      <c r="C327" t="str">
        <f t="shared" si="4"/>
        <v>UNICO</v>
      </c>
      <c r="D327" t="s">
        <v>69</v>
      </c>
      <c r="E327" t="s">
        <v>70</v>
      </c>
      <c r="F327" t="s">
        <v>71</v>
      </c>
      <c r="G327" t="s">
        <v>499</v>
      </c>
      <c r="H327" t="s">
        <v>619</v>
      </c>
      <c r="I327" t="s">
        <v>74</v>
      </c>
      <c r="M327" t="s">
        <v>92</v>
      </c>
      <c r="O327" t="s">
        <v>79</v>
      </c>
      <c r="P327" t="s">
        <v>105</v>
      </c>
      <c r="Q327" t="s">
        <v>270</v>
      </c>
      <c r="R327" t="s">
        <v>120</v>
      </c>
      <c r="S327" t="s">
        <v>1935</v>
      </c>
      <c r="T327" s="1">
        <v>42855</v>
      </c>
      <c r="U327" s="1">
        <v>42857</v>
      </c>
      <c r="V327" s="1">
        <v>42857.542997488425</v>
      </c>
      <c r="W327" s="1">
        <v>42858</v>
      </c>
      <c r="AD327" s="1">
        <v>42874</v>
      </c>
      <c r="AG327" s="1">
        <v>42873.596690787039</v>
      </c>
      <c r="AH327" s="1">
        <v>42873.596699756941</v>
      </c>
      <c r="AI327" t="s">
        <v>1936</v>
      </c>
      <c r="AJ327" t="s">
        <v>1936</v>
      </c>
      <c r="AN327" t="s">
        <v>123</v>
      </c>
      <c r="AX327" t="s">
        <v>94</v>
      </c>
      <c r="BA327" t="s">
        <v>95</v>
      </c>
      <c r="BE327" t="s">
        <v>268</v>
      </c>
      <c r="BF327" t="s">
        <v>98</v>
      </c>
      <c r="BG327" t="s">
        <v>99</v>
      </c>
      <c r="BH327" s="2">
        <v>15</v>
      </c>
      <c r="BJ327">
        <f>NETWORKDAYS(W327,AG327,FESTIVOS)</f>
        <v>12</v>
      </c>
    </row>
    <row r="328" spans="1:62" x14ac:dyDescent="0.25">
      <c r="A328" t="s">
        <v>1937</v>
      </c>
      <c r="B328" t="s">
        <v>2490</v>
      </c>
      <c r="C328" t="str">
        <f t="shared" si="4"/>
        <v>UNICO</v>
      </c>
      <c r="D328" t="s">
        <v>69</v>
      </c>
      <c r="E328" t="s">
        <v>70</v>
      </c>
      <c r="F328" t="s">
        <v>71</v>
      </c>
      <c r="G328" t="s">
        <v>499</v>
      </c>
      <c r="H328" t="s">
        <v>619</v>
      </c>
      <c r="I328" t="s">
        <v>74</v>
      </c>
      <c r="J328" t="s">
        <v>192</v>
      </c>
      <c r="K328" t="s">
        <v>193</v>
      </c>
      <c r="L328" t="s">
        <v>194</v>
      </c>
      <c r="M328" t="s">
        <v>104</v>
      </c>
      <c r="O328" t="s">
        <v>79</v>
      </c>
      <c r="P328" t="s">
        <v>105</v>
      </c>
      <c r="Q328" t="s">
        <v>270</v>
      </c>
      <c r="R328" t="s">
        <v>120</v>
      </c>
      <c r="S328" t="s">
        <v>1938</v>
      </c>
      <c r="T328" s="1">
        <v>42857</v>
      </c>
      <c r="U328" s="1">
        <v>42858</v>
      </c>
      <c r="V328" s="1">
        <v>42858.372684733797</v>
      </c>
      <c r="W328" s="1">
        <v>42858</v>
      </c>
      <c r="AD328" s="1">
        <v>42874</v>
      </c>
      <c r="AG328" s="1">
        <v>42879.681062233794</v>
      </c>
      <c r="AH328" s="1">
        <v>42879.681083692129</v>
      </c>
      <c r="AI328" t="s">
        <v>1939</v>
      </c>
      <c r="AJ328" t="s">
        <v>1939</v>
      </c>
      <c r="AN328" t="s">
        <v>123</v>
      </c>
      <c r="AX328" t="s">
        <v>94</v>
      </c>
      <c r="BA328" t="s">
        <v>95</v>
      </c>
      <c r="BE328" t="s">
        <v>97</v>
      </c>
      <c r="BF328" t="s">
        <v>98</v>
      </c>
      <c r="BG328" t="s">
        <v>99</v>
      </c>
      <c r="BH328" s="2">
        <v>20</v>
      </c>
      <c r="BI328" s="2">
        <v>5</v>
      </c>
      <c r="BJ328">
        <f>NETWORKDAYS(W328,AG328,FESTIVOS)</f>
        <v>16</v>
      </c>
    </row>
    <row r="329" spans="1:62" x14ac:dyDescent="0.25">
      <c r="A329" t="s">
        <v>1940</v>
      </c>
      <c r="B329" t="s">
        <v>2490</v>
      </c>
      <c r="C329" t="str">
        <f t="shared" si="4"/>
        <v>UNICO</v>
      </c>
      <c r="D329" t="s">
        <v>69</v>
      </c>
      <c r="E329" t="s">
        <v>70</v>
      </c>
      <c r="F329" t="s">
        <v>71</v>
      </c>
      <c r="G329" t="s">
        <v>499</v>
      </c>
      <c r="H329" t="s">
        <v>619</v>
      </c>
      <c r="I329" t="s">
        <v>74</v>
      </c>
      <c r="J329" t="s">
        <v>1941</v>
      </c>
      <c r="K329" t="s">
        <v>1942</v>
      </c>
      <c r="L329" t="s">
        <v>1943</v>
      </c>
      <c r="M329" t="s">
        <v>104</v>
      </c>
      <c r="O329" t="s">
        <v>79</v>
      </c>
      <c r="P329" t="s">
        <v>557</v>
      </c>
      <c r="Q329" t="s">
        <v>270</v>
      </c>
      <c r="R329" t="s">
        <v>120</v>
      </c>
      <c r="S329" t="s">
        <v>1944</v>
      </c>
      <c r="T329" s="1">
        <v>42857</v>
      </c>
      <c r="U329" s="1">
        <v>42858</v>
      </c>
      <c r="V329" s="1">
        <v>42858.395096342596</v>
      </c>
      <c r="W329" s="1">
        <v>42859</v>
      </c>
      <c r="AD329" s="1">
        <v>42899</v>
      </c>
      <c r="AG329" s="1">
        <v>42871.496852881945</v>
      </c>
      <c r="AI329" t="s">
        <v>1945</v>
      </c>
      <c r="AJ329" t="s">
        <v>1945</v>
      </c>
      <c r="AN329" t="s">
        <v>123</v>
      </c>
      <c r="AX329" t="s">
        <v>94</v>
      </c>
      <c r="BA329" t="s">
        <v>95</v>
      </c>
      <c r="BE329" t="s">
        <v>97</v>
      </c>
      <c r="BF329" t="s">
        <v>98</v>
      </c>
      <c r="BG329" t="s">
        <v>124</v>
      </c>
      <c r="BH329" s="2">
        <v>12</v>
      </c>
      <c r="BJ329">
        <f>NETWORKDAYS(W329,AG329,FESTIVOS)</f>
        <v>9</v>
      </c>
    </row>
    <row r="330" spans="1:62" x14ac:dyDescent="0.25">
      <c r="A330" t="s">
        <v>1946</v>
      </c>
      <c r="B330" t="s">
        <v>2490</v>
      </c>
      <c r="C330" t="str">
        <f t="shared" ref="C330:C393" si="5">IF(A330=A329,"DUPLICADO","UNICO")</f>
        <v>UNICO</v>
      </c>
      <c r="D330" t="s">
        <v>69</v>
      </c>
      <c r="E330" t="s">
        <v>70</v>
      </c>
      <c r="F330" t="s">
        <v>71</v>
      </c>
      <c r="G330" t="s">
        <v>499</v>
      </c>
      <c r="H330" t="s">
        <v>619</v>
      </c>
      <c r="I330" t="s">
        <v>74</v>
      </c>
      <c r="J330" t="s">
        <v>1947</v>
      </c>
      <c r="K330" t="s">
        <v>1948</v>
      </c>
      <c r="L330" t="s">
        <v>1949</v>
      </c>
      <c r="M330" t="s">
        <v>104</v>
      </c>
      <c r="O330" t="s">
        <v>79</v>
      </c>
      <c r="P330" t="s">
        <v>105</v>
      </c>
      <c r="Q330" t="s">
        <v>270</v>
      </c>
      <c r="R330" t="s">
        <v>120</v>
      </c>
      <c r="S330" t="s">
        <v>1950</v>
      </c>
      <c r="T330" s="1">
        <v>42857</v>
      </c>
      <c r="U330" s="1">
        <v>42858</v>
      </c>
      <c r="V330" s="1">
        <v>42858.377795243054</v>
      </c>
      <c r="W330" s="1">
        <v>42858</v>
      </c>
      <c r="AD330" s="1">
        <v>42874</v>
      </c>
      <c r="AG330" s="1">
        <v>42873.575726620373</v>
      </c>
      <c r="AH330" s="1">
        <v>42873.575737222222</v>
      </c>
      <c r="AI330" t="s">
        <v>1951</v>
      </c>
      <c r="AJ330" t="s">
        <v>1951</v>
      </c>
      <c r="AN330" t="s">
        <v>123</v>
      </c>
      <c r="AX330" t="s">
        <v>94</v>
      </c>
      <c r="BA330" t="s">
        <v>95</v>
      </c>
      <c r="BE330" t="s">
        <v>97</v>
      </c>
      <c r="BF330" t="s">
        <v>98</v>
      </c>
      <c r="BG330" t="s">
        <v>99</v>
      </c>
      <c r="BH330" s="2">
        <v>14</v>
      </c>
      <c r="BJ330">
        <f>NETWORKDAYS(W330,AG330,FESTIVOS)</f>
        <v>12</v>
      </c>
    </row>
    <row r="331" spans="1:62" x14ac:dyDescent="0.25">
      <c r="A331" t="s">
        <v>1952</v>
      </c>
      <c r="B331" t="s">
        <v>2490</v>
      </c>
      <c r="C331" t="str">
        <f t="shared" si="5"/>
        <v>UNICO</v>
      </c>
      <c r="D331" t="s">
        <v>69</v>
      </c>
      <c r="E331" t="s">
        <v>70</v>
      </c>
      <c r="F331" t="s">
        <v>71</v>
      </c>
      <c r="G331" t="s">
        <v>499</v>
      </c>
      <c r="H331" t="s">
        <v>619</v>
      </c>
      <c r="I331" t="s">
        <v>74</v>
      </c>
      <c r="O331" t="s">
        <v>79</v>
      </c>
      <c r="P331" t="s">
        <v>118</v>
      </c>
      <c r="Q331" t="s">
        <v>270</v>
      </c>
      <c r="R331" t="s">
        <v>120</v>
      </c>
      <c r="S331" t="s">
        <v>1953</v>
      </c>
      <c r="T331" s="1">
        <v>42858</v>
      </c>
      <c r="U331" s="1">
        <v>42859</v>
      </c>
      <c r="V331" s="1">
        <v>42858.397000543984</v>
      </c>
      <c r="W331" s="1">
        <v>42859</v>
      </c>
      <c r="AD331" s="1">
        <v>42877</v>
      </c>
      <c r="AG331" s="1">
        <v>42871.497783599538</v>
      </c>
      <c r="AH331" s="1">
        <v>42874.623683472222</v>
      </c>
      <c r="AI331" t="s">
        <v>1954</v>
      </c>
      <c r="AJ331" t="s">
        <v>1954</v>
      </c>
      <c r="AK331" t="s">
        <v>1955</v>
      </c>
      <c r="AM331" t="s">
        <v>1956</v>
      </c>
      <c r="AN331" t="s">
        <v>1957</v>
      </c>
      <c r="AO331" t="s">
        <v>1958</v>
      </c>
      <c r="AP331" t="s">
        <v>89</v>
      </c>
      <c r="AQ331" t="s">
        <v>1959</v>
      </c>
      <c r="AW331" t="s">
        <v>93</v>
      </c>
      <c r="AX331" t="s">
        <v>94</v>
      </c>
      <c r="BA331" t="s">
        <v>95</v>
      </c>
      <c r="BE331" t="s">
        <v>97</v>
      </c>
      <c r="BF331" t="s">
        <v>98</v>
      </c>
      <c r="BG331" t="s">
        <v>99</v>
      </c>
      <c r="BH331" s="2">
        <v>12</v>
      </c>
      <c r="BJ331">
        <f>NETWORKDAYS(W331,AG331,FESTIVOS)</f>
        <v>9</v>
      </c>
    </row>
    <row r="332" spans="1:62" x14ac:dyDescent="0.25">
      <c r="A332" t="s">
        <v>1960</v>
      </c>
      <c r="B332" t="s">
        <v>2490</v>
      </c>
      <c r="C332" t="str">
        <f t="shared" si="5"/>
        <v>UNICO</v>
      </c>
      <c r="D332" t="s">
        <v>69</v>
      </c>
      <c r="E332" t="s">
        <v>70</v>
      </c>
      <c r="F332" t="s">
        <v>71</v>
      </c>
      <c r="G332" t="s">
        <v>499</v>
      </c>
      <c r="H332" t="s">
        <v>619</v>
      </c>
      <c r="I332" t="s">
        <v>74</v>
      </c>
      <c r="O332" t="s">
        <v>79</v>
      </c>
      <c r="P332" t="s">
        <v>129</v>
      </c>
      <c r="Q332" t="s">
        <v>270</v>
      </c>
      <c r="R332" t="s">
        <v>120</v>
      </c>
      <c r="S332" t="s">
        <v>1961</v>
      </c>
      <c r="T332" s="1">
        <v>42858</v>
      </c>
      <c r="U332" s="1">
        <v>42859</v>
      </c>
      <c r="V332" s="1">
        <v>42858.381539050926</v>
      </c>
      <c r="W332" s="1">
        <v>42859</v>
      </c>
      <c r="AD332" s="1">
        <v>42877</v>
      </c>
      <c r="AG332" s="1">
        <v>42866.568617233796</v>
      </c>
      <c r="AH332" s="1">
        <v>42866.568627210647</v>
      </c>
      <c r="AI332" t="s">
        <v>1962</v>
      </c>
      <c r="AJ332" t="s">
        <v>1962</v>
      </c>
      <c r="AN332" t="s">
        <v>123</v>
      </c>
      <c r="AX332" t="s">
        <v>94</v>
      </c>
      <c r="BA332" t="s">
        <v>95</v>
      </c>
      <c r="BE332" t="s">
        <v>97</v>
      </c>
      <c r="BF332" t="s">
        <v>98</v>
      </c>
      <c r="BG332" t="s">
        <v>99</v>
      </c>
      <c r="BH332" s="2">
        <v>7</v>
      </c>
      <c r="BJ332">
        <f>NETWORKDAYS(W332,AG332,FESTIVOS)</f>
        <v>6</v>
      </c>
    </row>
    <row r="333" spans="1:62" x14ac:dyDescent="0.25">
      <c r="A333" t="s">
        <v>1963</v>
      </c>
      <c r="B333" t="s">
        <v>2490</v>
      </c>
      <c r="C333" t="str">
        <f t="shared" si="5"/>
        <v>UNICO</v>
      </c>
      <c r="D333" t="s">
        <v>69</v>
      </c>
      <c r="E333" t="s">
        <v>70</v>
      </c>
      <c r="F333" t="s">
        <v>71</v>
      </c>
      <c r="G333" t="s">
        <v>499</v>
      </c>
      <c r="H333" t="s">
        <v>619</v>
      </c>
      <c r="I333" t="s">
        <v>74</v>
      </c>
      <c r="O333" t="s">
        <v>79</v>
      </c>
      <c r="P333" t="s">
        <v>129</v>
      </c>
      <c r="Q333" t="s">
        <v>81</v>
      </c>
      <c r="R333" t="s">
        <v>511</v>
      </c>
      <c r="S333" t="s">
        <v>1964</v>
      </c>
      <c r="T333" s="1">
        <v>42858</v>
      </c>
      <c r="U333" s="1">
        <v>42859</v>
      </c>
      <c r="V333" s="1">
        <v>42858.362632314813</v>
      </c>
      <c r="W333" s="1">
        <v>42859</v>
      </c>
      <c r="AD333" s="1">
        <v>42859</v>
      </c>
      <c r="AG333" s="1">
        <v>42858.385438645833</v>
      </c>
      <c r="AN333" t="s">
        <v>123</v>
      </c>
      <c r="AX333" t="s">
        <v>94</v>
      </c>
      <c r="BA333" t="s">
        <v>95</v>
      </c>
      <c r="BE333" t="s">
        <v>97</v>
      </c>
      <c r="BF333" t="s">
        <v>98</v>
      </c>
      <c r="BG333" t="s">
        <v>124</v>
      </c>
      <c r="BH333" s="2">
        <v>0</v>
      </c>
      <c r="BJ333">
        <f>NETWORKDAYS(W333,AG333,FESTIVOS)</f>
        <v>-2</v>
      </c>
    </row>
    <row r="334" spans="1:62" x14ac:dyDescent="0.25">
      <c r="A334" t="s">
        <v>1965</v>
      </c>
      <c r="B334" t="s">
        <v>2490</v>
      </c>
      <c r="C334" t="str">
        <f t="shared" si="5"/>
        <v>UNICO</v>
      </c>
      <c r="D334" t="s">
        <v>69</v>
      </c>
      <c r="E334" t="s">
        <v>70</v>
      </c>
      <c r="F334" t="s">
        <v>71</v>
      </c>
      <c r="G334" t="s">
        <v>499</v>
      </c>
      <c r="H334" t="s">
        <v>619</v>
      </c>
      <c r="I334" t="s">
        <v>74</v>
      </c>
      <c r="N334" t="s">
        <v>312</v>
      </c>
      <c r="O334" t="s">
        <v>133</v>
      </c>
      <c r="P334" t="s">
        <v>105</v>
      </c>
      <c r="Q334" t="s">
        <v>119</v>
      </c>
      <c r="R334" t="s">
        <v>120</v>
      </c>
      <c r="S334" t="s">
        <v>1966</v>
      </c>
      <c r="T334" s="1">
        <v>42858</v>
      </c>
      <c r="U334" s="1">
        <v>42859</v>
      </c>
      <c r="V334" s="1">
        <v>42858.390695937502</v>
      </c>
      <c r="W334" s="1">
        <v>42859</v>
      </c>
      <c r="AD334" s="1">
        <v>42877</v>
      </c>
      <c r="AG334" s="1">
        <v>42874.666171261575</v>
      </c>
      <c r="AH334" s="1">
        <v>42874.666178182873</v>
      </c>
      <c r="AI334" t="s">
        <v>1967</v>
      </c>
      <c r="AJ334" t="s">
        <v>1967</v>
      </c>
      <c r="AK334" t="s">
        <v>1968</v>
      </c>
      <c r="AM334" t="s">
        <v>1969</v>
      </c>
      <c r="AN334" t="s">
        <v>1970</v>
      </c>
      <c r="AW334" t="s">
        <v>93</v>
      </c>
      <c r="AX334" t="s">
        <v>94</v>
      </c>
      <c r="BA334" t="s">
        <v>95</v>
      </c>
      <c r="BE334" t="s">
        <v>97</v>
      </c>
      <c r="BF334" t="s">
        <v>98</v>
      </c>
      <c r="BG334" t="s">
        <v>99</v>
      </c>
      <c r="BH334" s="2">
        <v>15</v>
      </c>
      <c r="BJ334">
        <f>NETWORKDAYS(W334,AG334,FESTIVOS)</f>
        <v>12</v>
      </c>
    </row>
    <row r="335" spans="1:62" x14ac:dyDescent="0.25">
      <c r="A335" t="s">
        <v>1971</v>
      </c>
      <c r="B335" t="s">
        <v>2490</v>
      </c>
      <c r="C335" t="str">
        <f t="shared" si="5"/>
        <v>UNICO</v>
      </c>
      <c r="D335" t="s">
        <v>69</v>
      </c>
      <c r="E335" t="s">
        <v>70</v>
      </c>
      <c r="F335" t="s">
        <v>71</v>
      </c>
      <c r="G335" t="s">
        <v>499</v>
      </c>
      <c r="H335" t="s">
        <v>619</v>
      </c>
      <c r="I335" t="s">
        <v>74</v>
      </c>
      <c r="O335" t="s">
        <v>79</v>
      </c>
      <c r="P335" t="s">
        <v>129</v>
      </c>
      <c r="Q335" t="s">
        <v>270</v>
      </c>
      <c r="R335" t="s">
        <v>120</v>
      </c>
      <c r="S335" t="s">
        <v>1972</v>
      </c>
      <c r="T335" s="1">
        <v>42858</v>
      </c>
      <c r="U335" s="1">
        <v>42859</v>
      </c>
      <c r="V335" s="1">
        <v>42858.440985497684</v>
      </c>
      <c r="W335" s="1">
        <v>42859</v>
      </c>
      <c r="AD335" s="1">
        <v>42877</v>
      </c>
      <c r="AG335" s="1">
        <v>42874.664536331016</v>
      </c>
      <c r="AH335" s="1">
        <v>42874.664546134256</v>
      </c>
      <c r="AI335" t="s">
        <v>1973</v>
      </c>
      <c r="AJ335" t="s">
        <v>1973</v>
      </c>
      <c r="AN335" t="s">
        <v>123</v>
      </c>
      <c r="AX335" t="s">
        <v>94</v>
      </c>
      <c r="BA335" t="s">
        <v>95</v>
      </c>
      <c r="BE335" t="s">
        <v>97</v>
      </c>
      <c r="BF335" t="s">
        <v>98</v>
      </c>
      <c r="BG335" t="s">
        <v>99</v>
      </c>
      <c r="BH335" s="2">
        <v>15</v>
      </c>
      <c r="BJ335">
        <f>NETWORKDAYS(W335,AG335,FESTIVOS)</f>
        <v>12</v>
      </c>
    </row>
    <row r="336" spans="1:62" x14ac:dyDescent="0.25">
      <c r="A336" t="s">
        <v>1974</v>
      </c>
      <c r="B336" t="s">
        <v>2490</v>
      </c>
      <c r="C336" t="str">
        <f t="shared" si="5"/>
        <v>UNICO</v>
      </c>
      <c r="D336" t="s">
        <v>69</v>
      </c>
      <c r="E336" t="s">
        <v>70</v>
      </c>
      <c r="F336" t="s">
        <v>71</v>
      </c>
      <c r="G336" t="s">
        <v>499</v>
      </c>
      <c r="H336" t="s">
        <v>619</v>
      </c>
      <c r="I336" t="s">
        <v>74</v>
      </c>
      <c r="N336" t="s">
        <v>312</v>
      </c>
      <c r="O336" t="s">
        <v>522</v>
      </c>
      <c r="P336" t="s">
        <v>105</v>
      </c>
      <c r="Q336" t="s">
        <v>270</v>
      </c>
      <c r="R336" t="s">
        <v>120</v>
      </c>
      <c r="S336" t="s">
        <v>1975</v>
      </c>
      <c r="T336" s="1">
        <v>42858</v>
      </c>
      <c r="U336" s="1">
        <v>42859</v>
      </c>
      <c r="V336" s="1">
        <v>42858.441384201389</v>
      </c>
      <c r="W336" s="1">
        <v>42859</v>
      </c>
      <c r="X336" t="s">
        <v>1976</v>
      </c>
      <c r="Y336" s="1">
        <v>42858</v>
      </c>
      <c r="AD336" s="1">
        <v>42877</v>
      </c>
      <c r="AE336" t="s">
        <v>1977</v>
      </c>
      <c r="AF336" s="1">
        <v>42878</v>
      </c>
      <c r="AG336" s="1">
        <v>42878.349835462963</v>
      </c>
      <c r="AH336" s="1">
        <v>42878.349843206015</v>
      </c>
      <c r="AI336" t="s">
        <v>1978</v>
      </c>
      <c r="AJ336" t="s">
        <v>1978</v>
      </c>
      <c r="AK336" t="s">
        <v>1979</v>
      </c>
      <c r="AL336" t="s">
        <v>1980</v>
      </c>
      <c r="AN336" t="s">
        <v>1981</v>
      </c>
      <c r="AQ336" t="s">
        <v>1982</v>
      </c>
      <c r="AV336" t="s">
        <v>253</v>
      </c>
      <c r="AW336" t="s">
        <v>93</v>
      </c>
      <c r="AX336" t="s">
        <v>94</v>
      </c>
      <c r="BA336" t="s">
        <v>95</v>
      </c>
      <c r="BE336" t="s">
        <v>97</v>
      </c>
      <c r="BF336" t="s">
        <v>98</v>
      </c>
      <c r="BG336" t="s">
        <v>99</v>
      </c>
      <c r="BH336" s="2">
        <v>19</v>
      </c>
      <c r="BI336" s="2">
        <v>1</v>
      </c>
      <c r="BJ336">
        <f>NETWORKDAYS(W336,AG336,FESTIVOS)</f>
        <v>14</v>
      </c>
    </row>
    <row r="337" spans="1:62" x14ac:dyDescent="0.25">
      <c r="A337" t="s">
        <v>1983</v>
      </c>
      <c r="B337" t="s">
        <v>2490</v>
      </c>
      <c r="C337" t="str">
        <f t="shared" si="5"/>
        <v>UNICO</v>
      </c>
      <c r="D337" t="s">
        <v>69</v>
      </c>
      <c r="E337" t="s">
        <v>70</v>
      </c>
      <c r="F337" t="s">
        <v>71</v>
      </c>
      <c r="G337" t="s">
        <v>499</v>
      </c>
      <c r="H337" t="s">
        <v>619</v>
      </c>
      <c r="I337" t="s">
        <v>74</v>
      </c>
      <c r="O337" t="s">
        <v>79</v>
      </c>
      <c r="P337" t="s">
        <v>118</v>
      </c>
      <c r="Q337" t="s">
        <v>119</v>
      </c>
      <c r="R337" t="s">
        <v>120</v>
      </c>
      <c r="S337" t="s">
        <v>1972</v>
      </c>
      <c r="T337" s="1">
        <v>42858</v>
      </c>
      <c r="U337" s="1">
        <v>42859</v>
      </c>
      <c r="V337" s="1">
        <v>42858.44344210648</v>
      </c>
      <c r="W337" s="1">
        <v>42859</v>
      </c>
      <c r="AD337" s="1">
        <v>42877</v>
      </c>
      <c r="AG337" s="1">
        <v>42873.577004583334</v>
      </c>
      <c r="AH337" s="1">
        <v>42873.577015023147</v>
      </c>
      <c r="AI337" t="s">
        <v>1984</v>
      </c>
      <c r="AJ337" t="s">
        <v>1984</v>
      </c>
      <c r="AN337" t="s">
        <v>123</v>
      </c>
      <c r="AX337" t="s">
        <v>94</v>
      </c>
      <c r="BA337" t="s">
        <v>95</v>
      </c>
      <c r="BE337" t="s">
        <v>97</v>
      </c>
      <c r="BF337" t="s">
        <v>98</v>
      </c>
      <c r="BG337" t="s">
        <v>99</v>
      </c>
      <c r="BH337" s="2">
        <v>14</v>
      </c>
      <c r="BJ337">
        <f>NETWORKDAYS(W337,AG337,FESTIVOS)</f>
        <v>11</v>
      </c>
    </row>
    <row r="338" spans="1:62" x14ac:dyDescent="0.25">
      <c r="A338" t="s">
        <v>1985</v>
      </c>
      <c r="B338" t="s">
        <v>2490</v>
      </c>
      <c r="C338" t="str">
        <f t="shared" si="5"/>
        <v>UNICO</v>
      </c>
      <c r="D338" t="s">
        <v>69</v>
      </c>
      <c r="E338" t="s">
        <v>70</v>
      </c>
      <c r="F338" t="s">
        <v>71</v>
      </c>
      <c r="G338" t="s">
        <v>499</v>
      </c>
      <c r="H338" t="s">
        <v>619</v>
      </c>
      <c r="I338" t="s">
        <v>74</v>
      </c>
      <c r="J338" t="s">
        <v>192</v>
      </c>
      <c r="K338" t="s">
        <v>193</v>
      </c>
      <c r="L338" t="s">
        <v>1986</v>
      </c>
      <c r="M338" t="s">
        <v>78</v>
      </c>
      <c r="O338" t="s">
        <v>79</v>
      </c>
      <c r="P338" t="s">
        <v>105</v>
      </c>
      <c r="Q338" t="s">
        <v>270</v>
      </c>
      <c r="R338" t="s">
        <v>120</v>
      </c>
      <c r="S338" t="s">
        <v>1987</v>
      </c>
      <c r="T338" s="1">
        <v>42858</v>
      </c>
      <c r="U338" s="1">
        <v>42859</v>
      </c>
      <c r="V338" s="1">
        <v>42858.531344930554</v>
      </c>
      <c r="W338" s="1">
        <v>42859</v>
      </c>
      <c r="AD338" s="1">
        <v>42877</v>
      </c>
      <c r="AG338" s="1">
        <v>42880.360150393521</v>
      </c>
      <c r="AH338" s="1">
        <v>42880.360160729164</v>
      </c>
      <c r="AI338" t="s">
        <v>1988</v>
      </c>
      <c r="AJ338" t="s">
        <v>1988</v>
      </c>
      <c r="AN338" t="s">
        <v>123</v>
      </c>
      <c r="AX338" t="s">
        <v>94</v>
      </c>
      <c r="BA338" t="s">
        <v>95</v>
      </c>
      <c r="BE338" t="s">
        <v>97</v>
      </c>
      <c r="BF338" t="s">
        <v>98</v>
      </c>
      <c r="BG338" t="s">
        <v>99</v>
      </c>
      <c r="BH338" s="2">
        <v>21</v>
      </c>
      <c r="BI338" s="2">
        <v>3</v>
      </c>
      <c r="BJ338">
        <f>NETWORKDAYS(W338,AG338,FESTIVOS)</f>
        <v>16</v>
      </c>
    </row>
    <row r="339" spans="1:62" x14ac:dyDescent="0.25">
      <c r="A339" t="s">
        <v>1989</v>
      </c>
      <c r="B339" t="s">
        <v>2490</v>
      </c>
      <c r="C339" t="str">
        <f t="shared" si="5"/>
        <v>UNICO</v>
      </c>
      <c r="D339" t="s">
        <v>69</v>
      </c>
      <c r="E339" t="s">
        <v>70</v>
      </c>
      <c r="F339" t="s">
        <v>71</v>
      </c>
      <c r="G339" t="s">
        <v>499</v>
      </c>
      <c r="H339" t="s">
        <v>619</v>
      </c>
      <c r="I339" t="s">
        <v>74</v>
      </c>
      <c r="N339" t="s">
        <v>312</v>
      </c>
      <c r="O339" t="s">
        <v>522</v>
      </c>
      <c r="P339" t="s">
        <v>105</v>
      </c>
      <c r="Q339" t="s">
        <v>270</v>
      </c>
      <c r="R339" t="s">
        <v>120</v>
      </c>
      <c r="S339" t="s">
        <v>1990</v>
      </c>
      <c r="T339" s="1">
        <v>42858</v>
      </c>
      <c r="U339" s="1">
        <v>42859</v>
      </c>
      <c r="V339" s="1">
        <v>42858.531697337959</v>
      </c>
      <c r="W339" s="1">
        <v>42859</v>
      </c>
      <c r="X339" t="s">
        <v>1991</v>
      </c>
      <c r="Y339" s="1">
        <v>42858</v>
      </c>
      <c r="AD339" s="1">
        <v>42877</v>
      </c>
      <c r="AE339" t="s">
        <v>1992</v>
      </c>
      <c r="AF339" s="1">
        <v>42878</v>
      </c>
      <c r="AG339" s="1">
        <v>42878.665147546293</v>
      </c>
      <c r="AH339" s="1">
        <v>42878.665159687502</v>
      </c>
      <c r="AI339" t="s">
        <v>1993</v>
      </c>
      <c r="AJ339" t="s">
        <v>1993</v>
      </c>
      <c r="AK339" t="s">
        <v>1994</v>
      </c>
      <c r="AN339" t="s">
        <v>1995</v>
      </c>
      <c r="AW339" t="s">
        <v>93</v>
      </c>
      <c r="AX339" t="s">
        <v>94</v>
      </c>
      <c r="BA339" t="s">
        <v>95</v>
      </c>
      <c r="BE339" t="s">
        <v>97</v>
      </c>
      <c r="BF339" t="s">
        <v>98</v>
      </c>
      <c r="BG339" t="s">
        <v>99</v>
      </c>
      <c r="BH339" s="2">
        <v>19</v>
      </c>
      <c r="BI339" s="2">
        <v>1</v>
      </c>
      <c r="BJ339">
        <f>NETWORKDAYS(W339,AG339,FESTIVOS)</f>
        <v>14</v>
      </c>
    </row>
    <row r="340" spans="1:62" x14ac:dyDescent="0.25">
      <c r="A340" t="s">
        <v>1996</v>
      </c>
      <c r="B340" t="s">
        <v>2490</v>
      </c>
      <c r="C340" t="str">
        <f t="shared" si="5"/>
        <v>UNICO</v>
      </c>
      <c r="D340" t="s">
        <v>69</v>
      </c>
      <c r="E340" t="s">
        <v>70</v>
      </c>
      <c r="F340" t="s">
        <v>71</v>
      </c>
      <c r="G340" t="s">
        <v>499</v>
      </c>
      <c r="H340" t="s">
        <v>619</v>
      </c>
      <c r="I340" t="s">
        <v>74</v>
      </c>
      <c r="N340" t="s">
        <v>312</v>
      </c>
      <c r="O340" t="s">
        <v>133</v>
      </c>
      <c r="P340" t="s">
        <v>118</v>
      </c>
      <c r="Q340" t="s">
        <v>81</v>
      </c>
      <c r="R340" t="s">
        <v>511</v>
      </c>
      <c r="S340" t="s">
        <v>1997</v>
      </c>
      <c r="T340" s="1">
        <v>42858</v>
      </c>
      <c r="U340" s="1">
        <v>42859</v>
      </c>
      <c r="V340" s="1">
        <v>42858.564715451386</v>
      </c>
      <c r="W340" s="1">
        <v>42859</v>
      </c>
      <c r="AD340" s="1">
        <v>42859</v>
      </c>
      <c r="AG340" s="1">
        <v>42858.568877129626</v>
      </c>
      <c r="AL340" t="s">
        <v>1998</v>
      </c>
      <c r="AM340" t="s">
        <v>1999</v>
      </c>
      <c r="AN340" t="s">
        <v>2000</v>
      </c>
      <c r="AQ340" t="s">
        <v>2001</v>
      </c>
      <c r="AW340" t="s">
        <v>93</v>
      </c>
      <c r="AX340" t="s">
        <v>94</v>
      </c>
      <c r="BA340" t="s">
        <v>95</v>
      </c>
      <c r="BC340" t="s">
        <v>328</v>
      </c>
      <c r="BD340" t="s">
        <v>70</v>
      </c>
      <c r="BE340" t="s">
        <v>97</v>
      </c>
      <c r="BF340" t="s">
        <v>98</v>
      </c>
      <c r="BG340" t="s">
        <v>124</v>
      </c>
      <c r="BH340" s="2">
        <v>0</v>
      </c>
      <c r="BJ340">
        <f>NETWORKDAYS(W340,AG340,FESTIVOS)</f>
        <v>-2</v>
      </c>
    </row>
    <row r="341" spans="1:62" x14ac:dyDescent="0.25">
      <c r="A341" t="s">
        <v>1996</v>
      </c>
      <c r="B341" t="s">
        <v>2490</v>
      </c>
      <c r="C341" t="str">
        <f t="shared" si="5"/>
        <v>DUPLICADO</v>
      </c>
      <c r="D341" t="s">
        <v>69</v>
      </c>
      <c r="E341" t="s">
        <v>70</v>
      </c>
      <c r="F341" t="s">
        <v>71</v>
      </c>
      <c r="G341" t="s">
        <v>499</v>
      </c>
      <c r="H341" t="s">
        <v>619</v>
      </c>
      <c r="I341" t="s">
        <v>74</v>
      </c>
      <c r="N341" t="s">
        <v>312</v>
      </c>
      <c r="O341" t="s">
        <v>133</v>
      </c>
      <c r="P341" t="s">
        <v>118</v>
      </c>
      <c r="Q341" t="s">
        <v>81</v>
      </c>
      <c r="R341" t="s">
        <v>511</v>
      </c>
      <c r="S341" t="s">
        <v>1997</v>
      </c>
      <c r="T341" s="1">
        <v>42858</v>
      </c>
      <c r="U341" s="1">
        <v>42859</v>
      </c>
      <c r="V341" s="1">
        <v>42858.564715451386</v>
      </c>
      <c r="W341" s="1">
        <v>42859</v>
      </c>
      <c r="AD341" s="1">
        <v>42859</v>
      </c>
      <c r="AG341" s="1">
        <v>42858.568877129626</v>
      </c>
      <c r="AL341" t="s">
        <v>1998</v>
      </c>
      <c r="AM341" t="s">
        <v>1999</v>
      </c>
      <c r="AN341" t="s">
        <v>2000</v>
      </c>
      <c r="AQ341" t="s">
        <v>2001</v>
      </c>
      <c r="AW341" t="s">
        <v>93</v>
      </c>
      <c r="AX341" t="s">
        <v>94</v>
      </c>
      <c r="BA341" t="s">
        <v>95</v>
      </c>
      <c r="BC341" t="s">
        <v>202</v>
      </c>
      <c r="BD341" t="s">
        <v>70</v>
      </c>
      <c r="BE341" t="s">
        <v>97</v>
      </c>
      <c r="BF341" t="s">
        <v>98</v>
      </c>
      <c r="BG341" t="s">
        <v>124</v>
      </c>
      <c r="BH341" s="2">
        <v>0</v>
      </c>
      <c r="BJ341">
        <f>NETWORKDAYS(W341,AG341,FESTIVOS)</f>
        <v>-2</v>
      </c>
    </row>
    <row r="342" spans="1:62" x14ac:dyDescent="0.25">
      <c r="A342" t="s">
        <v>2002</v>
      </c>
      <c r="B342" t="s">
        <v>2490</v>
      </c>
      <c r="C342" t="str">
        <f t="shared" si="5"/>
        <v>UNICO</v>
      </c>
      <c r="D342" t="s">
        <v>69</v>
      </c>
      <c r="E342" t="s">
        <v>70</v>
      </c>
      <c r="F342" t="s">
        <v>71</v>
      </c>
      <c r="G342" t="s">
        <v>499</v>
      </c>
      <c r="H342" t="s">
        <v>619</v>
      </c>
      <c r="I342" t="s">
        <v>74</v>
      </c>
      <c r="J342" t="s">
        <v>75</v>
      </c>
      <c r="K342" t="s">
        <v>167</v>
      </c>
      <c r="L342" t="s">
        <v>2003</v>
      </c>
      <c r="M342" t="s">
        <v>214</v>
      </c>
      <c r="O342" t="s">
        <v>79</v>
      </c>
      <c r="P342" t="s">
        <v>177</v>
      </c>
      <c r="Q342" t="s">
        <v>270</v>
      </c>
      <c r="R342" t="s">
        <v>120</v>
      </c>
      <c r="S342" t="s">
        <v>2004</v>
      </c>
      <c r="T342" s="1">
        <v>42858</v>
      </c>
      <c r="U342" s="1">
        <v>42859</v>
      </c>
      <c r="V342" s="1">
        <v>42859.421333252314</v>
      </c>
      <c r="W342" s="1">
        <v>42859</v>
      </c>
      <c r="AD342" s="1">
        <v>42877</v>
      </c>
      <c r="AG342" s="1">
        <v>42874.476020590278</v>
      </c>
      <c r="AH342" s="1">
        <v>42874.47603017361</v>
      </c>
      <c r="AI342" t="s">
        <v>2005</v>
      </c>
      <c r="AJ342" t="s">
        <v>2005</v>
      </c>
      <c r="AK342" t="s">
        <v>2006</v>
      </c>
      <c r="AM342" t="s">
        <v>2007</v>
      </c>
      <c r="AN342" t="s">
        <v>2008</v>
      </c>
      <c r="AO342" t="s">
        <v>2009</v>
      </c>
      <c r="AP342" t="s">
        <v>89</v>
      </c>
      <c r="AQ342" t="s">
        <v>2010</v>
      </c>
      <c r="AS342" t="s">
        <v>75</v>
      </c>
      <c r="AT342" t="s">
        <v>167</v>
      </c>
      <c r="AU342" t="s">
        <v>2003</v>
      </c>
      <c r="AV342" t="s">
        <v>214</v>
      </c>
      <c r="AW342" t="s">
        <v>93</v>
      </c>
      <c r="AX342" t="s">
        <v>94</v>
      </c>
      <c r="BA342" t="s">
        <v>95</v>
      </c>
      <c r="BE342" t="s">
        <v>97</v>
      </c>
      <c r="BF342" t="s">
        <v>98</v>
      </c>
      <c r="BG342" t="s">
        <v>99</v>
      </c>
      <c r="BH342" s="2">
        <v>14</v>
      </c>
      <c r="BJ342">
        <f>NETWORKDAYS(W342,AG342,FESTIVOS)</f>
        <v>12</v>
      </c>
    </row>
    <row r="343" spans="1:62" x14ac:dyDescent="0.25">
      <c r="A343" t="s">
        <v>2011</v>
      </c>
      <c r="B343" t="s">
        <v>2490</v>
      </c>
      <c r="C343" t="str">
        <f t="shared" si="5"/>
        <v>UNICO</v>
      </c>
      <c r="D343" t="s">
        <v>69</v>
      </c>
      <c r="E343" t="s">
        <v>70</v>
      </c>
      <c r="F343" t="s">
        <v>71</v>
      </c>
      <c r="G343" t="s">
        <v>499</v>
      </c>
      <c r="H343" t="s">
        <v>619</v>
      </c>
      <c r="I343" t="s">
        <v>74</v>
      </c>
      <c r="M343" t="s">
        <v>78</v>
      </c>
      <c r="O343" t="s">
        <v>79</v>
      </c>
      <c r="P343" t="s">
        <v>177</v>
      </c>
      <c r="Q343" t="s">
        <v>119</v>
      </c>
      <c r="R343" t="s">
        <v>120</v>
      </c>
      <c r="S343" t="s">
        <v>2012</v>
      </c>
      <c r="T343" s="1">
        <v>42858</v>
      </c>
      <c r="U343" s="1">
        <v>42859</v>
      </c>
      <c r="V343" s="1">
        <v>42859.433926053243</v>
      </c>
      <c r="W343" s="1">
        <v>42859</v>
      </c>
      <c r="AD343" s="1">
        <v>42877</v>
      </c>
      <c r="AG343" s="1">
        <v>42879.679942974537</v>
      </c>
      <c r="AH343" s="1">
        <v>42881.597076770835</v>
      </c>
      <c r="AI343" t="s">
        <v>2013</v>
      </c>
      <c r="AJ343" t="s">
        <v>2013</v>
      </c>
      <c r="AN343" t="s">
        <v>123</v>
      </c>
      <c r="AX343" t="s">
        <v>94</v>
      </c>
      <c r="BA343" t="s">
        <v>95</v>
      </c>
      <c r="BE343" t="s">
        <v>97</v>
      </c>
      <c r="BF343" t="s">
        <v>98</v>
      </c>
      <c r="BG343" t="s">
        <v>99</v>
      </c>
      <c r="BH343" s="2">
        <v>19</v>
      </c>
      <c r="BI343" s="2">
        <v>2</v>
      </c>
      <c r="BJ343">
        <f>NETWORKDAYS(W343,AG343,FESTIVOS)</f>
        <v>15</v>
      </c>
    </row>
    <row r="344" spans="1:62" x14ac:dyDescent="0.25">
      <c r="A344" t="s">
        <v>2014</v>
      </c>
      <c r="B344" t="s">
        <v>2490</v>
      </c>
      <c r="C344" t="str">
        <f t="shared" si="5"/>
        <v>UNICO</v>
      </c>
      <c r="D344" t="s">
        <v>69</v>
      </c>
      <c r="E344" t="s">
        <v>70</v>
      </c>
      <c r="F344" t="s">
        <v>71</v>
      </c>
      <c r="G344" t="s">
        <v>499</v>
      </c>
      <c r="H344" t="s">
        <v>619</v>
      </c>
      <c r="I344" t="s">
        <v>74</v>
      </c>
      <c r="J344" t="s">
        <v>365</v>
      </c>
      <c r="K344" t="s">
        <v>488</v>
      </c>
      <c r="L344" t="s">
        <v>2015</v>
      </c>
      <c r="M344" t="s">
        <v>78</v>
      </c>
      <c r="O344" t="s">
        <v>79</v>
      </c>
      <c r="P344" t="s">
        <v>129</v>
      </c>
      <c r="Q344" t="s">
        <v>270</v>
      </c>
      <c r="R344" t="s">
        <v>120</v>
      </c>
      <c r="S344" t="s">
        <v>2016</v>
      </c>
      <c r="T344" s="1">
        <v>42858</v>
      </c>
      <c r="U344" s="1">
        <v>42859</v>
      </c>
      <c r="V344" s="1">
        <v>42859.427853483794</v>
      </c>
      <c r="W344" s="1">
        <v>42859</v>
      </c>
      <c r="AD344" s="1">
        <v>42877</v>
      </c>
      <c r="AG344" s="1">
        <v>42873.578707141205</v>
      </c>
      <c r="AH344" s="1">
        <v>42873.578718310186</v>
      </c>
      <c r="AI344" t="s">
        <v>2017</v>
      </c>
      <c r="AJ344" t="s">
        <v>2017</v>
      </c>
      <c r="AN344" t="s">
        <v>123</v>
      </c>
      <c r="AX344" t="s">
        <v>94</v>
      </c>
      <c r="BA344" t="s">
        <v>95</v>
      </c>
      <c r="BE344" t="s">
        <v>97</v>
      </c>
      <c r="BF344" t="s">
        <v>98</v>
      </c>
      <c r="BG344" t="s">
        <v>99</v>
      </c>
      <c r="BH344" s="2">
        <v>13</v>
      </c>
      <c r="BJ344">
        <f>NETWORKDAYS(W344,AG344,FESTIVOS)</f>
        <v>11</v>
      </c>
    </row>
    <row r="345" spans="1:62" x14ac:dyDescent="0.25">
      <c r="A345" t="s">
        <v>2018</v>
      </c>
      <c r="B345" t="s">
        <v>2490</v>
      </c>
      <c r="C345" t="str">
        <f t="shared" si="5"/>
        <v>UNICO</v>
      </c>
      <c r="D345" t="s">
        <v>69</v>
      </c>
      <c r="E345" t="s">
        <v>70</v>
      </c>
      <c r="F345" t="s">
        <v>71</v>
      </c>
      <c r="G345" t="s">
        <v>499</v>
      </c>
      <c r="H345" t="s">
        <v>619</v>
      </c>
      <c r="I345" t="s">
        <v>74</v>
      </c>
      <c r="J345" t="s">
        <v>365</v>
      </c>
      <c r="K345" t="s">
        <v>743</v>
      </c>
      <c r="L345" t="s">
        <v>744</v>
      </c>
      <c r="M345" t="s">
        <v>78</v>
      </c>
      <c r="O345" t="s">
        <v>79</v>
      </c>
      <c r="P345" t="s">
        <v>177</v>
      </c>
      <c r="Q345" t="s">
        <v>270</v>
      </c>
      <c r="R345" t="s">
        <v>120</v>
      </c>
      <c r="S345" t="s">
        <v>2019</v>
      </c>
      <c r="T345" s="1">
        <v>42859</v>
      </c>
      <c r="U345" s="1">
        <v>42860</v>
      </c>
      <c r="V345" s="1">
        <v>42860.463857581017</v>
      </c>
      <c r="W345" s="1">
        <v>42860</v>
      </c>
      <c r="AD345" s="1">
        <v>42878</v>
      </c>
      <c r="AG345" s="1">
        <v>42871.545125555553</v>
      </c>
      <c r="AH345" s="1">
        <v>42871.54513515046</v>
      </c>
      <c r="AI345" t="s">
        <v>2020</v>
      </c>
      <c r="AJ345" t="s">
        <v>2020</v>
      </c>
      <c r="AK345" t="s">
        <v>359</v>
      </c>
      <c r="AL345" t="s">
        <v>360</v>
      </c>
      <c r="AM345" t="s">
        <v>361</v>
      </c>
      <c r="AN345" t="s">
        <v>362</v>
      </c>
      <c r="AO345" t="s">
        <v>363</v>
      </c>
      <c r="AP345" t="s">
        <v>89</v>
      </c>
      <c r="AQ345" t="s">
        <v>364</v>
      </c>
      <c r="AS345" t="s">
        <v>365</v>
      </c>
      <c r="AT345" t="s">
        <v>366</v>
      </c>
      <c r="AU345" t="s">
        <v>367</v>
      </c>
      <c r="AV345" t="s">
        <v>78</v>
      </c>
      <c r="AW345" t="s">
        <v>93</v>
      </c>
      <c r="AX345" t="s">
        <v>94</v>
      </c>
      <c r="BA345" t="s">
        <v>95</v>
      </c>
      <c r="BE345" t="s">
        <v>97</v>
      </c>
      <c r="BF345" t="s">
        <v>98</v>
      </c>
      <c r="BG345" t="s">
        <v>99</v>
      </c>
      <c r="BH345" s="2">
        <v>10</v>
      </c>
      <c r="BJ345">
        <f>NETWORKDAYS(W345,AG345,FESTIVOS)</f>
        <v>8</v>
      </c>
    </row>
    <row r="346" spans="1:62" x14ac:dyDescent="0.25">
      <c r="A346" t="s">
        <v>2021</v>
      </c>
      <c r="B346" t="s">
        <v>2490</v>
      </c>
      <c r="C346" t="str">
        <f t="shared" si="5"/>
        <v>UNICO</v>
      </c>
      <c r="D346" t="s">
        <v>69</v>
      </c>
      <c r="E346" t="s">
        <v>70</v>
      </c>
      <c r="F346" t="s">
        <v>71</v>
      </c>
      <c r="G346" t="s">
        <v>499</v>
      </c>
      <c r="H346" t="s">
        <v>619</v>
      </c>
      <c r="I346" t="s">
        <v>74</v>
      </c>
      <c r="O346" t="s">
        <v>522</v>
      </c>
      <c r="P346" t="s">
        <v>118</v>
      </c>
      <c r="Q346" t="s">
        <v>119</v>
      </c>
      <c r="R346" t="s">
        <v>511</v>
      </c>
      <c r="S346" t="s">
        <v>2022</v>
      </c>
      <c r="T346" s="1">
        <v>42859</v>
      </c>
      <c r="U346" s="1">
        <v>42860</v>
      </c>
      <c r="V346" s="1">
        <v>42860.675113819445</v>
      </c>
      <c r="W346" s="1">
        <v>42863</v>
      </c>
      <c r="X346" t="s">
        <v>2023</v>
      </c>
      <c r="Y346" s="1">
        <v>42859</v>
      </c>
      <c r="AD346" s="1">
        <v>42879</v>
      </c>
      <c r="AG346" s="1">
        <v>42863.370925543983</v>
      </c>
      <c r="AL346" t="s">
        <v>2024</v>
      </c>
      <c r="AM346" t="s">
        <v>2025</v>
      </c>
      <c r="AN346" t="s">
        <v>2026</v>
      </c>
      <c r="AO346" t="s">
        <v>2027</v>
      </c>
      <c r="AP346" t="s">
        <v>89</v>
      </c>
      <c r="AQ346" t="s">
        <v>2028</v>
      </c>
      <c r="AS346" t="s">
        <v>724</v>
      </c>
      <c r="AT346" t="s">
        <v>2029</v>
      </c>
      <c r="AU346" t="s">
        <v>2030</v>
      </c>
      <c r="AW346" t="s">
        <v>93</v>
      </c>
      <c r="AX346" t="s">
        <v>94</v>
      </c>
      <c r="BA346" t="s">
        <v>95</v>
      </c>
      <c r="BE346" t="s">
        <v>97</v>
      </c>
      <c r="BF346" t="s">
        <v>98</v>
      </c>
      <c r="BG346" t="s">
        <v>124</v>
      </c>
      <c r="BH346" s="2">
        <v>2</v>
      </c>
      <c r="BJ346">
        <f>NETWORKDAYS(W346,AG346,FESTIVOS)</f>
        <v>1</v>
      </c>
    </row>
    <row r="347" spans="1:62" x14ac:dyDescent="0.25">
      <c r="A347" t="s">
        <v>2031</v>
      </c>
      <c r="B347" t="s">
        <v>2490</v>
      </c>
      <c r="C347" t="str">
        <f t="shared" si="5"/>
        <v>UNICO</v>
      </c>
      <c r="D347" t="s">
        <v>69</v>
      </c>
      <c r="E347" t="s">
        <v>70</v>
      </c>
      <c r="F347" t="s">
        <v>71</v>
      </c>
      <c r="G347" t="s">
        <v>499</v>
      </c>
      <c r="H347" t="s">
        <v>619</v>
      </c>
      <c r="I347" t="s">
        <v>74</v>
      </c>
      <c r="N347" t="s">
        <v>312</v>
      </c>
      <c r="O347" t="s">
        <v>143</v>
      </c>
      <c r="P347" t="s">
        <v>105</v>
      </c>
      <c r="Q347" t="s">
        <v>81</v>
      </c>
      <c r="R347" t="s">
        <v>511</v>
      </c>
      <c r="S347" t="s">
        <v>2032</v>
      </c>
      <c r="T347" s="1">
        <v>42859</v>
      </c>
      <c r="U347" s="1">
        <v>42860</v>
      </c>
      <c r="V347" s="1">
        <v>42859.618194571762</v>
      </c>
      <c r="W347" s="1">
        <v>42860</v>
      </c>
      <c r="AD347" s="1">
        <v>42860</v>
      </c>
      <c r="AG347" s="1">
        <v>42860.464567314812</v>
      </c>
      <c r="AK347" t="s">
        <v>2033</v>
      </c>
      <c r="AM347" t="s">
        <v>2034</v>
      </c>
      <c r="AN347" t="s">
        <v>2035</v>
      </c>
      <c r="AO347" t="s">
        <v>2036</v>
      </c>
      <c r="AP347" t="s">
        <v>89</v>
      </c>
      <c r="AS347" t="s">
        <v>101</v>
      </c>
      <c r="AT347" t="s">
        <v>2037</v>
      </c>
      <c r="AU347" t="s">
        <v>2038</v>
      </c>
      <c r="AV347" t="s">
        <v>92</v>
      </c>
      <c r="AW347" t="s">
        <v>93</v>
      </c>
      <c r="AX347" t="s">
        <v>94</v>
      </c>
      <c r="BA347" t="s">
        <v>95</v>
      </c>
      <c r="BE347" t="s">
        <v>97</v>
      </c>
      <c r="BF347" t="s">
        <v>98</v>
      </c>
      <c r="BG347" t="s">
        <v>124</v>
      </c>
      <c r="BH347" s="2">
        <v>0</v>
      </c>
      <c r="BJ347">
        <f>NETWORKDAYS(W347,AG347,FESTIVOS)</f>
        <v>1</v>
      </c>
    </row>
    <row r="348" spans="1:62" x14ac:dyDescent="0.25">
      <c r="A348" t="s">
        <v>2039</v>
      </c>
      <c r="B348" t="s">
        <v>2490</v>
      </c>
      <c r="C348" t="str">
        <f t="shared" si="5"/>
        <v>UNICO</v>
      </c>
      <c r="D348" t="s">
        <v>69</v>
      </c>
      <c r="E348" t="s">
        <v>70</v>
      </c>
      <c r="F348" t="s">
        <v>71</v>
      </c>
      <c r="G348" t="s">
        <v>499</v>
      </c>
      <c r="H348" t="s">
        <v>619</v>
      </c>
      <c r="I348" t="s">
        <v>74</v>
      </c>
      <c r="N348" t="s">
        <v>312</v>
      </c>
      <c r="O348" t="s">
        <v>143</v>
      </c>
      <c r="P348" t="s">
        <v>105</v>
      </c>
      <c r="Q348" t="s">
        <v>270</v>
      </c>
      <c r="R348" t="s">
        <v>120</v>
      </c>
      <c r="S348" t="s">
        <v>2040</v>
      </c>
      <c r="T348" s="1">
        <v>42859</v>
      </c>
      <c r="U348" s="1">
        <v>42860</v>
      </c>
      <c r="V348" s="1">
        <v>42860.464867835646</v>
      </c>
      <c r="W348" s="1">
        <v>42860</v>
      </c>
      <c r="AD348" s="1">
        <v>42878</v>
      </c>
      <c r="AG348" s="1">
        <v>42873.579795266203</v>
      </c>
      <c r="AH348" s="1">
        <v>42873.579805648151</v>
      </c>
      <c r="AI348" t="s">
        <v>2041</v>
      </c>
      <c r="AJ348" t="s">
        <v>2041</v>
      </c>
      <c r="AK348" t="s">
        <v>2042</v>
      </c>
      <c r="AL348" t="s">
        <v>2043</v>
      </c>
      <c r="AM348" t="s">
        <v>2044</v>
      </c>
      <c r="AN348" t="s">
        <v>2045</v>
      </c>
      <c r="AO348" t="s">
        <v>2046</v>
      </c>
      <c r="AP348" t="s">
        <v>89</v>
      </c>
      <c r="AQ348" t="s">
        <v>2047</v>
      </c>
      <c r="AR348" t="s">
        <v>2048</v>
      </c>
      <c r="AS348" t="s">
        <v>192</v>
      </c>
      <c r="AT348" t="s">
        <v>294</v>
      </c>
      <c r="AU348" t="s">
        <v>2049</v>
      </c>
      <c r="AV348" t="s">
        <v>206</v>
      </c>
      <c r="AW348" t="s">
        <v>93</v>
      </c>
      <c r="AX348" t="s">
        <v>94</v>
      </c>
      <c r="BA348" t="s">
        <v>95</v>
      </c>
      <c r="BE348" t="s">
        <v>97</v>
      </c>
      <c r="BF348" t="s">
        <v>98</v>
      </c>
      <c r="BG348" t="s">
        <v>99</v>
      </c>
      <c r="BH348" s="2">
        <v>12</v>
      </c>
      <c r="BJ348">
        <f>NETWORKDAYS(W348,AG348,FESTIVOS)</f>
        <v>10</v>
      </c>
    </row>
    <row r="349" spans="1:62" x14ac:dyDescent="0.25">
      <c r="A349" t="s">
        <v>2050</v>
      </c>
      <c r="B349" t="s">
        <v>2490</v>
      </c>
      <c r="C349" t="str">
        <f t="shared" si="5"/>
        <v>UNICO</v>
      </c>
      <c r="D349" t="s">
        <v>69</v>
      </c>
      <c r="E349" t="s">
        <v>70</v>
      </c>
      <c r="F349" t="s">
        <v>71</v>
      </c>
      <c r="G349" t="s">
        <v>499</v>
      </c>
      <c r="H349" t="s">
        <v>619</v>
      </c>
      <c r="I349" t="s">
        <v>74</v>
      </c>
      <c r="N349" t="s">
        <v>312</v>
      </c>
      <c r="O349" t="s">
        <v>143</v>
      </c>
      <c r="P349" t="s">
        <v>105</v>
      </c>
      <c r="Q349" t="s">
        <v>270</v>
      </c>
      <c r="R349" t="s">
        <v>120</v>
      </c>
      <c r="S349" t="s">
        <v>2051</v>
      </c>
      <c r="T349" s="1">
        <v>42859</v>
      </c>
      <c r="U349" s="1">
        <v>42860</v>
      </c>
      <c r="V349" s="1">
        <v>42860.465167916664</v>
      </c>
      <c r="W349" s="1">
        <v>42860</v>
      </c>
      <c r="AD349" s="1">
        <v>42878</v>
      </c>
      <c r="AG349" s="1">
        <v>42870.630109247686</v>
      </c>
      <c r="AH349" s="1">
        <v>42870.630120416667</v>
      </c>
      <c r="AI349" t="s">
        <v>2052</v>
      </c>
      <c r="AJ349" t="s">
        <v>2052</v>
      </c>
      <c r="AK349" t="s">
        <v>1828</v>
      </c>
      <c r="AM349" t="s">
        <v>1829</v>
      </c>
      <c r="AN349" t="s">
        <v>1830</v>
      </c>
      <c r="AO349" t="s">
        <v>1831</v>
      </c>
      <c r="AP349" t="s">
        <v>89</v>
      </c>
      <c r="AQ349" t="s">
        <v>1832</v>
      </c>
      <c r="AS349" t="s">
        <v>192</v>
      </c>
      <c r="AT349" t="s">
        <v>294</v>
      </c>
      <c r="AU349" t="s">
        <v>1833</v>
      </c>
      <c r="AV349" t="s">
        <v>92</v>
      </c>
      <c r="AW349" t="s">
        <v>93</v>
      </c>
      <c r="AX349" t="s">
        <v>94</v>
      </c>
      <c r="BA349" t="s">
        <v>95</v>
      </c>
      <c r="BE349" t="s">
        <v>97</v>
      </c>
      <c r="BF349" t="s">
        <v>98</v>
      </c>
      <c r="BG349" t="s">
        <v>99</v>
      </c>
      <c r="BH349" s="2">
        <v>9</v>
      </c>
      <c r="BJ349">
        <f>NETWORKDAYS(W349,AG349,FESTIVOS)</f>
        <v>7</v>
      </c>
    </row>
    <row r="350" spans="1:62" x14ac:dyDescent="0.25">
      <c r="A350" t="s">
        <v>2053</v>
      </c>
      <c r="B350" t="s">
        <v>2490</v>
      </c>
      <c r="C350" t="str">
        <f t="shared" si="5"/>
        <v>UNICO</v>
      </c>
      <c r="D350" t="s">
        <v>69</v>
      </c>
      <c r="E350" t="s">
        <v>70</v>
      </c>
      <c r="F350" t="s">
        <v>71</v>
      </c>
      <c r="G350" t="s">
        <v>499</v>
      </c>
      <c r="H350" t="s">
        <v>619</v>
      </c>
      <c r="I350" t="s">
        <v>74</v>
      </c>
      <c r="N350" t="s">
        <v>312</v>
      </c>
      <c r="O350" t="s">
        <v>143</v>
      </c>
      <c r="P350" t="s">
        <v>105</v>
      </c>
      <c r="Q350" t="s">
        <v>270</v>
      </c>
      <c r="R350" t="s">
        <v>120</v>
      </c>
      <c r="S350" t="s">
        <v>2054</v>
      </c>
      <c r="T350" s="1">
        <v>42859</v>
      </c>
      <c r="U350" s="1">
        <v>42860</v>
      </c>
      <c r="V350" s="1">
        <v>42860.465430277778</v>
      </c>
      <c r="W350" s="1">
        <v>42860</v>
      </c>
      <c r="AD350" s="1">
        <v>42878</v>
      </c>
      <c r="AG350" s="1">
        <v>42873.580790752312</v>
      </c>
      <c r="AH350" s="1">
        <v>42873.580801203701</v>
      </c>
      <c r="AI350" t="s">
        <v>2055</v>
      </c>
      <c r="AJ350" t="s">
        <v>2055</v>
      </c>
      <c r="AK350" t="s">
        <v>1828</v>
      </c>
      <c r="AM350" t="s">
        <v>1829</v>
      </c>
      <c r="AN350" t="s">
        <v>1830</v>
      </c>
      <c r="AO350" t="s">
        <v>1831</v>
      </c>
      <c r="AP350" t="s">
        <v>89</v>
      </c>
      <c r="AQ350" t="s">
        <v>1832</v>
      </c>
      <c r="AS350" t="s">
        <v>192</v>
      </c>
      <c r="AT350" t="s">
        <v>294</v>
      </c>
      <c r="AU350" t="s">
        <v>1833</v>
      </c>
      <c r="AV350" t="s">
        <v>92</v>
      </c>
      <c r="AW350" t="s">
        <v>93</v>
      </c>
      <c r="AX350" t="s">
        <v>94</v>
      </c>
      <c r="BA350" t="s">
        <v>95</v>
      </c>
      <c r="BE350" t="s">
        <v>97</v>
      </c>
      <c r="BF350" t="s">
        <v>98</v>
      </c>
      <c r="BG350" t="s">
        <v>99</v>
      </c>
      <c r="BH350" s="2">
        <v>12</v>
      </c>
      <c r="BJ350">
        <f>NETWORKDAYS(W350,AG350,FESTIVOS)</f>
        <v>10</v>
      </c>
    </row>
    <row r="351" spans="1:62" x14ac:dyDescent="0.25">
      <c r="A351" t="s">
        <v>2056</v>
      </c>
      <c r="B351" t="s">
        <v>2490</v>
      </c>
      <c r="C351" t="str">
        <f t="shared" si="5"/>
        <v>UNICO</v>
      </c>
      <c r="D351" t="s">
        <v>69</v>
      </c>
      <c r="E351" t="s">
        <v>70</v>
      </c>
      <c r="F351" t="s">
        <v>71</v>
      </c>
      <c r="G351" t="s">
        <v>499</v>
      </c>
      <c r="H351" t="s">
        <v>619</v>
      </c>
      <c r="I351" t="s">
        <v>74</v>
      </c>
      <c r="N351" t="s">
        <v>312</v>
      </c>
      <c r="O351" t="s">
        <v>143</v>
      </c>
      <c r="P351" t="s">
        <v>105</v>
      </c>
      <c r="Q351" t="s">
        <v>270</v>
      </c>
      <c r="R351" t="s">
        <v>120</v>
      </c>
      <c r="S351" t="s">
        <v>2057</v>
      </c>
      <c r="T351" s="1">
        <v>42859</v>
      </c>
      <c r="U351" s="1">
        <v>42860</v>
      </c>
      <c r="V351" s="1">
        <v>42860.465812546296</v>
      </c>
      <c r="W351" s="1">
        <v>42860</v>
      </c>
      <c r="AD351" s="1">
        <v>42878</v>
      </c>
      <c r="AG351" s="1">
        <v>42879.67906224537</v>
      </c>
      <c r="AH351" s="1">
        <v>42879.679082476854</v>
      </c>
      <c r="AI351" t="s">
        <v>2058</v>
      </c>
      <c r="AJ351" t="s">
        <v>2058</v>
      </c>
      <c r="AK351" t="s">
        <v>2059</v>
      </c>
      <c r="AL351" t="s">
        <v>2060</v>
      </c>
      <c r="AM351" t="s">
        <v>2061</v>
      </c>
      <c r="AN351" t="s">
        <v>2062</v>
      </c>
      <c r="AO351" t="s">
        <v>2063</v>
      </c>
      <c r="AP351" t="s">
        <v>89</v>
      </c>
      <c r="AQ351" t="s">
        <v>2064</v>
      </c>
      <c r="AW351" t="s">
        <v>93</v>
      </c>
      <c r="AX351" t="s">
        <v>94</v>
      </c>
      <c r="BA351" t="s">
        <v>95</v>
      </c>
      <c r="BE351" t="s">
        <v>97</v>
      </c>
      <c r="BF351" t="s">
        <v>98</v>
      </c>
      <c r="BG351" t="s">
        <v>99</v>
      </c>
      <c r="BH351" s="2">
        <v>18</v>
      </c>
      <c r="BI351" s="2">
        <v>1</v>
      </c>
      <c r="BJ351">
        <f>NETWORKDAYS(W351,AG351,FESTIVOS)</f>
        <v>14</v>
      </c>
    </row>
    <row r="352" spans="1:62" x14ac:dyDescent="0.25">
      <c r="A352" t="s">
        <v>2065</v>
      </c>
      <c r="B352" t="s">
        <v>2490</v>
      </c>
      <c r="C352" t="str">
        <f t="shared" si="5"/>
        <v>UNICO</v>
      </c>
      <c r="D352" t="s">
        <v>69</v>
      </c>
      <c r="E352" t="s">
        <v>70</v>
      </c>
      <c r="F352" t="s">
        <v>71</v>
      </c>
      <c r="G352" t="s">
        <v>499</v>
      </c>
      <c r="H352" t="s">
        <v>619</v>
      </c>
      <c r="I352" t="s">
        <v>74</v>
      </c>
      <c r="N352" t="s">
        <v>312</v>
      </c>
      <c r="O352" t="s">
        <v>143</v>
      </c>
      <c r="P352" t="s">
        <v>105</v>
      </c>
      <c r="Q352" t="s">
        <v>270</v>
      </c>
      <c r="R352" t="s">
        <v>120</v>
      </c>
      <c r="S352" t="s">
        <v>2066</v>
      </c>
      <c r="T352" s="1">
        <v>42859</v>
      </c>
      <c r="U352" s="1">
        <v>42860</v>
      </c>
      <c r="V352" s="1">
        <v>42860.466178564813</v>
      </c>
      <c r="W352" s="1">
        <v>42860</v>
      </c>
      <c r="AD352" s="1">
        <v>42878</v>
      </c>
      <c r="AG352" s="1">
        <v>42886.433809884256</v>
      </c>
      <c r="AH352" s="1">
        <v>42886.433823796295</v>
      </c>
      <c r="AI352" t="s">
        <v>2067</v>
      </c>
      <c r="AJ352" t="s">
        <v>2067</v>
      </c>
      <c r="AK352" t="s">
        <v>2068</v>
      </c>
      <c r="AL352" t="s">
        <v>2069</v>
      </c>
      <c r="AM352" t="s">
        <v>2070</v>
      </c>
      <c r="AN352" t="s">
        <v>2071</v>
      </c>
      <c r="AO352" t="s">
        <v>2072</v>
      </c>
      <c r="AP352" t="s">
        <v>89</v>
      </c>
      <c r="AQ352" t="s">
        <v>2073</v>
      </c>
      <c r="AR352" t="s">
        <v>91</v>
      </c>
      <c r="AS352" t="s">
        <v>299</v>
      </c>
      <c r="AT352" t="s">
        <v>2074</v>
      </c>
      <c r="AU352" t="s">
        <v>2075</v>
      </c>
      <c r="AV352" t="s">
        <v>78</v>
      </c>
      <c r="AW352" t="s">
        <v>93</v>
      </c>
      <c r="AX352" t="s">
        <v>94</v>
      </c>
      <c r="BA352" t="s">
        <v>95</v>
      </c>
      <c r="BE352" t="s">
        <v>97</v>
      </c>
      <c r="BF352" t="s">
        <v>98</v>
      </c>
      <c r="BG352" t="s">
        <v>99</v>
      </c>
      <c r="BH352" s="2">
        <v>25</v>
      </c>
      <c r="BI352" s="2">
        <v>8</v>
      </c>
      <c r="BJ352">
        <f>NETWORKDAYS(W352,AG352,FESTIVOS)</f>
        <v>19</v>
      </c>
    </row>
    <row r="353" spans="1:62" x14ac:dyDescent="0.25">
      <c r="A353" t="s">
        <v>2076</v>
      </c>
      <c r="B353" t="s">
        <v>2490</v>
      </c>
      <c r="C353" t="str">
        <f t="shared" si="5"/>
        <v>UNICO</v>
      </c>
      <c r="D353" t="s">
        <v>69</v>
      </c>
      <c r="E353" t="s">
        <v>70</v>
      </c>
      <c r="F353" t="s">
        <v>71</v>
      </c>
      <c r="G353" t="s">
        <v>499</v>
      </c>
      <c r="H353" t="s">
        <v>619</v>
      </c>
      <c r="I353" t="s">
        <v>74</v>
      </c>
      <c r="N353" t="s">
        <v>312</v>
      </c>
      <c r="O353" t="s">
        <v>143</v>
      </c>
      <c r="P353" t="s">
        <v>105</v>
      </c>
      <c r="Q353" t="s">
        <v>270</v>
      </c>
      <c r="R353" t="s">
        <v>120</v>
      </c>
      <c r="S353" t="s">
        <v>2077</v>
      </c>
      <c r="T353" s="1">
        <v>42860</v>
      </c>
      <c r="U353" s="1">
        <v>42863</v>
      </c>
      <c r="V353" s="1">
        <v>42860.474704699074</v>
      </c>
      <c r="W353" s="1">
        <v>42863</v>
      </c>
      <c r="AD353" s="1">
        <v>42879</v>
      </c>
      <c r="AG353" s="1">
        <v>42873.582017337962</v>
      </c>
      <c r="AH353" s="1">
        <v>42873.582028275465</v>
      </c>
      <c r="AI353" t="s">
        <v>2078</v>
      </c>
      <c r="AJ353" t="s">
        <v>2078</v>
      </c>
      <c r="AK353" t="s">
        <v>2079</v>
      </c>
      <c r="AL353" t="s">
        <v>2080</v>
      </c>
      <c r="AM353" t="s">
        <v>2081</v>
      </c>
      <c r="AN353" t="s">
        <v>2082</v>
      </c>
      <c r="AO353" t="s">
        <v>2083</v>
      </c>
      <c r="AP353" t="s">
        <v>89</v>
      </c>
      <c r="AQ353" t="s">
        <v>2084</v>
      </c>
      <c r="AW353" t="s">
        <v>93</v>
      </c>
      <c r="AX353" t="s">
        <v>94</v>
      </c>
      <c r="BA353" t="s">
        <v>95</v>
      </c>
      <c r="BE353" t="s">
        <v>97</v>
      </c>
      <c r="BF353" t="s">
        <v>98</v>
      </c>
      <c r="BG353" t="s">
        <v>99</v>
      </c>
      <c r="BH353" s="2">
        <v>12</v>
      </c>
      <c r="BJ353">
        <f>NETWORKDAYS(W353,AG353,FESTIVOS)</f>
        <v>9</v>
      </c>
    </row>
    <row r="354" spans="1:62" x14ac:dyDescent="0.25">
      <c r="A354" t="s">
        <v>2085</v>
      </c>
      <c r="B354" t="s">
        <v>2490</v>
      </c>
      <c r="C354" t="str">
        <f t="shared" si="5"/>
        <v>UNICO</v>
      </c>
      <c r="D354" t="s">
        <v>69</v>
      </c>
      <c r="E354" t="s">
        <v>70</v>
      </c>
      <c r="F354" t="s">
        <v>71</v>
      </c>
      <c r="G354" t="s">
        <v>499</v>
      </c>
      <c r="H354" t="s">
        <v>619</v>
      </c>
      <c r="I354" t="s">
        <v>74</v>
      </c>
      <c r="N354" t="s">
        <v>312</v>
      </c>
      <c r="O354" t="s">
        <v>143</v>
      </c>
      <c r="P354" t="s">
        <v>105</v>
      </c>
      <c r="Q354" t="s">
        <v>270</v>
      </c>
      <c r="R354" t="s">
        <v>120</v>
      </c>
      <c r="S354" t="s">
        <v>2086</v>
      </c>
      <c r="T354" s="1">
        <v>42860</v>
      </c>
      <c r="U354" s="1">
        <v>42863</v>
      </c>
      <c r="V354" s="1">
        <v>42860.479998020834</v>
      </c>
      <c r="W354" s="1">
        <v>42863</v>
      </c>
      <c r="AD354" s="1">
        <v>42879</v>
      </c>
      <c r="AG354" s="1">
        <v>42870.632094143519</v>
      </c>
      <c r="AH354" s="1">
        <v>42870.632105590281</v>
      </c>
      <c r="AI354" t="s">
        <v>2087</v>
      </c>
      <c r="AJ354" t="s">
        <v>2087</v>
      </c>
      <c r="AK354" t="s">
        <v>2088</v>
      </c>
      <c r="AL354" t="s">
        <v>2089</v>
      </c>
      <c r="AN354" t="s">
        <v>2090</v>
      </c>
      <c r="AO354" t="s">
        <v>2091</v>
      </c>
      <c r="AP354" t="s">
        <v>89</v>
      </c>
      <c r="AQ354" t="s">
        <v>2092</v>
      </c>
      <c r="AW354" t="s">
        <v>93</v>
      </c>
      <c r="AX354" t="s">
        <v>94</v>
      </c>
      <c r="BA354" t="s">
        <v>95</v>
      </c>
      <c r="BE354" t="s">
        <v>97</v>
      </c>
      <c r="BF354" t="s">
        <v>98</v>
      </c>
      <c r="BG354" t="s">
        <v>99</v>
      </c>
      <c r="BH354" s="2">
        <v>9</v>
      </c>
      <c r="BJ354">
        <f>NETWORKDAYS(W354,AG354,FESTIVOS)</f>
        <v>6</v>
      </c>
    </row>
    <row r="355" spans="1:62" x14ac:dyDescent="0.25">
      <c r="A355" t="s">
        <v>2093</v>
      </c>
      <c r="B355" t="s">
        <v>2490</v>
      </c>
      <c r="C355" t="str">
        <f t="shared" si="5"/>
        <v>UNICO</v>
      </c>
      <c r="D355" t="s">
        <v>69</v>
      </c>
      <c r="E355" t="s">
        <v>70</v>
      </c>
      <c r="F355" t="s">
        <v>71</v>
      </c>
      <c r="G355" t="s">
        <v>499</v>
      </c>
      <c r="H355" t="s">
        <v>619</v>
      </c>
      <c r="I355" t="s">
        <v>74</v>
      </c>
      <c r="N355" t="s">
        <v>312</v>
      </c>
      <c r="O355" t="s">
        <v>143</v>
      </c>
      <c r="P355" t="s">
        <v>105</v>
      </c>
      <c r="Q355" t="s">
        <v>270</v>
      </c>
      <c r="R355" t="s">
        <v>120</v>
      </c>
      <c r="S355" t="s">
        <v>2094</v>
      </c>
      <c r="T355" s="1">
        <v>42860</v>
      </c>
      <c r="U355" s="1">
        <v>42863</v>
      </c>
      <c r="V355" s="1">
        <v>42860.480309756946</v>
      </c>
      <c r="W355" s="1">
        <v>42863</v>
      </c>
      <c r="AD355" s="1">
        <v>42879</v>
      </c>
      <c r="AG355" s="1">
        <v>42878.355389930555</v>
      </c>
      <c r="AH355" s="1">
        <v>42878.355402789355</v>
      </c>
      <c r="AI355" t="s">
        <v>2095</v>
      </c>
      <c r="AJ355" t="s">
        <v>2095</v>
      </c>
      <c r="AK355" t="s">
        <v>2096</v>
      </c>
      <c r="AL355" t="s">
        <v>2097</v>
      </c>
      <c r="AM355" t="s">
        <v>2098</v>
      </c>
      <c r="AN355" t="s">
        <v>2099</v>
      </c>
      <c r="AO355" t="s">
        <v>2100</v>
      </c>
      <c r="AP355" t="s">
        <v>89</v>
      </c>
      <c r="AQ355" t="s">
        <v>2101</v>
      </c>
      <c r="AW355" t="s">
        <v>93</v>
      </c>
      <c r="AX355" t="s">
        <v>94</v>
      </c>
      <c r="BA355" t="s">
        <v>95</v>
      </c>
      <c r="BE355" t="s">
        <v>97</v>
      </c>
      <c r="BF355" t="s">
        <v>98</v>
      </c>
      <c r="BG355" t="s">
        <v>99</v>
      </c>
      <c r="BH355" s="2">
        <v>17</v>
      </c>
      <c r="BJ355">
        <f>NETWORKDAYS(W355,AG355,FESTIVOS)</f>
        <v>12</v>
      </c>
    </row>
    <row r="356" spans="1:62" x14ac:dyDescent="0.25">
      <c r="A356" t="s">
        <v>2102</v>
      </c>
      <c r="B356" t="s">
        <v>2490</v>
      </c>
      <c r="C356" t="str">
        <f t="shared" si="5"/>
        <v>UNICO</v>
      </c>
      <c r="D356" t="s">
        <v>69</v>
      </c>
      <c r="E356" t="s">
        <v>70</v>
      </c>
      <c r="F356" t="s">
        <v>71</v>
      </c>
      <c r="G356" t="s">
        <v>499</v>
      </c>
      <c r="H356" t="s">
        <v>619</v>
      </c>
      <c r="I356" t="s">
        <v>74</v>
      </c>
      <c r="N356" t="s">
        <v>312</v>
      </c>
      <c r="O356" t="s">
        <v>143</v>
      </c>
      <c r="P356" t="s">
        <v>118</v>
      </c>
      <c r="Q356" t="s">
        <v>119</v>
      </c>
      <c r="R356" t="s">
        <v>120</v>
      </c>
      <c r="S356" t="s">
        <v>2103</v>
      </c>
      <c r="T356" s="1">
        <v>42860</v>
      </c>
      <c r="U356" s="1">
        <v>42863</v>
      </c>
      <c r="V356" s="1">
        <v>42860.480782303239</v>
      </c>
      <c r="W356" s="1">
        <v>42863</v>
      </c>
      <c r="AD356" s="1">
        <v>42879</v>
      </c>
      <c r="AG356" s="1">
        <v>42871.547016273151</v>
      </c>
      <c r="AH356" s="1">
        <v>42871.547026967593</v>
      </c>
      <c r="AI356" t="s">
        <v>2104</v>
      </c>
      <c r="AJ356" t="s">
        <v>2104</v>
      </c>
      <c r="AK356" t="s">
        <v>2105</v>
      </c>
      <c r="AL356" t="s">
        <v>2106</v>
      </c>
      <c r="AN356" t="s">
        <v>2107</v>
      </c>
      <c r="AO356" t="s">
        <v>2108</v>
      </c>
      <c r="AP356" t="s">
        <v>89</v>
      </c>
      <c r="AQ356" t="s">
        <v>2109</v>
      </c>
      <c r="AW356" t="s">
        <v>93</v>
      </c>
      <c r="AX356" t="s">
        <v>94</v>
      </c>
      <c r="BA356" t="s">
        <v>95</v>
      </c>
      <c r="BE356" t="s">
        <v>97</v>
      </c>
      <c r="BF356" t="s">
        <v>98</v>
      </c>
      <c r="BG356" t="s">
        <v>99</v>
      </c>
      <c r="BH356" s="2">
        <v>10</v>
      </c>
      <c r="BJ356">
        <f>NETWORKDAYS(W356,AG356,FESTIVOS)</f>
        <v>7</v>
      </c>
    </row>
    <row r="357" spans="1:62" x14ac:dyDescent="0.25">
      <c r="A357" t="s">
        <v>2110</v>
      </c>
      <c r="B357" t="s">
        <v>2490</v>
      </c>
      <c r="C357" t="str">
        <f t="shared" si="5"/>
        <v>UNICO</v>
      </c>
      <c r="D357" t="s">
        <v>69</v>
      </c>
      <c r="E357" t="s">
        <v>70</v>
      </c>
      <c r="F357" t="s">
        <v>71</v>
      </c>
      <c r="G357" t="s">
        <v>499</v>
      </c>
      <c r="H357" t="s">
        <v>619</v>
      </c>
      <c r="I357" t="s">
        <v>74</v>
      </c>
      <c r="N357" t="s">
        <v>312</v>
      </c>
      <c r="O357" t="s">
        <v>143</v>
      </c>
      <c r="P357" t="s">
        <v>105</v>
      </c>
      <c r="Q357" t="s">
        <v>270</v>
      </c>
      <c r="R357" t="s">
        <v>120</v>
      </c>
      <c r="S357" t="s">
        <v>2111</v>
      </c>
      <c r="T357" s="1">
        <v>42860</v>
      </c>
      <c r="U357" s="1">
        <v>42863</v>
      </c>
      <c r="V357" s="1">
        <v>42860.48201939815</v>
      </c>
      <c r="W357" s="1">
        <v>42863</v>
      </c>
      <c r="AD357" s="1">
        <v>42879</v>
      </c>
      <c r="AG357" s="1">
        <v>42874.662309027779</v>
      </c>
      <c r="AH357" s="1">
        <v>42874.66231803241</v>
      </c>
      <c r="AI357" t="s">
        <v>2112</v>
      </c>
      <c r="AJ357" t="s">
        <v>2112</v>
      </c>
      <c r="AK357" t="s">
        <v>2113</v>
      </c>
      <c r="AL357" t="s">
        <v>2114</v>
      </c>
      <c r="AM357" t="s">
        <v>2115</v>
      </c>
      <c r="AN357" t="s">
        <v>2116</v>
      </c>
      <c r="AO357" t="s">
        <v>2117</v>
      </c>
      <c r="AP357" t="s">
        <v>89</v>
      </c>
      <c r="AQ357" t="s">
        <v>2118</v>
      </c>
      <c r="AW357" t="s">
        <v>93</v>
      </c>
      <c r="AX357" t="s">
        <v>94</v>
      </c>
      <c r="BA357" t="s">
        <v>95</v>
      </c>
      <c r="BE357" t="s">
        <v>97</v>
      </c>
      <c r="BF357" t="s">
        <v>98</v>
      </c>
      <c r="BG357" t="s">
        <v>99</v>
      </c>
      <c r="BH357" s="2">
        <v>13</v>
      </c>
      <c r="BJ357">
        <f>NETWORKDAYS(W357,AG357,FESTIVOS)</f>
        <v>10</v>
      </c>
    </row>
    <row r="358" spans="1:62" x14ac:dyDescent="0.25">
      <c r="A358" t="s">
        <v>2119</v>
      </c>
      <c r="B358" t="s">
        <v>2490</v>
      </c>
      <c r="C358" t="str">
        <f t="shared" si="5"/>
        <v>UNICO</v>
      </c>
      <c r="D358" t="s">
        <v>69</v>
      </c>
      <c r="E358" t="s">
        <v>70</v>
      </c>
      <c r="F358" t="s">
        <v>71</v>
      </c>
      <c r="G358" t="s">
        <v>499</v>
      </c>
      <c r="H358" t="s">
        <v>619</v>
      </c>
      <c r="I358" t="s">
        <v>74</v>
      </c>
      <c r="N358" t="s">
        <v>312</v>
      </c>
      <c r="O358" t="s">
        <v>143</v>
      </c>
      <c r="P358" t="s">
        <v>105</v>
      </c>
      <c r="Q358" t="s">
        <v>81</v>
      </c>
      <c r="R358" t="s">
        <v>82</v>
      </c>
      <c r="S358" t="s">
        <v>2120</v>
      </c>
      <c r="T358" s="1">
        <v>42860</v>
      </c>
      <c r="U358" s="1">
        <v>42863</v>
      </c>
      <c r="V358" s="1">
        <v>42860.356471574072</v>
      </c>
      <c r="W358" s="1">
        <v>42863</v>
      </c>
      <c r="AD358" s="1">
        <v>42863</v>
      </c>
      <c r="AG358" s="1">
        <v>42860.482493124997</v>
      </c>
      <c r="AK358" t="s">
        <v>2121</v>
      </c>
      <c r="AL358" t="s">
        <v>2122</v>
      </c>
      <c r="AM358" t="s">
        <v>2123</v>
      </c>
      <c r="AN358" t="s">
        <v>2124</v>
      </c>
      <c r="AO358" t="s">
        <v>2125</v>
      </c>
      <c r="AP358" t="s">
        <v>89</v>
      </c>
      <c r="AW358" t="s">
        <v>93</v>
      </c>
      <c r="AX358" t="s">
        <v>94</v>
      </c>
      <c r="BA358" t="s">
        <v>95</v>
      </c>
      <c r="BC358" t="s">
        <v>113</v>
      </c>
      <c r="BD358" t="s">
        <v>70</v>
      </c>
      <c r="BE358" t="s">
        <v>97</v>
      </c>
      <c r="BF358" t="s">
        <v>98</v>
      </c>
      <c r="BG358" t="s">
        <v>99</v>
      </c>
      <c r="BH358" s="2">
        <v>0</v>
      </c>
      <c r="BJ358">
        <f>NETWORKDAYS(W358,AG358,FESTIVOS)</f>
        <v>-2</v>
      </c>
    </row>
    <row r="359" spans="1:62" x14ac:dyDescent="0.25">
      <c r="A359" t="s">
        <v>2126</v>
      </c>
      <c r="B359" t="s">
        <v>2490</v>
      </c>
      <c r="C359" t="str">
        <f t="shared" si="5"/>
        <v>UNICO</v>
      </c>
      <c r="D359" t="s">
        <v>69</v>
      </c>
      <c r="E359" t="s">
        <v>70</v>
      </c>
      <c r="F359" t="s">
        <v>71</v>
      </c>
      <c r="G359" t="s">
        <v>499</v>
      </c>
      <c r="H359" t="s">
        <v>619</v>
      </c>
      <c r="I359" t="s">
        <v>74</v>
      </c>
      <c r="N359" t="s">
        <v>312</v>
      </c>
      <c r="O359" t="s">
        <v>143</v>
      </c>
      <c r="P359" t="s">
        <v>105</v>
      </c>
      <c r="Q359" t="s">
        <v>270</v>
      </c>
      <c r="R359" t="s">
        <v>120</v>
      </c>
      <c r="S359" t="s">
        <v>2127</v>
      </c>
      <c r="T359" s="1">
        <v>42860</v>
      </c>
      <c r="U359" s="1">
        <v>42863</v>
      </c>
      <c r="V359" s="1">
        <v>42860.48276013889</v>
      </c>
      <c r="W359" s="1">
        <v>42863</v>
      </c>
      <c r="AD359" s="1">
        <v>42879</v>
      </c>
      <c r="AG359" s="1">
        <v>42874.661605960646</v>
      </c>
      <c r="AH359" s="1">
        <v>42874.661616331017</v>
      </c>
      <c r="AI359" t="s">
        <v>2128</v>
      </c>
      <c r="AJ359" t="s">
        <v>2128</v>
      </c>
      <c r="AK359" t="s">
        <v>2129</v>
      </c>
      <c r="AL359" t="s">
        <v>2130</v>
      </c>
      <c r="AM359" t="s">
        <v>2131</v>
      </c>
      <c r="AN359" t="s">
        <v>2132</v>
      </c>
      <c r="AO359" t="s">
        <v>2133</v>
      </c>
      <c r="AP359" t="s">
        <v>89</v>
      </c>
      <c r="AQ359" t="s">
        <v>2134</v>
      </c>
      <c r="AW359" t="s">
        <v>93</v>
      </c>
      <c r="AX359" t="s">
        <v>94</v>
      </c>
      <c r="BA359" t="s">
        <v>95</v>
      </c>
      <c r="BE359" t="s">
        <v>97</v>
      </c>
      <c r="BF359" t="s">
        <v>98</v>
      </c>
      <c r="BG359" t="s">
        <v>99</v>
      </c>
      <c r="BH359" s="2">
        <v>13</v>
      </c>
      <c r="BJ359">
        <f>NETWORKDAYS(W359,AG359,FESTIVOS)</f>
        <v>10</v>
      </c>
    </row>
    <row r="360" spans="1:62" x14ac:dyDescent="0.25">
      <c r="A360" t="s">
        <v>2135</v>
      </c>
      <c r="B360" t="s">
        <v>2490</v>
      </c>
      <c r="C360" t="str">
        <f t="shared" si="5"/>
        <v>UNICO</v>
      </c>
      <c r="D360" t="s">
        <v>69</v>
      </c>
      <c r="E360" t="s">
        <v>70</v>
      </c>
      <c r="F360" t="s">
        <v>71</v>
      </c>
      <c r="G360" t="s">
        <v>499</v>
      </c>
      <c r="H360" t="s">
        <v>619</v>
      </c>
      <c r="I360" t="s">
        <v>74</v>
      </c>
      <c r="N360" t="s">
        <v>312</v>
      </c>
      <c r="O360" t="s">
        <v>143</v>
      </c>
      <c r="P360" t="s">
        <v>105</v>
      </c>
      <c r="Q360" t="s">
        <v>270</v>
      </c>
      <c r="R360" t="s">
        <v>120</v>
      </c>
      <c r="S360" t="s">
        <v>2136</v>
      </c>
      <c r="T360" s="1">
        <v>42860</v>
      </c>
      <c r="U360" s="1">
        <v>42863</v>
      </c>
      <c r="V360" s="1">
        <v>42860.483109236113</v>
      </c>
      <c r="W360" s="1">
        <v>42863</v>
      </c>
      <c r="AD360" s="1">
        <v>42879</v>
      </c>
      <c r="AG360" s="1">
        <v>42873.583725081022</v>
      </c>
      <c r="AH360" s="1">
        <v>42873.583737407411</v>
      </c>
      <c r="AI360" t="s">
        <v>2137</v>
      </c>
      <c r="AJ360" t="s">
        <v>2137</v>
      </c>
      <c r="AK360" t="s">
        <v>2138</v>
      </c>
      <c r="AM360" t="s">
        <v>2139</v>
      </c>
      <c r="AN360" t="s">
        <v>2140</v>
      </c>
      <c r="AO360" t="s">
        <v>2141</v>
      </c>
      <c r="AP360" t="s">
        <v>89</v>
      </c>
      <c r="AW360" t="s">
        <v>93</v>
      </c>
      <c r="AX360" t="s">
        <v>94</v>
      </c>
      <c r="BA360" t="s">
        <v>95</v>
      </c>
      <c r="BE360" t="s">
        <v>97</v>
      </c>
      <c r="BF360" t="s">
        <v>98</v>
      </c>
      <c r="BG360" t="s">
        <v>99</v>
      </c>
      <c r="BH360" s="2">
        <v>12</v>
      </c>
      <c r="BJ360">
        <f>NETWORKDAYS(W360,AG360,FESTIVOS)</f>
        <v>9</v>
      </c>
    </row>
    <row r="361" spans="1:62" x14ac:dyDescent="0.25">
      <c r="A361" t="s">
        <v>2142</v>
      </c>
      <c r="B361" t="s">
        <v>2490</v>
      </c>
      <c r="C361" t="str">
        <f t="shared" si="5"/>
        <v>UNICO</v>
      </c>
      <c r="D361" t="s">
        <v>69</v>
      </c>
      <c r="E361" t="s">
        <v>70</v>
      </c>
      <c r="F361" t="s">
        <v>71</v>
      </c>
      <c r="G361" t="s">
        <v>499</v>
      </c>
      <c r="H361" t="s">
        <v>619</v>
      </c>
      <c r="I361" t="s">
        <v>74</v>
      </c>
      <c r="N361" t="s">
        <v>312</v>
      </c>
      <c r="O361" t="s">
        <v>143</v>
      </c>
      <c r="P361" t="s">
        <v>105</v>
      </c>
      <c r="Q361" t="s">
        <v>81</v>
      </c>
      <c r="R361" t="s">
        <v>511</v>
      </c>
      <c r="S361" t="s">
        <v>2143</v>
      </c>
      <c r="T361" s="1">
        <v>42860</v>
      </c>
      <c r="U361" s="1">
        <v>42863</v>
      </c>
      <c r="V361" s="1">
        <v>42860.363864004627</v>
      </c>
      <c r="W361" s="1">
        <v>42863</v>
      </c>
      <c r="AD361" s="1">
        <v>42863</v>
      </c>
      <c r="AG361" s="1">
        <v>42860.483442916666</v>
      </c>
      <c r="AK361" t="s">
        <v>2088</v>
      </c>
      <c r="AL361" t="s">
        <v>2089</v>
      </c>
      <c r="AN361" t="s">
        <v>2090</v>
      </c>
      <c r="AO361" t="s">
        <v>2091</v>
      </c>
      <c r="AP361" t="s">
        <v>89</v>
      </c>
      <c r="AQ361" t="s">
        <v>2092</v>
      </c>
      <c r="AW361" t="s">
        <v>93</v>
      </c>
      <c r="AX361" t="s">
        <v>94</v>
      </c>
      <c r="BA361" t="s">
        <v>95</v>
      </c>
      <c r="BE361" t="s">
        <v>97</v>
      </c>
      <c r="BF361" t="s">
        <v>98</v>
      </c>
      <c r="BG361" t="s">
        <v>124</v>
      </c>
      <c r="BH361" s="2">
        <v>0</v>
      </c>
      <c r="BJ361">
        <f>NETWORKDAYS(W361,AG361,FESTIVOS)</f>
        <v>-2</v>
      </c>
    </row>
    <row r="362" spans="1:62" x14ac:dyDescent="0.25">
      <c r="A362" t="s">
        <v>2144</v>
      </c>
      <c r="B362" t="s">
        <v>2490</v>
      </c>
      <c r="C362" t="str">
        <f t="shared" si="5"/>
        <v>UNICO</v>
      </c>
      <c r="D362" t="s">
        <v>69</v>
      </c>
      <c r="E362" t="s">
        <v>70</v>
      </c>
      <c r="F362" t="s">
        <v>71</v>
      </c>
      <c r="G362" t="s">
        <v>499</v>
      </c>
      <c r="H362" t="s">
        <v>619</v>
      </c>
      <c r="I362" t="s">
        <v>74</v>
      </c>
      <c r="N362" t="s">
        <v>312</v>
      </c>
      <c r="O362" t="s">
        <v>143</v>
      </c>
      <c r="P362" t="s">
        <v>105</v>
      </c>
      <c r="Q362" t="s">
        <v>119</v>
      </c>
      <c r="R362" t="s">
        <v>120</v>
      </c>
      <c r="S362" t="s">
        <v>2145</v>
      </c>
      <c r="T362" s="1">
        <v>42860</v>
      </c>
      <c r="U362" s="1">
        <v>42863</v>
      </c>
      <c r="V362" s="1">
        <v>42860.484170023148</v>
      </c>
      <c r="W362" s="1">
        <v>42863</v>
      </c>
      <c r="AD362" s="1">
        <v>42879</v>
      </c>
      <c r="AG362" s="1">
        <v>42879.678039432867</v>
      </c>
      <c r="AH362" s="1">
        <v>42886.60045662037</v>
      </c>
      <c r="AI362" t="s">
        <v>2146</v>
      </c>
      <c r="AJ362" t="s">
        <v>2146</v>
      </c>
      <c r="AK362" t="s">
        <v>2147</v>
      </c>
      <c r="AL362" t="s">
        <v>2148</v>
      </c>
      <c r="AM362" t="s">
        <v>2149</v>
      </c>
      <c r="AN362" t="s">
        <v>2150</v>
      </c>
      <c r="AO362" t="s">
        <v>2151</v>
      </c>
      <c r="AP362" t="s">
        <v>183</v>
      </c>
      <c r="AQ362" t="s">
        <v>2152</v>
      </c>
      <c r="AW362" t="s">
        <v>93</v>
      </c>
      <c r="AX362" t="s">
        <v>94</v>
      </c>
      <c r="BA362" t="s">
        <v>95</v>
      </c>
      <c r="BE362" t="s">
        <v>97</v>
      </c>
      <c r="BF362" t="s">
        <v>98</v>
      </c>
      <c r="BG362" t="s">
        <v>99</v>
      </c>
      <c r="BH362" s="2">
        <v>18</v>
      </c>
      <c r="BJ362">
        <f>NETWORKDAYS(W362,AG362,FESTIVOS)</f>
        <v>13</v>
      </c>
    </row>
    <row r="363" spans="1:62" x14ac:dyDescent="0.25">
      <c r="A363" t="s">
        <v>2153</v>
      </c>
      <c r="B363" t="s">
        <v>2490</v>
      </c>
      <c r="C363" t="str">
        <f t="shared" si="5"/>
        <v>UNICO</v>
      </c>
      <c r="D363" t="s">
        <v>69</v>
      </c>
      <c r="E363" t="s">
        <v>70</v>
      </c>
      <c r="F363" t="s">
        <v>71</v>
      </c>
      <c r="G363" t="s">
        <v>499</v>
      </c>
      <c r="H363" t="s">
        <v>619</v>
      </c>
      <c r="I363" t="s">
        <v>74</v>
      </c>
      <c r="N363" t="s">
        <v>312</v>
      </c>
      <c r="O363" t="s">
        <v>143</v>
      </c>
      <c r="P363" t="s">
        <v>105</v>
      </c>
      <c r="Q363" t="s">
        <v>270</v>
      </c>
      <c r="R363" t="s">
        <v>120</v>
      </c>
      <c r="S363" t="s">
        <v>2154</v>
      </c>
      <c r="T363" s="1">
        <v>42860</v>
      </c>
      <c r="U363" s="1">
        <v>42863</v>
      </c>
      <c r="V363" s="1">
        <v>42860.487271122685</v>
      </c>
      <c r="W363" s="1">
        <v>42863</v>
      </c>
      <c r="AD363" s="1">
        <v>42879</v>
      </c>
      <c r="AG363" s="1">
        <v>42878.35168861111</v>
      </c>
      <c r="AH363" s="1">
        <v>42878.351698472223</v>
      </c>
      <c r="AI363" t="s">
        <v>2155</v>
      </c>
      <c r="AJ363" t="s">
        <v>2155</v>
      </c>
      <c r="AK363" t="s">
        <v>387</v>
      </c>
      <c r="AL363" t="s">
        <v>388</v>
      </c>
      <c r="AM363" t="s">
        <v>389</v>
      </c>
      <c r="AN363" t="s">
        <v>390</v>
      </c>
      <c r="AO363" t="s">
        <v>391</v>
      </c>
      <c r="AP363" t="s">
        <v>89</v>
      </c>
      <c r="AQ363" t="s">
        <v>392</v>
      </c>
      <c r="AW363" t="s">
        <v>93</v>
      </c>
      <c r="AX363" t="s">
        <v>94</v>
      </c>
      <c r="BA363" t="s">
        <v>95</v>
      </c>
      <c r="BE363" t="s">
        <v>97</v>
      </c>
      <c r="BF363" t="s">
        <v>98</v>
      </c>
      <c r="BG363" t="s">
        <v>99</v>
      </c>
      <c r="BH363" s="2">
        <v>17</v>
      </c>
      <c r="BJ363">
        <f>NETWORKDAYS(W363,AG363,FESTIVOS)</f>
        <v>12</v>
      </c>
    </row>
    <row r="364" spans="1:62" x14ac:dyDescent="0.25">
      <c r="A364" t="s">
        <v>2156</v>
      </c>
      <c r="B364" t="s">
        <v>2490</v>
      </c>
      <c r="C364" t="str">
        <f t="shared" si="5"/>
        <v>UNICO</v>
      </c>
      <c r="D364" t="s">
        <v>69</v>
      </c>
      <c r="E364" t="s">
        <v>70</v>
      </c>
      <c r="F364" t="s">
        <v>71</v>
      </c>
      <c r="G364" t="s">
        <v>499</v>
      </c>
      <c r="H364" t="s">
        <v>619</v>
      </c>
      <c r="I364" t="s">
        <v>74</v>
      </c>
      <c r="N364" t="s">
        <v>312</v>
      </c>
      <c r="O364" t="s">
        <v>143</v>
      </c>
      <c r="P364" t="s">
        <v>105</v>
      </c>
      <c r="Q364" t="s">
        <v>270</v>
      </c>
      <c r="R364" t="s">
        <v>120</v>
      </c>
      <c r="S364" t="s">
        <v>2157</v>
      </c>
      <c r="T364" s="1">
        <v>42860</v>
      </c>
      <c r="U364" s="1">
        <v>42863</v>
      </c>
      <c r="V364" s="1">
        <v>42860.488080405092</v>
      </c>
      <c r="W364" s="1">
        <v>42863</v>
      </c>
      <c r="AD364" s="1">
        <v>42879</v>
      </c>
      <c r="AG364" s="1">
        <v>42874.660933148145</v>
      </c>
      <c r="AH364" s="1">
        <v>42874.660938611109</v>
      </c>
      <c r="AI364" t="s">
        <v>2158</v>
      </c>
      <c r="AJ364" t="s">
        <v>2158</v>
      </c>
      <c r="AK364" t="s">
        <v>2159</v>
      </c>
      <c r="AL364" t="s">
        <v>2160</v>
      </c>
      <c r="AM364" t="s">
        <v>2161</v>
      </c>
      <c r="AN364" t="s">
        <v>2162</v>
      </c>
      <c r="AO364" t="s">
        <v>2163</v>
      </c>
      <c r="AP364" t="s">
        <v>89</v>
      </c>
      <c r="AQ364" t="s">
        <v>2164</v>
      </c>
      <c r="AS364" t="s">
        <v>540</v>
      </c>
      <c r="AT364" t="s">
        <v>541</v>
      </c>
      <c r="AU364" t="s">
        <v>2165</v>
      </c>
      <c r="AV364" t="s">
        <v>78</v>
      </c>
      <c r="AW364" t="s">
        <v>93</v>
      </c>
      <c r="AX364" t="s">
        <v>94</v>
      </c>
      <c r="BA364" t="s">
        <v>95</v>
      </c>
      <c r="BE364" t="s">
        <v>97</v>
      </c>
      <c r="BF364" t="s">
        <v>98</v>
      </c>
      <c r="BG364" t="s">
        <v>99</v>
      </c>
      <c r="BH364" s="2">
        <v>13</v>
      </c>
      <c r="BJ364">
        <f>NETWORKDAYS(W364,AG364,FESTIVOS)</f>
        <v>10</v>
      </c>
    </row>
    <row r="365" spans="1:62" x14ac:dyDescent="0.25">
      <c r="A365" t="s">
        <v>2166</v>
      </c>
      <c r="B365" t="s">
        <v>2490</v>
      </c>
      <c r="C365" t="str">
        <f t="shared" si="5"/>
        <v>UNICO</v>
      </c>
      <c r="D365" t="s">
        <v>69</v>
      </c>
      <c r="E365" t="s">
        <v>70</v>
      </c>
      <c r="F365" t="s">
        <v>71</v>
      </c>
      <c r="G365" t="s">
        <v>499</v>
      </c>
      <c r="H365" t="s">
        <v>619</v>
      </c>
      <c r="I365" t="s">
        <v>74</v>
      </c>
      <c r="N365" t="s">
        <v>312</v>
      </c>
      <c r="O365" t="s">
        <v>143</v>
      </c>
      <c r="P365" t="s">
        <v>105</v>
      </c>
      <c r="Q365" t="s">
        <v>270</v>
      </c>
      <c r="R365" t="s">
        <v>120</v>
      </c>
      <c r="S365" t="s">
        <v>2167</v>
      </c>
      <c r="T365" s="1">
        <v>42860</v>
      </c>
      <c r="U365" s="1">
        <v>42863</v>
      </c>
      <c r="V365" s="1">
        <v>42860.48841017361</v>
      </c>
      <c r="W365" s="1">
        <v>42863</v>
      </c>
      <c r="AD365" s="1">
        <v>42879</v>
      </c>
      <c r="AG365" s="1">
        <v>42873.584791469904</v>
      </c>
      <c r="AH365" s="1">
        <v>42873.584800960649</v>
      </c>
      <c r="AI365" t="s">
        <v>2168</v>
      </c>
      <c r="AJ365" t="s">
        <v>2168</v>
      </c>
      <c r="AK365" t="s">
        <v>2169</v>
      </c>
      <c r="AL365" t="s">
        <v>2170</v>
      </c>
      <c r="AM365" t="s">
        <v>2171</v>
      </c>
      <c r="AN365" t="s">
        <v>2172</v>
      </c>
      <c r="AO365" t="s">
        <v>2173</v>
      </c>
      <c r="AP365" t="s">
        <v>89</v>
      </c>
      <c r="AQ365" t="s">
        <v>2174</v>
      </c>
      <c r="AS365" t="s">
        <v>192</v>
      </c>
      <c r="AT365" t="s">
        <v>2175</v>
      </c>
      <c r="AU365" t="s">
        <v>2176</v>
      </c>
      <c r="AV365" t="s">
        <v>78</v>
      </c>
      <c r="AW365" t="s">
        <v>93</v>
      </c>
      <c r="AX365" t="s">
        <v>94</v>
      </c>
      <c r="BA365" t="s">
        <v>95</v>
      </c>
      <c r="BE365" t="s">
        <v>97</v>
      </c>
      <c r="BF365" t="s">
        <v>98</v>
      </c>
      <c r="BG365" t="s">
        <v>99</v>
      </c>
      <c r="BH365" s="2">
        <v>12</v>
      </c>
      <c r="BJ365">
        <f>NETWORKDAYS(W365,AG365,FESTIVOS)</f>
        <v>9</v>
      </c>
    </row>
    <row r="366" spans="1:62" x14ac:dyDescent="0.25">
      <c r="A366" t="s">
        <v>2177</v>
      </c>
      <c r="B366" t="s">
        <v>2490</v>
      </c>
      <c r="C366" t="str">
        <f t="shared" si="5"/>
        <v>UNICO</v>
      </c>
      <c r="D366" t="s">
        <v>69</v>
      </c>
      <c r="E366" t="s">
        <v>70</v>
      </c>
      <c r="F366" t="s">
        <v>71</v>
      </c>
      <c r="G366" t="s">
        <v>499</v>
      </c>
      <c r="H366" t="s">
        <v>619</v>
      </c>
      <c r="I366" t="s">
        <v>74</v>
      </c>
      <c r="N366" t="s">
        <v>312</v>
      </c>
      <c r="O366" t="s">
        <v>143</v>
      </c>
      <c r="P366" t="s">
        <v>105</v>
      </c>
      <c r="Q366" t="s">
        <v>81</v>
      </c>
      <c r="R366" t="s">
        <v>511</v>
      </c>
      <c r="S366" t="s">
        <v>2178</v>
      </c>
      <c r="T366" s="1">
        <v>42860</v>
      </c>
      <c r="U366" s="1">
        <v>42863</v>
      </c>
      <c r="V366" s="1">
        <v>42860.377324236113</v>
      </c>
      <c r="W366" s="1">
        <v>42863</v>
      </c>
      <c r="AD366" s="1">
        <v>42863</v>
      </c>
      <c r="AG366" s="1">
        <v>42860.488752245372</v>
      </c>
      <c r="AK366" t="s">
        <v>2179</v>
      </c>
      <c r="AL366" t="s">
        <v>2180</v>
      </c>
      <c r="AM366" t="s">
        <v>2181</v>
      </c>
      <c r="AN366" t="s">
        <v>2182</v>
      </c>
      <c r="AO366" t="s">
        <v>2183</v>
      </c>
      <c r="AP366" t="s">
        <v>89</v>
      </c>
      <c r="AQ366" t="s">
        <v>2184</v>
      </c>
      <c r="AW366" t="s">
        <v>93</v>
      </c>
      <c r="AX366" t="s">
        <v>94</v>
      </c>
      <c r="BA366" t="s">
        <v>95</v>
      </c>
      <c r="BE366" t="s">
        <v>97</v>
      </c>
      <c r="BF366" t="s">
        <v>98</v>
      </c>
      <c r="BG366" t="s">
        <v>124</v>
      </c>
      <c r="BH366" s="2">
        <v>0</v>
      </c>
      <c r="BJ366">
        <f>NETWORKDAYS(W366,AG366,FESTIVOS)</f>
        <v>-2</v>
      </c>
    </row>
    <row r="367" spans="1:62" x14ac:dyDescent="0.25">
      <c r="A367" t="s">
        <v>2185</v>
      </c>
      <c r="B367" t="s">
        <v>2490</v>
      </c>
      <c r="C367" t="str">
        <f t="shared" si="5"/>
        <v>UNICO</v>
      </c>
      <c r="D367" t="s">
        <v>69</v>
      </c>
      <c r="E367" t="s">
        <v>70</v>
      </c>
      <c r="F367" t="s">
        <v>71</v>
      </c>
      <c r="G367" t="s">
        <v>499</v>
      </c>
      <c r="H367" t="s">
        <v>619</v>
      </c>
      <c r="I367" t="s">
        <v>74</v>
      </c>
      <c r="N367" t="s">
        <v>312</v>
      </c>
      <c r="O367" t="s">
        <v>143</v>
      </c>
      <c r="P367" t="s">
        <v>105</v>
      </c>
      <c r="Q367" t="s">
        <v>270</v>
      </c>
      <c r="R367" t="s">
        <v>120</v>
      </c>
      <c r="S367" t="s">
        <v>2186</v>
      </c>
      <c r="T367" s="1">
        <v>42860</v>
      </c>
      <c r="U367" s="1">
        <v>42863</v>
      </c>
      <c r="V367" s="1">
        <v>42860.489038946762</v>
      </c>
      <c r="W367" s="1">
        <v>42863</v>
      </c>
      <c r="AD367" s="1">
        <v>42879</v>
      </c>
      <c r="AG367" s="1">
        <v>42886.427306863428</v>
      </c>
      <c r="AH367" s="1">
        <v>42886.42731619213</v>
      </c>
      <c r="AI367" t="s">
        <v>2187</v>
      </c>
      <c r="AJ367" t="s">
        <v>2187</v>
      </c>
      <c r="AK367" t="s">
        <v>2188</v>
      </c>
      <c r="AL367" t="s">
        <v>2189</v>
      </c>
      <c r="AM367" t="s">
        <v>2190</v>
      </c>
      <c r="AN367" t="s">
        <v>2191</v>
      </c>
      <c r="AO367" t="s">
        <v>2192</v>
      </c>
      <c r="AP367" t="s">
        <v>89</v>
      </c>
      <c r="AQ367" t="s">
        <v>2193</v>
      </c>
      <c r="AW367" t="s">
        <v>93</v>
      </c>
      <c r="AX367" t="s">
        <v>94</v>
      </c>
      <c r="BA367" t="s">
        <v>95</v>
      </c>
      <c r="BE367" t="s">
        <v>97</v>
      </c>
      <c r="BF367" t="s">
        <v>98</v>
      </c>
      <c r="BG367" t="s">
        <v>99</v>
      </c>
      <c r="BH367" s="2">
        <v>25</v>
      </c>
      <c r="BI367" s="2">
        <v>7</v>
      </c>
      <c r="BJ367">
        <f>NETWORKDAYS(W367,AG367,FESTIVOS)</f>
        <v>18</v>
      </c>
    </row>
    <row r="368" spans="1:62" x14ac:dyDescent="0.25">
      <c r="A368" t="s">
        <v>2194</v>
      </c>
      <c r="B368" t="s">
        <v>2490</v>
      </c>
      <c r="C368" t="str">
        <f t="shared" si="5"/>
        <v>UNICO</v>
      </c>
      <c r="D368" t="s">
        <v>69</v>
      </c>
      <c r="E368" t="s">
        <v>70</v>
      </c>
      <c r="F368" t="s">
        <v>71</v>
      </c>
      <c r="G368" t="s">
        <v>499</v>
      </c>
      <c r="H368" t="s">
        <v>619</v>
      </c>
      <c r="I368" t="s">
        <v>74</v>
      </c>
      <c r="N368" t="s">
        <v>312</v>
      </c>
      <c r="O368" t="s">
        <v>522</v>
      </c>
      <c r="P368" t="s">
        <v>105</v>
      </c>
      <c r="Q368" t="s">
        <v>81</v>
      </c>
      <c r="R368" t="s">
        <v>511</v>
      </c>
      <c r="S368" t="s">
        <v>2195</v>
      </c>
      <c r="T368" s="1">
        <v>42860</v>
      </c>
      <c r="U368" s="1">
        <v>42863</v>
      </c>
      <c r="V368" s="1">
        <v>42860.43029128472</v>
      </c>
      <c r="W368" s="1">
        <v>42863</v>
      </c>
      <c r="X368" t="s">
        <v>2196</v>
      </c>
      <c r="Y368" s="1">
        <v>42860</v>
      </c>
      <c r="AD368" s="1">
        <v>42863</v>
      </c>
      <c r="AG368" s="1">
        <v>42860.50297184028</v>
      </c>
      <c r="AK368" t="s">
        <v>2197</v>
      </c>
      <c r="AN368" t="s">
        <v>2198</v>
      </c>
      <c r="AO368" t="s">
        <v>2199</v>
      </c>
      <c r="AP368" t="s">
        <v>89</v>
      </c>
      <c r="AW368" t="s">
        <v>93</v>
      </c>
      <c r="AX368" t="s">
        <v>94</v>
      </c>
      <c r="BA368" t="s">
        <v>95</v>
      </c>
      <c r="BE368" t="s">
        <v>97</v>
      </c>
      <c r="BF368" t="s">
        <v>98</v>
      </c>
      <c r="BG368" t="s">
        <v>124</v>
      </c>
      <c r="BH368" s="2">
        <v>0</v>
      </c>
      <c r="BJ368">
        <f>NETWORKDAYS(W368,AG368,FESTIVOS)</f>
        <v>-2</v>
      </c>
    </row>
    <row r="369" spans="1:62" x14ac:dyDescent="0.25">
      <c r="A369" t="s">
        <v>2200</v>
      </c>
      <c r="B369" t="s">
        <v>2490</v>
      </c>
      <c r="C369" t="str">
        <f t="shared" si="5"/>
        <v>UNICO</v>
      </c>
      <c r="D369" t="s">
        <v>69</v>
      </c>
      <c r="E369" t="s">
        <v>70</v>
      </c>
      <c r="F369" t="s">
        <v>71</v>
      </c>
      <c r="G369" t="s">
        <v>499</v>
      </c>
      <c r="H369" t="s">
        <v>619</v>
      </c>
      <c r="I369" t="s">
        <v>74</v>
      </c>
      <c r="N369" t="s">
        <v>312</v>
      </c>
      <c r="O369" t="s">
        <v>522</v>
      </c>
      <c r="P369" t="s">
        <v>105</v>
      </c>
      <c r="Q369" t="s">
        <v>119</v>
      </c>
      <c r="R369" t="s">
        <v>120</v>
      </c>
      <c r="S369" t="s">
        <v>2201</v>
      </c>
      <c r="T369" s="1">
        <v>42860</v>
      </c>
      <c r="U369" s="1">
        <v>42863</v>
      </c>
      <c r="V369" s="1">
        <v>42860.503443784721</v>
      </c>
      <c r="W369" s="1">
        <v>42863</v>
      </c>
      <c r="X369" t="s">
        <v>2202</v>
      </c>
      <c r="Y369" s="1">
        <v>42860</v>
      </c>
      <c r="AD369" s="1">
        <v>42879</v>
      </c>
      <c r="AE369" t="s">
        <v>2203</v>
      </c>
      <c r="AF369" s="1">
        <v>42870</v>
      </c>
      <c r="AG369" s="1">
        <v>42870.636073368056</v>
      </c>
      <c r="AH369" s="1">
        <v>42879.597600370369</v>
      </c>
      <c r="AI369" t="s">
        <v>2204</v>
      </c>
      <c r="AJ369" t="s">
        <v>2204</v>
      </c>
      <c r="AK369" t="s">
        <v>2205</v>
      </c>
      <c r="AN369" t="s">
        <v>2206</v>
      </c>
      <c r="AW369" t="s">
        <v>93</v>
      </c>
      <c r="AX369" t="s">
        <v>94</v>
      </c>
      <c r="BA369" t="s">
        <v>95</v>
      </c>
      <c r="BE369" t="s">
        <v>97</v>
      </c>
      <c r="BF369" t="s">
        <v>98</v>
      </c>
      <c r="BG369" t="s">
        <v>99</v>
      </c>
      <c r="BH369" s="2">
        <v>9</v>
      </c>
      <c r="BJ369">
        <f>NETWORKDAYS(W369,AG369,FESTIVOS)</f>
        <v>6</v>
      </c>
    </row>
    <row r="370" spans="1:62" x14ac:dyDescent="0.25">
      <c r="A370" t="s">
        <v>2207</v>
      </c>
      <c r="B370" t="s">
        <v>2490</v>
      </c>
      <c r="C370" t="str">
        <f t="shared" si="5"/>
        <v>UNICO</v>
      </c>
      <c r="D370" t="s">
        <v>69</v>
      </c>
      <c r="E370" t="s">
        <v>70</v>
      </c>
      <c r="F370" t="s">
        <v>71</v>
      </c>
      <c r="G370" t="s">
        <v>499</v>
      </c>
      <c r="H370" t="s">
        <v>619</v>
      </c>
      <c r="I370" t="s">
        <v>74</v>
      </c>
      <c r="N370" t="s">
        <v>312</v>
      </c>
      <c r="O370" t="s">
        <v>522</v>
      </c>
      <c r="P370" t="s">
        <v>105</v>
      </c>
      <c r="Q370" t="s">
        <v>81</v>
      </c>
      <c r="R370" t="s">
        <v>511</v>
      </c>
      <c r="S370" t="s">
        <v>2208</v>
      </c>
      <c r="T370" s="1">
        <v>42860</v>
      </c>
      <c r="U370" s="1">
        <v>42863</v>
      </c>
      <c r="V370" s="1">
        <v>42860.438526620368</v>
      </c>
      <c r="W370" s="1">
        <v>42863</v>
      </c>
      <c r="X370" t="s">
        <v>2209</v>
      </c>
      <c r="Y370" s="1">
        <v>42860</v>
      </c>
      <c r="AD370" s="1">
        <v>42863</v>
      </c>
      <c r="AG370" s="1">
        <v>42860.503952372688</v>
      </c>
      <c r="AK370" t="s">
        <v>2210</v>
      </c>
      <c r="AN370" t="s">
        <v>2211</v>
      </c>
      <c r="AW370" t="s">
        <v>93</v>
      </c>
      <c r="AX370" t="s">
        <v>94</v>
      </c>
      <c r="BA370" t="s">
        <v>95</v>
      </c>
      <c r="BE370" t="s">
        <v>97</v>
      </c>
      <c r="BF370" t="s">
        <v>98</v>
      </c>
      <c r="BG370" t="s">
        <v>124</v>
      </c>
      <c r="BH370" s="2">
        <v>0</v>
      </c>
      <c r="BJ370">
        <f>NETWORKDAYS(W370,AG370,FESTIVOS)</f>
        <v>-2</v>
      </c>
    </row>
    <row r="371" spans="1:62" x14ac:dyDescent="0.25">
      <c r="A371" t="s">
        <v>2212</v>
      </c>
      <c r="B371" t="s">
        <v>2490</v>
      </c>
      <c r="C371" t="str">
        <f t="shared" si="5"/>
        <v>UNICO</v>
      </c>
      <c r="D371" t="s">
        <v>69</v>
      </c>
      <c r="E371" t="s">
        <v>70</v>
      </c>
      <c r="F371" t="s">
        <v>71</v>
      </c>
      <c r="G371" t="s">
        <v>499</v>
      </c>
      <c r="H371" t="s">
        <v>619</v>
      </c>
      <c r="I371" t="s">
        <v>74</v>
      </c>
      <c r="O371" t="s">
        <v>522</v>
      </c>
      <c r="P371" t="s">
        <v>105</v>
      </c>
      <c r="Q371" t="s">
        <v>270</v>
      </c>
      <c r="R371" t="s">
        <v>120</v>
      </c>
      <c r="S371" t="s">
        <v>2213</v>
      </c>
      <c r="T371" s="1">
        <v>42860</v>
      </c>
      <c r="U371" s="1">
        <v>42863</v>
      </c>
      <c r="V371" s="1">
        <v>42863.355211539354</v>
      </c>
      <c r="W371" s="1">
        <v>42863</v>
      </c>
      <c r="X371" t="s">
        <v>2214</v>
      </c>
      <c r="Y371" s="1">
        <v>42860</v>
      </c>
      <c r="AD371" s="1">
        <v>42879</v>
      </c>
      <c r="AE371" t="s">
        <v>2215</v>
      </c>
      <c r="AF371" s="1">
        <v>42880</v>
      </c>
      <c r="AG371" s="1">
        <v>42880.359339062503</v>
      </c>
      <c r="AH371" s="1">
        <v>42885.629673784722</v>
      </c>
      <c r="AI371" t="s">
        <v>2216</v>
      </c>
      <c r="AJ371" t="s">
        <v>2216</v>
      </c>
      <c r="AL371" t="s">
        <v>1364</v>
      </c>
      <c r="AM371" t="s">
        <v>1365</v>
      </c>
      <c r="AN371" t="s">
        <v>1691</v>
      </c>
      <c r="AO371" t="s">
        <v>1692</v>
      </c>
      <c r="AP371" t="s">
        <v>89</v>
      </c>
      <c r="AQ371" t="s">
        <v>1693</v>
      </c>
      <c r="AS371" t="s">
        <v>187</v>
      </c>
      <c r="AT371" t="s">
        <v>188</v>
      </c>
      <c r="AU371" t="s">
        <v>1694</v>
      </c>
      <c r="AV371" t="s">
        <v>253</v>
      </c>
      <c r="AW371" t="s">
        <v>93</v>
      </c>
      <c r="AX371" t="s">
        <v>94</v>
      </c>
      <c r="BA371" t="s">
        <v>95</v>
      </c>
      <c r="BE371" t="s">
        <v>97</v>
      </c>
      <c r="BF371" t="s">
        <v>98</v>
      </c>
      <c r="BG371" t="s">
        <v>99</v>
      </c>
      <c r="BH371" s="2">
        <v>16</v>
      </c>
      <c r="BI371" s="2">
        <v>1</v>
      </c>
      <c r="BJ371">
        <f>NETWORKDAYS(W371,AG371,FESTIVOS)</f>
        <v>14</v>
      </c>
    </row>
    <row r="372" spans="1:62" x14ac:dyDescent="0.25">
      <c r="A372" t="s">
        <v>2217</v>
      </c>
      <c r="B372" t="s">
        <v>2490</v>
      </c>
      <c r="C372" t="str">
        <f t="shared" si="5"/>
        <v>UNICO</v>
      </c>
      <c r="D372" t="s">
        <v>69</v>
      </c>
      <c r="E372" t="s">
        <v>70</v>
      </c>
      <c r="F372" t="s">
        <v>71</v>
      </c>
      <c r="G372" t="s">
        <v>499</v>
      </c>
      <c r="H372" t="s">
        <v>619</v>
      </c>
      <c r="I372" t="s">
        <v>74</v>
      </c>
      <c r="N372" t="s">
        <v>312</v>
      </c>
      <c r="O372" t="s">
        <v>143</v>
      </c>
      <c r="P372" t="s">
        <v>105</v>
      </c>
      <c r="Q372" t="s">
        <v>81</v>
      </c>
      <c r="R372" t="s">
        <v>511</v>
      </c>
      <c r="S372" t="s">
        <v>2157</v>
      </c>
      <c r="T372" s="1">
        <v>42860</v>
      </c>
      <c r="U372" s="1">
        <v>42863</v>
      </c>
      <c r="V372" s="1">
        <v>42860.450059803239</v>
      </c>
      <c r="W372" s="1">
        <v>42863</v>
      </c>
      <c r="AD372" s="1">
        <v>42863</v>
      </c>
      <c r="AG372" s="1">
        <v>42860.47501321759</v>
      </c>
      <c r="AK372" t="s">
        <v>2159</v>
      </c>
      <c r="AL372" t="s">
        <v>2160</v>
      </c>
      <c r="AM372" t="s">
        <v>2161</v>
      </c>
      <c r="AN372" t="s">
        <v>2162</v>
      </c>
      <c r="AO372" t="s">
        <v>2163</v>
      </c>
      <c r="AP372" t="s">
        <v>89</v>
      </c>
      <c r="AQ372" t="s">
        <v>2164</v>
      </c>
      <c r="AS372" t="s">
        <v>540</v>
      </c>
      <c r="AT372" t="s">
        <v>541</v>
      </c>
      <c r="AU372" t="s">
        <v>2165</v>
      </c>
      <c r="AV372" t="s">
        <v>78</v>
      </c>
      <c r="AW372" t="s">
        <v>93</v>
      </c>
      <c r="AX372" t="s">
        <v>94</v>
      </c>
      <c r="BA372" t="s">
        <v>95</v>
      </c>
      <c r="BE372" t="s">
        <v>97</v>
      </c>
      <c r="BF372" t="s">
        <v>98</v>
      </c>
      <c r="BG372" t="s">
        <v>124</v>
      </c>
      <c r="BH372" s="2">
        <v>0</v>
      </c>
      <c r="BJ372">
        <f>NETWORKDAYS(W372,AG372,FESTIVOS)</f>
        <v>-2</v>
      </c>
    </row>
    <row r="373" spans="1:62" x14ac:dyDescent="0.25">
      <c r="A373" t="s">
        <v>2218</v>
      </c>
      <c r="B373" t="s">
        <v>2490</v>
      </c>
      <c r="C373" t="str">
        <f t="shared" si="5"/>
        <v>UNICO</v>
      </c>
      <c r="D373" t="s">
        <v>69</v>
      </c>
      <c r="E373" t="s">
        <v>70</v>
      </c>
      <c r="F373" t="s">
        <v>71</v>
      </c>
      <c r="G373" t="s">
        <v>499</v>
      </c>
      <c r="H373" t="s">
        <v>619</v>
      </c>
      <c r="I373" t="s">
        <v>74</v>
      </c>
      <c r="N373" t="s">
        <v>312</v>
      </c>
      <c r="O373" t="s">
        <v>133</v>
      </c>
      <c r="P373" t="s">
        <v>105</v>
      </c>
      <c r="Q373" t="s">
        <v>270</v>
      </c>
      <c r="R373" t="s">
        <v>120</v>
      </c>
      <c r="S373" t="s">
        <v>2219</v>
      </c>
      <c r="T373" s="1">
        <v>42860</v>
      </c>
      <c r="U373" s="1">
        <v>42863</v>
      </c>
      <c r="V373" s="1">
        <v>42860.459758958335</v>
      </c>
      <c r="W373" s="1">
        <v>42863</v>
      </c>
      <c r="AD373" s="1">
        <v>42879</v>
      </c>
      <c r="AG373" s="1">
        <v>42870.648946134257</v>
      </c>
      <c r="AH373" s="1">
        <v>42870.648957129626</v>
      </c>
      <c r="AI373" t="s">
        <v>2220</v>
      </c>
      <c r="AJ373" t="s">
        <v>2220</v>
      </c>
      <c r="AN373" t="s">
        <v>123</v>
      </c>
      <c r="AX373" t="s">
        <v>94</v>
      </c>
      <c r="BA373" t="s">
        <v>95</v>
      </c>
      <c r="BE373" t="s">
        <v>97</v>
      </c>
      <c r="BF373" t="s">
        <v>98</v>
      </c>
      <c r="BG373" t="s">
        <v>99</v>
      </c>
      <c r="BH373" s="2">
        <v>9</v>
      </c>
      <c r="BJ373">
        <f>NETWORKDAYS(W373,AG373,FESTIVOS)</f>
        <v>6</v>
      </c>
    </row>
    <row r="374" spans="1:62" x14ac:dyDescent="0.25">
      <c r="A374" t="s">
        <v>2221</v>
      </c>
      <c r="B374" t="s">
        <v>2490</v>
      </c>
      <c r="C374" t="str">
        <f t="shared" si="5"/>
        <v>UNICO</v>
      </c>
      <c r="D374" t="s">
        <v>69</v>
      </c>
      <c r="E374" t="s">
        <v>70</v>
      </c>
      <c r="F374" t="s">
        <v>71</v>
      </c>
      <c r="G374" t="s">
        <v>499</v>
      </c>
      <c r="H374" t="s">
        <v>619</v>
      </c>
      <c r="I374" t="s">
        <v>74</v>
      </c>
      <c r="N374" t="s">
        <v>312</v>
      </c>
      <c r="O374" t="s">
        <v>143</v>
      </c>
      <c r="P374" t="s">
        <v>105</v>
      </c>
      <c r="Q374" t="s">
        <v>270</v>
      </c>
      <c r="R374" t="s">
        <v>120</v>
      </c>
      <c r="S374" t="s">
        <v>2222</v>
      </c>
      <c r="T374" s="1">
        <v>42860</v>
      </c>
      <c r="U374" s="1">
        <v>42863</v>
      </c>
      <c r="V374" s="1">
        <v>42860.500071620372</v>
      </c>
      <c r="W374" s="1">
        <v>42863</v>
      </c>
      <c r="AD374" s="1">
        <v>42879</v>
      </c>
      <c r="AG374" s="1">
        <v>42886.435009606481</v>
      </c>
      <c r="AH374" s="1">
        <v>42886.435021620367</v>
      </c>
      <c r="AI374" t="s">
        <v>2223</v>
      </c>
      <c r="AJ374" t="s">
        <v>2223</v>
      </c>
      <c r="AK374" t="s">
        <v>2224</v>
      </c>
      <c r="AL374" t="s">
        <v>2225</v>
      </c>
      <c r="AN374" t="s">
        <v>2226</v>
      </c>
      <c r="AO374" t="s">
        <v>2227</v>
      </c>
      <c r="AP374" t="s">
        <v>89</v>
      </c>
      <c r="AQ374" t="s">
        <v>2228</v>
      </c>
      <c r="AW374" t="s">
        <v>93</v>
      </c>
      <c r="AX374" t="s">
        <v>94</v>
      </c>
      <c r="BA374" t="s">
        <v>95</v>
      </c>
      <c r="BE374" t="s">
        <v>97</v>
      </c>
      <c r="BF374" t="s">
        <v>98</v>
      </c>
      <c r="BG374" t="s">
        <v>99</v>
      </c>
      <c r="BH374" s="2">
        <v>25</v>
      </c>
      <c r="BI374" s="2">
        <v>7</v>
      </c>
      <c r="BJ374">
        <f>NETWORKDAYS(W374,AG374,FESTIVOS)</f>
        <v>18</v>
      </c>
    </row>
    <row r="375" spans="1:62" x14ac:dyDescent="0.25">
      <c r="A375" t="s">
        <v>2229</v>
      </c>
      <c r="B375" t="s">
        <v>2490</v>
      </c>
      <c r="C375" t="str">
        <f t="shared" si="5"/>
        <v>UNICO</v>
      </c>
      <c r="D375" t="s">
        <v>69</v>
      </c>
      <c r="E375" t="s">
        <v>70</v>
      </c>
      <c r="F375" t="s">
        <v>71</v>
      </c>
      <c r="G375" t="s">
        <v>499</v>
      </c>
      <c r="H375" t="s">
        <v>619</v>
      </c>
      <c r="I375" t="s">
        <v>74</v>
      </c>
      <c r="N375" t="s">
        <v>312</v>
      </c>
      <c r="O375" t="s">
        <v>143</v>
      </c>
      <c r="P375" t="s">
        <v>105</v>
      </c>
      <c r="Q375" t="s">
        <v>270</v>
      </c>
      <c r="R375" t="s">
        <v>120</v>
      </c>
      <c r="S375" t="s">
        <v>2230</v>
      </c>
      <c r="T375" s="1">
        <v>42860</v>
      </c>
      <c r="U375" s="1">
        <v>42863</v>
      </c>
      <c r="V375" s="1">
        <v>42860.511818009261</v>
      </c>
      <c r="W375" s="1">
        <v>42863</v>
      </c>
      <c r="AD375" s="1">
        <v>42879</v>
      </c>
      <c r="AG375" s="1">
        <v>42886.428020983796</v>
      </c>
      <c r="AH375" s="1">
        <v>42886.428027569447</v>
      </c>
      <c r="AI375" t="s">
        <v>2231</v>
      </c>
      <c r="AJ375" t="s">
        <v>2231</v>
      </c>
      <c r="AK375" t="s">
        <v>2232</v>
      </c>
      <c r="AM375" t="s">
        <v>2233</v>
      </c>
      <c r="AN375" t="s">
        <v>2234</v>
      </c>
      <c r="AO375" t="s">
        <v>2235</v>
      </c>
      <c r="AP375" t="s">
        <v>89</v>
      </c>
      <c r="AQ375" t="s">
        <v>2236</v>
      </c>
      <c r="AW375" t="s">
        <v>93</v>
      </c>
      <c r="AX375" t="s">
        <v>94</v>
      </c>
      <c r="BA375" t="s">
        <v>95</v>
      </c>
      <c r="BE375" t="s">
        <v>97</v>
      </c>
      <c r="BF375" t="s">
        <v>98</v>
      </c>
      <c r="BG375" t="s">
        <v>99</v>
      </c>
      <c r="BH375" s="2">
        <v>25</v>
      </c>
      <c r="BI375" s="2">
        <v>7</v>
      </c>
      <c r="BJ375">
        <f>NETWORKDAYS(W375,AG375,FESTIVOS)</f>
        <v>18</v>
      </c>
    </row>
    <row r="376" spans="1:62" x14ac:dyDescent="0.25">
      <c r="A376" t="s">
        <v>2237</v>
      </c>
      <c r="B376" t="s">
        <v>2490</v>
      </c>
      <c r="C376" t="str">
        <f t="shared" si="5"/>
        <v>UNICO</v>
      </c>
      <c r="D376" t="s">
        <v>69</v>
      </c>
      <c r="E376" t="s">
        <v>70</v>
      </c>
      <c r="F376" t="s">
        <v>71</v>
      </c>
      <c r="G376" t="s">
        <v>499</v>
      </c>
      <c r="H376" t="s">
        <v>619</v>
      </c>
      <c r="I376" t="s">
        <v>74</v>
      </c>
      <c r="N376" t="s">
        <v>312</v>
      </c>
      <c r="O376" t="s">
        <v>522</v>
      </c>
      <c r="P376" t="s">
        <v>105</v>
      </c>
      <c r="Q376" t="s">
        <v>119</v>
      </c>
      <c r="R376" t="s">
        <v>120</v>
      </c>
      <c r="S376" t="s">
        <v>2238</v>
      </c>
      <c r="T376" s="1">
        <v>42860</v>
      </c>
      <c r="U376" s="1">
        <v>42863</v>
      </c>
      <c r="V376" s="1">
        <v>42860.596480995373</v>
      </c>
      <c r="W376" s="1">
        <v>42863</v>
      </c>
      <c r="X376" t="s">
        <v>2239</v>
      </c>
      <c r="Y376" s="1">
        <v>42860</v>
      </c>
      <c r="AD376" s="1">
        <v>42879</v>
      </c>
      <c r="AE376" t="s">
        <v>2240</v>
      </c>
      <c r="AF376" s="1">
        <v>42886</v>
      </c>
      <c r="AG376" s="1">
        <v>42886.436418275465</v>
      </c>
      <c r="AH376" s="1">
        <v>42886.43642622685</v>
      </c>
      <c r="AI376" t="s">
        <v>2241</v>
      </c>
      <c r="AJ376" t="s">
        <v>2241</v>
      </c>
      <c r="AK376" t="s">
        <v>2242</v>
      </c>
      <c r="AN376" t="s">
        <v>2243</v>
      </c>
      <c r="AO376" t="s">
        <v>2244</v>
      </c>
      <c r="AP376" t="s">
        <v>89</v>
      </c>
      <c r="AQ376" t="s">
        <v>2245</v>
      </c>
      <c r="AV376" t="s">
        <v>253</v>
      </c>
      <c r="AW376" t="s">
        <v>93</v>
      </c>
      <c r="AX376" t="s">
        <v>94</v>
      </c>
      <c r="BA376" t="s">
        <v>95</v>
      </c>
      <c r="BE376" t="s">
        <v>97</v>
      </c>
      <c r="BF376" t="s">
        <v>98</v>
      </c>
      <c r="BG376" t="s">
        <v>99</v>
      </c>
      <c r="BH376" s="2">
        <v>25</v>
      </c>
      <c r="BI376" s="2">
        <v>7</v>
      </c>
      <c r="BJ376">
        <f>NETWORKDAYS(W376,AG376,FESTIVOS)</f>
        <v>18</v>
      </c>
    </row>
    <row r="377" spans="1:62" x14ac:dyDescent="0.25">
      <c r="A377" t="s">
        <v>2246</v>
      </c>
      <c r="B377" t="s">
        <v>2490</v>
      </c>
      <c r="C377" t="str">
        <f t="shared" si="5"/>
        <v>UNICO</v>
      </c>
      <c r="D377" t="s">
        <v>69</v>
      </c>
      <c r="E377" t="s">
        <v>70</v>
      </c>
      <c r="F377" t="s">
        <v>71</v>
      </c>
      <c r="G377" t="s">
        <v>499</v>
      </c>
      <c r="H377" t="s">
        <v>619</v>
      </c>
      <c r="I377" t="s">
        <v>74</v>
      </c>
      <c r="J377" t="s">
        <v>192</v>
      </c>
      <c r="K377" t="s">
        <v>193</v>
      </c>
      <c r="L377" t="s">
        <v>2247</v>
      </c>
      <c r="M377" t="s">
        <v>92</v>
      </c>
      <c r="O377" t="s">
        <v>79</v>
      </c>
      <c r="P377" t="s">
        <v>177</v>
      </c>
      <c r="Q377" t="s">
        <v>270</v>
      </c>
      <c r="R377" t="s">
        <v>120</v>
      </c>
      <c r="S377" t="s">
        <v>2248</v>
      </c>
      <c r="T377" s="1">
        <v>42860</v>
      </c>
      <c r="U377" s="1">
        <v>42863</v>
      </c>
      <c r="V377" s="1">
        <v>42864.403304317129</v>
      </c>
      <c r="W377" s="1">
        <v>42864</v>
      </c>
      <c r="AD377" s="1">
        <v>42880</v>
      </c>
      <c r="AG377" s="1">
        <v>42886.42648829861</v>
      </c>
      <c r="AH377" s="1">
        <v>42886.426497893517</v>
      </c>
      <c r="AI377" t="s">
        <v>2249</v>
      </c>
      <c r="AJ377" t="s">
        <v>2249</v>
      </c>
      <c r="AN377" t="s">
        <v>123</v>
      </c>
      <c r="AX377" t="s">
        <v>94</v>
      </c>
      <c r="BA377" t="s">
        <v>95</v>
      </c>
      <c r="BE377" t="s">
        <v>97</v>
      </c>
      <c r="BF377" t="s">
        <v>98</v>
      </c>
      <c r="BG377" t="s">
        <v>99</v>
      </c>
      <c r="BH377" s="2">
        <v>21</v>
      </c>
      <c r="BI377" s="2">
        <v>6</v>
      </c>
      <c r="BJ377">
        <f>NETWORKDAYS(W377,AG377,FESTIVOS)</f>
        <v>17</v>
      </c>
    </row>
    <row r="378" spans="1:62" x14ac:dyDescent="0.25">
      <c r="A378" t="s">
        <v>2250</v>
      </c>
      <c r="B378" t="s">
        <v>2490</v>
      </c>
      <c r="C378" t="str">
        <f t="shared" si="5"/>
        <v>UNICO</v>
      </c>
      <c r="D378" t="s">
        <v>69</v>
      </c>
      <c r="E378" t="s">
        <v>70</v>
      </c>
      <c r="F378" t="s">
        <v>71</v>
      </c>
      <c r="G378" t="s">
        <v>499</v>
      </c>
      <c r="H378" t="s">
        <v>619</v>
      </c>
      <c r="I378" t="s">
        <v>74</v>
      </c>
      <c r="J378" t="s">
        <v>724</v>
      </c>
      <c r="K378" t="s">
        <v>2251</v>
      </c>
      <c r="L378" t="s">
        <v>2252</v>
      </c>
      <c r="M378" t="s">
        <v>78</v>
      </c>
      <c r="O378" t="s">
        <v>79</v>
      </c>
      <c r="P378" t="s">
        <v>105</v>
      </c>
      <c r="Q378" t="s">
        <v>270</v>
      </c>
      <c r="R378" t="s">
        <v>120</v>
      </c>
      <c r="S378" t="s">
        <v>2253</v>
      </c>
      <c r="T378" s="1">
        <v>42860</v>
      </c>
      <c r="U378" s="1">
        <v>42863</v>
      </c>
      <c r="V378" s="1">
        <v>42863.375094270836</v>
      </c>
      <c r="W378" s="1">
        <v>42863</v>
      </c>
      <c r="AD378" s="1">
        <v>42879</v>
      </c>
      <c r="AG378" s="1">
        <v>42886.437730150465</v>
      </c>
      <c r="AH378" s="1">
        <v>42886.437739351852</v>
      </c>
      <c r="AI378" t="s">
        <v>2254</v>
      </c>
      <c r="AJ378" t="s">
        <v>2254</v>
      </c>
      <c r="AN378" t="s">
        <v>123</v>
      </c>
      <c r="AX378" t="s">
        <v>94</v>
      </c>
      <c r="BA378" t="s">
        <v>95</v>
      </c>
      <c r="BE378" t="s">
        <v>97</v>
      </c>
      <c r="BF378" t="s">
        <v>98</v>
      </c>
      <c r="BG378" t="s">
        <v>99</v>
      </c>
      <c r="BH378" s="2">
        <v>22</v>
      </c>
      <c r="BI378" s="2">
        <v>7</v>
      </c>
      <c r="BJ378">
        <f>NETWORKDAYS(W378,AG378,FESTIVOS)</f>
        <v>18</v>
      </c>
    </row>
    <row r="379" spans="1:62" x14ac:dyDescent="0.25">
      <c r="A379" t="s">
        <v>2255</v>
      </c>
      <c r="B379" t="s">
        <v>2490</v>
      </c>
      <c r="C379" t="str">
        <f t="shared" si="5"/>
        <v>UNICO</v>
      </c>
      <c r="D379" t="s">
        <v>69</v>
      </c>
      <c r="E379" t="s">
        <v>70</v>
      </c>
      <c r="F379" t="s">
        <v>71</v>
      </c>
      <c r="G379" t="s">
        <v>499</v>
      </c>
      <c r="H379" t="s">
        <v>619</v>
      </c>
      <c r="I379" t="s">
        <v>74</v>
      </c>
      <c r="M379" t="s">
        <v>206</v>
      </c>
      <c r="O379" t="s">
        <v>79</v>
      </c>
      <c r="P379" t="s">
        <v>129</v>
      </c>
      <c r="Q379" t="s">
        <v>270</v>
      </c>
      <c r="R379" t="s">
        <v>120</v>
      </c>
      <c r="S379" t="s">
        <v>2256</v>
      </c>
      <c r="T379" s="1">
        <v>42861</v>
      </c>
      <c r="U379" s="1">
        <v>42863</v>
      </c>
      <c r="V379" s="1">
        <v>42863.391102280089</v>
      </c>
      <c r="W379" s="1">
        <v>42863</v>
      </c>
      <c r="AD379" s="1">
        <v>42879</v>
      </c>
      <c r="AG379" s="1">
        <v>42874.470294895837</v>
      </c>
      <c r="AH379" s="1">
        <v>42874.470305509261</v>
      </c>
      <c r="AI379" t="s">
        <v>2257</v>
      </c>
      <c r="AJ379" t="s">
        <v>2257</v>
      </c>
      <c r="AN379" t="s">
        <v>123</v>
      </c>
      <c r="AX379" t="s">
        <v>94</v>
      </c>
      <c r="BA379" t="s">
        <v>95</v>
      </c>
      <c r="BE379" t="s">
        <v>97</v>
      </c>
      <c r="BF379" t="s">
        <v>98</v>
      </c>
      <c r="BG379" t="s">
        <v>99</v>
      </c>
      <c r="BH379" s="2">
        <v>10</v>
      </c>
      <c r="BJ379">
        <f>NETWORKDAYS(W379,AG379,FESTIVOS)</f>
        <v>10</v>
      </c>
    </row>
    <row r="380" spans="1:62" x14ac:dyDescent="0.25">
      <c r="A380" t="s">
        <v>2258</v>
      </c>
      <c r="B380" t="s">
        <v>2490</v>
      </c>
      <c r="C380" t="str">
        <f t="shared" si="5"/>
        <v>UNICO</v>
      </c>
      <c r="D380" t="s">
        <v>69</v>
      </c>
      <c r="E380" t="s">
        <v>70</v>
      </c>
      <c r="F380" t="s">
        <v>71</v>
      </c>
      <c r="G380" t="s">
        <v>499</v>
      </c>
      <c r="H380" t="s">
        <v>619</v>
      </c>
      <c r="I380" t="s">
        <v>74</v>
      </c>
      <c r="M380" t="s">
        <v>78</v>
      </c>
      <c r="O380" t="s">
        <v>79</v>
      </c>
      <c r="P380" t="s">
        <v>557</v>
      </c>
      <c r="Q380" t="s">
        <v>81</v>
      </c>
      <c r="R380" t="s">
        <v>511</v>
      </c>
      <c r="S380" t="s">
        <v>2259</v>
      </c>
      <c r="T380" s="1">
        <v>42861</v>
      </c>
      <c r="U380" s="1">
        <v>42863</v>
      </c>
      <c r="V380" s="1">
        <v>42861.50571513889</v>
      </c>
      <c r="W380" s="1">
        <v>42863</v>
      </c>
      <c r="AD380" s="1">
        <v>42863</v>
      </c>
      <c r="AG380" s="1">
        <v>42863.38100173611</v>
      </c>
      <c r="AN380" t="s">
        <v>123</v>
      </c>
      <c r="AX380" t="s">
        <v>94</v>
      </c>
      <c r="BA380" t="s">
        <v>95</v>
      </c>
      <c r="BE380" t="s">
        <v>97</v>
      </c>
      <c r="BF380" t="s">
        <v>98</v>
      </c>
      <c r="BG380" t="s">
        <v>124</v>
      </c>
      <c r="BH380" s="2">
        <v>1</v>
      </c>
      <c r="BJ380">
        <f>NETWORKDAYS(W380,AG380,FESTIVOS)</f>
        <v>1</v>
      </c>
    </row>
    <row r="381" spans="1:62" x14ac:dyDescent="0.25">
      <c r="A381" t="s">
        <v>2260</v>
      </c>
      <c r="B381" t="s">
        <v>2490</v>
      </c>
      <c r="C381" t="str">
        <f t="shared" si="5"/>
        <v>UNICO</v>
      </c>
      <c r="D381" t="s">
        <v>69</v>
      </c>
      <c r="E381" t="s">
        <v>70</v>
      </c>
      <c r="F381" t="s">
        <v>71</v>
      </c>
      <c r="G381" t="s">
        <v>499</v>
      </c>
      <c r="H381" t="s">
        <v>619</v>
      </c>
      <c r="I381" t="s">
        <v>74</v>
      </c>
      <c r="J381" t="s">
        <v>1947</v>
      </c>
      <c r="K381" t="s">
        <v>2261</v>
      </c>
      <c r="L381" t="s">
        <v>2262</v>
      </c>
      <c r="M381" t="s">
        <v>78</v>
      </c>
      <c r="O381" t="s">
        <v>79</v>
      </c>
      <c r="P381" t="s">
        <v>105</v>
      </c>
      <c r="Q381" t="s">
        <v>270</v>
      </c>
      <c r="R381" t="s">
        <v>120</v>
      </c>
      <c r="S381" t="s">
        <v>2263</v>
      </c>
      <c r="T381" s="1">
        <v>42862</v>
      </c>
      <c r="U381" s="1">
        <v>42863</v>
      </c>
      <c r="V381" s="1">
        <v>42863.642025416666</v>
      </c>
      <c r="W381" s="1">
        <v>42864</v>
      </c>
      <c r="AD381" s="1">
        <v>42880</v>
      </c>
      <c r="AG381" s="1">
        <v>42874.660176134261</v>
      </c>
      <c r="AI381" t="s">
        <v>2264</v>
      </c>
      <c r="AJ381" t="s">
        <v>2264</v>
      </c>
      <c r="AN381" t="s">
        <v>123</v>
      </c>
      <c r="AX381" t="s">
        <v>94</v>
      </c>
      <c r="BA381" t="s">
        <v>95</v>
      </c>
      <c r="BE381" t="s">
        <v>97</v>
      </c>
      <c r="BF381" t="s">
        <v>98</v>
      </c>
      <c r="BG381" t="s">
        <v>124</v>
      </c>
      <c r="BH381" s="2">
        <v>10</v>
      </c>
      <c r="BJ381">
        <f>NETWORKDAYS(W381,AG381,FESTIVOS)</f>
        <v>9</v>
      </c>
    </row>
    <row r="382" spans="1:62" x14ac:dyDescent="0.25">
      <c r="A382" t="s">
        <v>2265</v>
      </c>
      <c r="B382" t="s">
        <v>2490</v>
      </c>
      <c r="C382" t="str">
        <f t="shared" si="5"/>
        <v>UNICO</v>
      </c>
      <c r="D382" t="s">
        <v>69</v>
      </c>
      <c r="E382" t="s">
        <v>70</v>
      </c>
      <c r="F382" t="s">
        <v>71</v>
      </c>
      <c r="G382" t="s">
        <v>499</v>
      </c>
      <c r="H382" t="s">
        <v>619</v>
      </c>
      <c r="I382" t="s">
        <v>74</v>
      </c>
      <c r="M382" t="s">
        <v>104</v>
      </c>
      <c r="O382" t="s">
        <v>79</v>
      </c>
      <c r="P382" t="s">
        <v>105</v>
      </c>
      <c r="Q382" t="s">
        <v>81</v>
      </c>
      <c r="R382" t="s">
        <v>511</v>
      </c>
      <c r="S382" t="s">
        <v>2266</v>
      </c>
      <c r="T382" s="1">
        <v>42863</v>
      </c>
      <c r="U382" s="1">
        <v>42864</v>
      </c>
      <c r="V382" s="1">
        <v>42863.493919375003</v>
      </c>
      <c r="W382" s="1">
        <v>42864</v>
      </c>
      <c r="AD382" s="1">
        <v>42864</v>
      </c>
      <c r="AG382" s="1">
        <v>42863.643328842591</v>
      </c>
      <c r="AN382" t="s">
        <v>123</v>
      </c>
      <c r="AX382" t="s">
        <v>94</v>
      </c>
      <c r="BA382" t="s">
        <v>95</v>
      </c>
      <c r="BE382" t="s">
        <v>97</v>
      </c>
      <c r="BF382" t="s">
        <v>98</v>
      </c>
      <c r="BG382" t="s">
        <v>124</v>
      </c>
      <c r="BH382" s="2">
        <v>0</v>
      </c>
      <c r="BJ382">
        <f>NETWORKDAYS(W382,AG382,FESTIVOS)</f>
        <v>-2</v>
      </c>
    </row>
    <row r="383" spans="1:62" x14ac:dyDescent="0.25">
      <c r="A383" t="s">
        <v>2267</v>
      </c>
      <c r="B383" t="s">
        <v>2490</v>
      </c>
      <c r="C383" t="str">
        <f t="shared" si="5"/>
        <v>UNICO</v>
      </c>
      <c r="D383" t="s">
        <v>69</v>
      </c>
      <c r="E383" t="s">
        <v>70</v>
      </c>
      <c r="F383" t="s">
        <v>71</v>
      </c>
      <c r="G383" t="s">
        <v>499</v>
      </c>
      <c r="H383" t="s">
        <v>619</v>
      </c>
      <c r="I383" t="s">
        <v>74</v>
      </c>
      <c r="J383" t="s">
        <v>544</v>
      </c>
      <c r="K383" t="s">
        <v>2268</v>
      </c>
      <c r="L383" t="s">
        <v>2269</v>
      </c>
      <c r="M383" t="s">
        <v>104</v>
      </c>
      <c r="N383" t="s">
        <v>1123</v>
      </c>
      <c r="O383" t="s">
        <v>519</v>
      </c>
      <c r="P383" t="s">
        <v>105</v>
      </c>
      <c r="Q383" t="s">
        <v>270</v>
      </c>
      <c r="R383" t="s">
        <v>120</v>
      </c>
      <c r="S383" t="s">
        <v>2270</v>
      </c>
      <c r="T383" s="1">
        <v>42863</v>
      </c>
      <c r="U383" s="1">
        <v>42864</v>
      </c>
      <c r="V383" s="1">
        <v>42864.666580358797</v>
      </c>
      <c r="W383" s="1">
        <v>42865</v>
      </c>
      <c r="AD383" s="1">
        <v>42881</v>
      </c>
      <c r="AG383" s="1">
        <v>42874.471006331019</v>
      </c>
      <c r="AH383" s="1">
        <v>42874.471013692128</v>
      </c>
      <c r="AI383" t="s">
        <v>2271</v>
      </c>
      <c r="AJ383" t="s">
        <v>2271</v>
      </c>
      <c r="AN383" t="s">
        <v>123</v>
      </c>
      <c r="AX383" t="s">
        <v>94</v>
      </c>
      <c r="BA383" t="s">
        <v>95</v>
      </c>
      <c r="BE383" t="s">
        <v>97</v>
      </c>
      <c r="BF383" t="s">
        <v>98</v>
      </c>
      <c r="BG383" t="s">
        <v>99</v>
      </c>
      <c r="BH383" s="2">
        <v>9</v>
      </c>
      <c r="BJ383">
        <f>NETWORKDAYS(W383,AG383,FESTIVOS)</f>
        <v>8</v>
      </c>
    </row>
    <row r="384" spans="1:62" x14ac:dyDescent="0.25">
      <c r="A384" t="s">
        <v>2272</v>
      </c>
      <c r="B384" t="s">
        <v>2490</v>
      </c>
      <c r="C384" t="str">
        <f t="shared" si="5"/>
        <v>UNICO</v>
      </c>
      <c r="D384" t="s">
        <v>69</v>
      </c>
      <c r="E384" t="s">
        <v>70</v>
      </c>
      <c r="F384" t="s">
        <v>71</v>
      </c>
      <c r="G384" t="s">
        <v>499</v>
      </c>
      <c r="H384" t="s">
        <v>619</v>
      </c>
      <c r="I384" t="s">
        <v>74</v>
      </c>
      <c r="N384" t="s">
        <v>312</v>
      </c>
      <c r="O384" t="s">
        <v>522</v>
      </c>
      <c r="P384" t="s">
        <v>105</v>
      </c>
      <c r="Q384" t="s">
        <v>270</v>
      </c>
      <c r="R384" t="s">
        <v>120</v>
      </c>
      <c r="S384" t="s">
        <v>2273</v>
      </c>
      <c r="T384" s="1">
        <v>42863</v>
      </c>
      <c r="U384" s="1">
        <v>42864</v>
      </c>
      <c r="V384" s="1">
        <v>42863.631011909725</v>
      </c>
      <c r="W384" s="1">
        <v>42864</v>
      </c>
      <c r="X384" t="s">
        <v>2274</v>
      </c>
      <c r="Y384" s="1">
        <v>42863</v>
      </c>
      <c r="AD384" s="1">
        <v>42880</v>
      </c>
      <c r="AE384" t="s">
        <v>2275</v>
      </c>
      <c r="AF384" s="1">
        <v>42886</v>
      </c>
      <c r="AG384" s="1">
        <v>42886.439156736109</v>
      </c>
      <c r="AH384" s="1">
        <v>42886.439167523145</v>
      </c>
      <c r="AI384" t="s">
        <v>2276</v>
      </c>
      <c r="AJ384" t="s">
        <v>2276</v>
      </c>
      <c r="AN384" t="s">
        <v>2277</v>
      </c>
      <c r="AO384" t="s">
        <v>2278</v>
      </c>
      <c r="AP384" t="s">
        <v>89</v>
      </c>
      <c r="AQ384" t="s">
        <v>2279</v>
      </c>
      <c r="AW384" t="s">
        <v>93</v>
      </c>
      <c r="AX384" t="s">
        <v>94</v>
      </c>
      <c r="BA384" t="s">
        <v>95</v>
      </c>
      <c r="BE384" t="s">
        <v>97</v>
      </c>
      <c r="BF384" t="s">
        <v>98</v>
      </c>
      <c r="BG384" t="s">
        <v>99</v>
      </c>
      <c r="BH384" s="2">
        <v>22</v>
      </c>
      <c r="BI384" s="2">
        <v>6</v>
      </c>
      <c r="BJ384">
        <f>NETWORKDAYS(W384,AG384,FESTIVOS)</f>
        <v>17</v>
      </c>
    </row>
    <row r="385" spans="1:62" x14ac:dyDescent="0.25">
      <c r="A385" t="s">
        <v>2280</v>
      </c>
      <c r="B385" t="s">
        <v>2490</v>
      </c>
      <c r="C385" t="str">
        <f t="shared" si="5"/>
        <v>UNICO</v>
      </c>
      <c r="D385" t="s">
        <v>69</v>
      </c>
      <c r="E385" t="s">
        <v>70</v>
      </c>
      <c r="F385" t="s">
        <v>71</v>
      </c>
      <c r="G385" t="s">
        <v>499</v>
      </c>
      <c r="H385" t="s">
        <v>619</v>
      </c>
      <c r="I385" t="s">
        <v>74</v>
      </c>
      <c r="J385" t="s">
        <v>2281</v>
      </c>
      <c r="K385" t="s">
        <v>2282</v>
      </c>
      <c r="L385" t="s">
        <v>2283</v>
      </c>
      <c r="M385" t="s">
        <v>104</v>
      </c>
      <c r="O385" t="s">
        <v>79</v>
      </c>
      <c r="P385" t="s">
        <v>105</v>
      </c>
      <c r="Q385" t="s">
        <v>270</v>
      </c>
      <c r="R385" t="s">
        <v>120</v>
      </c>
      <c r="S385" t="s">
        <v>2284</v>
      </c>
      <c r="T385" s="1">
        <v>42863</v>
      </c>
      <c r="U385" s="1">
        <v>42864</v>
      </c>
      <c r="V385" s="1">
        <v>42863.645626678241</v>
      </c>
      <c r="W385" s="1">
        <v>42864</v>
      </c>
      <c r="AD385" s="1">
        <v>42880</v>
      </c>
      <c r="AG385" s="1">
        <v>42874.467941076386</v>
      </c>
      <c r="AH385" s="1">
        <v>42874.467951122686</v>
      </c>
      <c r="AI385" t="s">
        <v>2285</v>
      </c>
      <c r="AJ385" t="s">
        <v>2285</v>
      </c>
      <c r="AN385" t="s">
        <v>123</v>
      </c>
      <c r="AX385" t="s">
        <v>94</v>
      </c>
      <c r="BA385" t="s">
        <v>95</v>
      </c>
      <c r="BE385" t="s">
        <v>97</v>
      </c>
      <c r="BF385" t="s">
        <v>98</v>
      </c>
      <c r="BG385" t="s">
        <v>99</v>
      </c>
      <c r="BH385" s="2">
        <v>10</v>
      </c>
      <c r="BJ385">
        <f>NETWORKDAYS(W385,AG385,FESTIVOS)</f>
        <v>9</v>
      </c>
    </row>
    <row r="386" spans="1:62" x14ac:dyDescent="0.25">
      <c r="A386" t="s">
        <v>2286</v>
      </c>
      <c r="B386" t="s">
        <v>2490</v>
      </c>
      <c r="C386" t="str">
        <f t="shared" si="5"/>
        <v>UNICO</v>
      </c>
      <c r="D386" t="s">
        <v>69</v>
      </c>
      <c r="E386" t="s">
        <v>70</v>
      </c>
      <c r="F386" t="s">
        <v>71</v>
      </c>
      <c r="G386" t="s">
        <v>499</v>
      </c>
      <c r="H386" t="s">
        <v>619</v>
      </c>
      <c r="I386" t="s">
        <v>74</v>
      </c>
      <c r="N386" t="s">
        <v>142</v>
      </c>
      <c r="O386" t="s">
        <v>143</v>
      </c>
      <c r="P386" t="s">
        <v>105</v>
      </c>
      <c r="Q386" t="s">
        <v>270</v>
      </c>
      <c r="R386" t="s">
        <v>120</v>
      </c>
      <c r="S386" t="s">
        <v>2287</v>
      </c>
      <c r="T386" s="1">
        <v>42863</v>
      </c>
      <c r="U386" s="1">
        <v>42864</v>
      </c>
      <c r="V386" s="1">
        <v>42863.637063819442</v>
      </c>
      <c r="W386" s="1">
        <v>42864</v>
      </c>
      <c r="AD386" s="1">
        <v>42880</v>
      </c>
      <c r="AG386" s="1">
        <v>42873.587486249999</v>
      </c>
      <c r="AH386" s="1">
        <v>42880.431310972221</v>
      </c>
      <c r="AI386" t="s">
        <v>2288</v>
      </c>
      <c r="AJ386" t="s">
        <v>2288</v>
      </c>
      <c r="AN386" t="s">
        <v>123</v>
      </c>
      <c r="AX386" t="s">
        <v>94</v>
      </c>
      <c r="BA386" t="s">
        <v>95</v>
      </c>
      <c r="BE386" t="s">
        <v>97</v>
      </c>
      <c r="BF386" t="s">
        <v>98</v>
      </c>
      <c r="BG386" t="s">
        <v>99</v>
      </c>
      <c r="BH386" s="2">
        <v>9</v>
      </c>
      <c r="BJ386">
        <f>NETWORKDAYS(W386,AG386,FESTIVOS)</f>
        <v>8</v>
      </c>
    </row>
    <row r="387" spans="1:62" x14ac:dyDescent="0.25">
      <c r="A387" t="s">
        <v>2289</v>
      </c>
      <c r="B387" t="s">
        <v>2490</v>
      </c>
      <c r="C387" t="str">
        <f t="shared" si="5"/>
        <v>UNICO</v>
      </c>
      <c r="D387" t="s">
        <v>69</v>
      </c>
      <c r="E387" t="s">
        <v>70</v>
      </c>
      <c r="F387" t="s">
        <v>71</v>
      </c>
      <c r="G387" t="s">
        <v>499</v>
      </c>
      <c r="H387" t="s">
        <v>619</v>
      </c>
      <c r="I387" t="s">
        <v>74</v>
      </c>
      <c r="N387" t="s">
        <v>312</v>
      </c>
      <c r="O387" t="s">
        <v>522</v>
      </c>
      <c r="P387" t="s">
        <v>105</v>
      </c>
      <c r="Q387" t="s">
        <v>81</v>
      </c>
      <c r="R387" t="s">
        <v>511</v>
      </c>
      <c r="S387" t="s">
        <v>2290</v>
      </c>
      <c r="T387" s="1">
        <v>42863</v>
      </c>
      <c r="U387" s="1">
        <v>42864</v>
      </c>
      <c r="V387" s="1">
        <v>42863.614991134258</v>
      </c>
      <c r="W387" s="1">
        <v>42864</v>
      </c>
      <c r="X387" t="s">
        <v>2291</v>
      </c>
      <c r="Y387" s="1">
        <v>42863</v>
      </c>
      <c r="AD387" s="1">
        <v>42864</v>
      </c>
      <c r="AG387" s="1">
        <v>42863.637691481483</v>
      </c>
      <c r="AM387" t="s">
        <v>2292</v>
      </c>
      <c r="AN387" t="s">
        <v>2293</v>
      </c>
      <c r="AO387" t="s">
        <v>2294</v>
      </c>
      <c r="AP387" t="s">
        <v>89</v>
      </c>
      <c r="AQ387" t="s">
        <v>2295</v>
      </c>
      <c r="AW387" t="s">
        <v>93</v>
      </c>
      <c r="AX387" t="s">
        <v>94</v>
      </c>
      <c r="BA387" t="s">
        <v>95</v>
      </c>
      <c r="BE387" t="s">
        <v>97</v>
      </c>
      <c r="BF387" t="s">
        <v>98</v>
      </c>
      <c r="BG387" t="s">
        <v>124</v>
      </c>
      <c r="BH387" s="2">
        <v>0</v>
      </c>
      <c r="BJ387">
        <f>NETWORKDAYS(W387,AG387,FESTIVOS)</f>
        <v>-2</v>
      </c>
    </row>
    <row r="388" spans="1:62" x14ac:dyDescent="0.25">
      <c r="A388" t="s">
        <v>2296</v>
      </c>
      <c r="B388" t="s">
        <v>2490</v>
      </c>
      <c r="C388" t="str">
        <f t="shared" si="5"/>
        <v>UNICO</v>
      </c>
      <c r="D388" t="s">
        <v>69</v>
      </c>
      <c r="E388" t="s">
        <v>70</v>
      </c>
      <c r="F388" t="s">
        <v>71</v>
      </c>
      <c r="G388" t="s">
        <v>499</v>
      </c>
      <c r="H388" t="s">
        <v>619</v>
      </c>
      <c r="I388" t="s">
        <v>74</v>
      </c>
      <c r="J388" t="s">
        <v>324</v>
      </c>
      <c r="K388" t="s">
        <v>325</v>
      </c>
      <c r="L388" t="s">
        <v>326</v>
      </c>
      <c r="M388" t="s">
        <v>104</v>
      </c>
      <c r="O388" t="s">
        <v>79</v>
      </c>
      <c r="P388" t="s">
        <v>177</v>
      </c>
      <c r="Q388" t="s">
        <v>270</v>
      </c>
      <c r="R388" t="s">
        <v>120</v>
      </c>
      <c r="S388" t="s">
        <v>2297</v>
      </c>
      <c r="T388" s="1">
        <v>42863</v>
      </c>
      <c r="U388" s="1">
        <v>42864</v>
      </c>
      <c r="V388" s="1">
        <v>42864.40140289352</v>
      </c>
      <c r="W388" s="1">
        <v>42864</v>
      </c>
      <c r="AD388" s="1">
        <v>42880</v>
      </c>
      <c r="AG388" s="1">
        <v>42878.353354120372</v>
      </c>
      <c r="AH388" s="1">
        <v>42878.353365868054</v>
      </c>
      <c r="AI388" t="s">
        <v>2298</v>
      </c>
      <c r="AJ388" t="s">
        <v>2298</v>
      </c>
      <c r="AK388" t="s">
        <v>2299</v>
      </c>
      <c r="AL388" t="s">
        <v>2300</v>
      </c>
      <c r="AM388" t="s">
        <v>2300</v>
      </c>
      <c r="AN388" t="s">
        <v>2301</v>
      </c>
      <c r="AO388" t="s">
        <v>2302</v>
      </c>
      <c r="AP388" t="s">
        <v>89</v>
      </c>
      <c r="AQ388" t="s">
        <v>2303</v>
      </c>
      <c r="AS388" t="s">
        <v>324</v>
      </c>
      <c r="AT388" t="s">
        <v>325</v>
      </c>
      <c r="AU388" t="s">
        <v>326</v>
      </c>
      <c r="AV388" t="s">
        <v>104</v>
      </c>
      <c r="AW388" t="s">
        <v>93</v>
      </c>
      <c r="AX388" t="s">
        <v>94</v>
      </c>
      <c r="BA388" t="s">
        <v>95</v>
      </c>
      <c r="BE388" t="s">
        <v>97</v>
      </c>
      <c r="BF388" t="s">
        <v>98</v>
      </c>
      <c r="BG388" t="s">
        <v>99</v>
      </c>
      <c r="BH388" s="2">
        <v>13</v>
      </c>
      <c r="BJ388">
        <f>NETWORKDAYS(W388,AG388,FESTIVOS)</f>
        <v>11</v>
      </c>
    </row>
    <row r="389" spans="1:62" x14ac:dyDescent="0.25">
      <c r="A389" t="s">
        <v>2304</v>
      </c>
      <c r="B389" t="s">
        <v>2490</v>
      </c>
      <c r="C389" t="str">
        <f t="shared" si="5"/>
        <v>UNICO</v>
      </c>
      <c r="D389" t="s">
        <v>69</v>
      </c>
      <c r="E389" t="s">
        <v>70</v>
      </c>
      <c r="F389" t="s">
        <v>71</v>
      </c>
      <c r="G389" t="s">
        <v>499</v>
      </c>
      <c r="H389" t="s">
        <v>619</v>
      </c>
      <c r="I389" t="s">
        <v>74</v>
      </c>
      <c r="J389" t="s">
        <v>1164</v>
      </c>
      <c r="K389" t="s">
        <v>1748</v>
      </c>
      <c r="L389" t="s">
        <v>2305</v>
      </c>
      <c r="M389" t="s">
        <v>104</v>
      </c>
      <c r="O389" t="s">
        <v>79</v>
      </c>
      <c r="P389" t="s">
        <v>118</v>
      </c>
      <c r="Q389" t="s">
        <v>81</v>
      </c>
      <c r="R389" t="s">
        <v>511</v>
      </c>
      <c r="S389" t="s">
        <v>2306</v>
      </c>
      <c r="T389" s="1">
        <v>42863</v>
      </c>
      <c r="U389" s="1">
        <v>42864</v>
      </c>
      <c r="V389" s="1">
        <v>42863.670603819446</v>
      </c>
      <c r="W389" s="1">
        <v>42864</v>
      </c>
      <c r="AD389" s="1">
        <v>42864</v>
      </c>
      <c r="AG389" s="1">
        <v>42864.421103587963</v>
      </c>
      <c r="AN389" t="s">
        <v>123</v>
      </c>
      <c r="AX389" t="s">
        <v>94</v>
      </c>
      <c r="BA389" t="s">
        <v>95</v>
      </c>
      <c r="BC389" t="s">
        <v>96</v>
      </c>
      <c r="BD389" t="s">
        <v>70</v>
      </c>
      <c r="BE389" t="s">
        <v>97</v>
      </c>
      <c r="BF389" t="s">
        <v>98</v>
      </c>
      <c r="BG389" t="s">
        <v>124</v>
      </c>
      <c r="BH389" s="2">
        <v>0</v>
      </c>
      <c r="BJ389">
        <f>NETWORKDAYS(W389,AG389,FESTIVOS)</f>
        <v>1</v>
      </c>
    </row>
    <row r="390" spans="1:62" x14ac:dyDescent="0.25">
      <c r="A390" t="s">
        <v>2304</v>
      </c>
      <c r="B390" t="s">
        <v>2490</v>
      </c>
      <c r="C390" t="str">
        <f t="shared" si="5"/>
        <v>DUPLICADO</v>
      </c>
      <c r="D390" t="s">
        <v>69</v>
      </c>
      <c r="E390" t="s">
        <v>70</v>
      </c>
      <c r="F390" t="s">
        <v>71</v>
      </c>
      <c r="G390" t="s">
        <v>499</v>
      </c>
      <c r="H390" t="s">
        <v>619</v>
      </c>
      <c r="I390" t="s">
        <v>74</v>
      </c>
      <c r="J390" t="s">
        <v>1164</v>
      </c>
      <c r="K390" t="s">
        <v>1748</v>
      </c>
      <c r="L390" t="s">
        <v>2305</v>
      </c>
      <c r="M390" t="s">
        <v>104</v>
      </c>
      <c r="O390" t="s">
        <v>79</v>
      </c>
      <c r="P390" t="s">
        <v>118</v>
      </c>
      <c r="Q390" t="s">
        <v>81</v>
      </c>
      <c r="R390" t="s">
        <v>511</v>
      </c>
      <c r="S390" t="s">
        <v>2306</v>
      </c>
      <c r="T390" s="1">
        <v>42863</v>
      </c>
      <c r="U390" s="1">
        <v>42864</v>
      </c>
      <c r="V390" s="1">
        <v>42863.670603819446</v>
      </c>
      <c r="W390" s="1">
        <v>42864</v>
      </c>
      <c r="AD390" s="1">
        <v>42864</v>
      </c>
      <c r="AG390" s="1">
        <v>42864.421103587963</v>
      </c>
      <c r="AN390" t="s">
        <v>123</v>
      </c>
      <c r="AX390" t="s">
        <v>94</v>
      </c>
      <c r="BA390" t="s">
        <v>95</v>
      </c>
      <c r="BC390" t="s">
        <v>328</v>
      </c>
      <c r="BD390" t="s">
        <v>70</v>
      </c>
      <c r="BE390" t="s">
        <v>97</v>
      </c>
      <c r="BF390" t="s">
        <v>98</v>
      </c>
      <c r="BG390" t="s">
        <v>124</v>
      </c>
      <c r="BH390" s="2">
        <v>0</v>
      </c>
      <c r="BJ390">
        <f>NETWORKDAYS(W390,AG390,FESTIVOS)</f>
        <v>1</v>
      </c>
    </row>
    <row r="391" spans="1:62" x14ac:dyDescent="0.25">
      <c r="A391" t="s">
        <v>2307</v>
      </c>
      <c r="B391" t="s">
        <v>2490</v>
      </c>
      <c r="C391" t="str">
        <f t="shared" si="5"/>
        <v>UNICO</v>
      </c>
      <c r="D391" t="s">
        <v>69</v>
      </c>
      <c r="E391" t="s">
        <v>70</v>
      </c>
      <c r="F391" t="s">
        <v>71</v>
      </c>
      <c r="G391" t="s">
        <v>499</v>
      </c>
      <c r="H391" t="s">
        <v>619</v>
      </c>
      <c r="I391" t="s">
        <v>74</v>
      </c>
      <c r="M391" t="s">
        <v>78</v>
      </c>
      <c r="O391" t="s">
        <v>79</v>
      </c>
      <c r="P391" t="s">
        <v>129</v>
      </c>
      <c r="Q391" t="s">
        <v>270</v>
      </c>
      <c r="R391" t="s">
        <v>120</v>
      </c>
      <c r="S391" t="s">
        <v>436</v>
      </c>
      <c r="T391" s="1">
        <v>42863</v>
      </c>
      <c r="U391" s="1">
        <v>42864</v>
      </c>
      <c r="V391" s="1">
        <v>42865.382604791666</v>
      </c>
      <c r="W391" s="1">
        <v>42865</v>
      </c>
      <c r="AD391" s="1">
        <v>42881</v>
      </c>
      <c r="AG391" s="1">
        <v>42874.659457349539</v>
      </c>
      <c r="AH391" s="1">
        <v>42880.804970196761</v>
      </c>
      <c r="AI391" t="s">
        <v>2308</v>
      </c>
      <c r="AJ391" t="s">
        <v>2308</v>
      </c>
      <c r="AN391" t="s">
        <v>123</v>
      </c>
      <c r="AX391" t="s">
        <v>94</v>
      </c>
      <c r="BA391" t="s">
        <v>95</v>
      </c>
      <c r="BE391" t="s">
        <v>97</v>
      </c>
      <c r="BF391" t="s">
        <v>98</v>
      </c>
      <c r="BG391" t="s">
        <v>99</v>
      </c>
      <c r="BH391" s="2">
        <v>8</v>
      </c>
      <c r="BJ391">
        <f>NETWORKDAYS(W391,AG391,FESTIVOS)</f>
        <v>8</v>
      </c>
    </row>
    <row r="392" spans="1:62" x14ac:dyDescent="0.25">
      <c r="A392" t="s">
        <v>2309</v>
      </c>
      <c r="B392" t="s">
        <v>2490</v>
      </c>
      <c r="C392" t="str">
        <f t="shared" si="5"/>
        <v>UNICO</v>
      </c>
      <c r="D392" t="s">
        <v>69</v>
      </c>
      <c r="E392" t="s">
        <v>70</v>
      </c>
      <c r="F392" t="s">
        <v>71</v>
      </c>
      <c r="G392" t="s">
        <v>499</v>
      </c>
      <c r="H392" t="s">
        <v>619</v>
      </c>
      <c r="I392" t="s">
        <v>74</v>
      </c>
      <c r="N392" t="s">
        <v>312</v>
      </c>
      <c r="O392" t="s">
        <v>522</v>
      </c>
      <c r="P392" t="s">
        <v>105</v>
      </c>
      <c r="Q392" t="s">
        <v>81</v>
      </c>
      <c r="R392" t="s">
        <v>511</v>
      </c>
      <c r="S392" t="s">
        <v>2310</v>
      </c>
      <c r="T392" s="1">
        <v>42864</v>
      </c>
      <c r="U392" s="1">
        <v>42865</v>
      </c>
      <c r="V392" s="1">
        <v>42864.373426874998</v>
      </c>
      <c r="W392" s="1">
        <v>42865</v>
      </c>
      <c r="X392" t="s">
        <v>2311</v>
      </c>
      <c r="Y392" s="1">
        <v>42864</v>
      </c>
      <c r="AD392" s="1">
        <v>42865</v>
      </c>
      <c r="AG392" s="1">
        <v>42864.41302965278</v>
      </c>
      <c r="AK392" t="s">
        <v>2312</v>
      </c>
      <c r="AM392" t="s">
        <v>2313</v>
      </c>
      <c r="AN392" t="s">
        <v>2314</v>
      </c>
      <c r="AO392" t="s">
        <v>2315</v>
      </c>
      <c r="AP392" t="s">
        <v>89</v>
      </c>
      <c r="AW392" t="s">
        <v>93</v>
      </c>
      <c r="AX392" t="s">
        <v>94</v>
      </c>
      <c r="BA392" t="s">
        <v>95</v>
      </c>
      <c r="BE392" t="s">
        <v>97</v>
      </c>
      <c r="BF392" t="s">
        <v>98</v>
      </c>
      <c r="BG392" t="s">
        <v>124</v>
      </c>
      <c r="BH392" s="2">
        <v>0</v>
      </c>
      <c r="BJ392">
        <f>NETWORKDAYS(W392,AG392,FESTIVOS)</f>
        <v>-2</v>
      </c>
    </row>
    <row r="393" spans="1:62" x14ac:dyDescent="0.25">
      <c r="A393" t="s">
        <v>2316</v>
      </c>
      <c r="B393" t="s">
        <v>2490</v>
      </c>
      <c r="C393" t="str">
        <f t="shared" si="5"/>
        <v>UNICO</v>
      </c>
      <c r="D393" t="s">
        <v>69</v>
      </c>
      <c r="E393" t="s">
        <v>70</v>
      </c>
      <c r="F393" t="s">
        <v>71</v>
      </c>
      <c r="G393" t="s">
        <v>499</v>
      </c>
      <c r="H393" t="s">
        <v>619</v>
      </c>
      <c r="I393" t="s">
        <v>74</v>
      </c>
      <c r="N393" t="s">
        <v>142</v>
      </c>
      <c r="O393" t="s">
        <v>143</v>
      </c>
      <c r="P393" t="s">
        <v>105</v>
      </c>
      <c r="Q393" t="s">
        <v>270</v>
      </c>
      <c r="R393" t="s">
        <v>120</v>
      </c>
      <c r="S393" t="s">
        <v>2317</v>
      </c>
      <c r="T393" s="1">
        <v>42866</v>
      </c>
      <c r="U393" s="1">
        <v>42867</v>
      </c>
      <c r="V393" s="1">
        <v>42866.460602268518</v>
      </c>
      <c r="W393" s="1">
        <v>42867</v>
      </c>
      <c r="AD393" s="1">
        <v>42886</v>
      </c>
      <c r="AG393" s="1">
        <v>42874.476843993056</v>
      </c>
      <c r="AH393" s="1">
        <v>42885.502037384256</v>
      </c>
      <c r="AI393" t="s">
        <v>2318</v>
      </c>
      <c r="AJ393" t="s">
        <v>2318</v>
      </c>
      <c r="AN393" t="s">
        <v>123</v>
      </c>
      <c r="AX393" t="s">
        <v>94</v>
      </c>
      <c r="BA393" t="s">
        <v>95</v>
      </c>
      <c r="BE393" t="s">
        <v>97</v>
      </c>
      <c r="BF393" t="s">
        <v>98</v>
      </c>
      <c r="BG393" t="s">
        <v>99</v>
      </c>
      <c r="BH393" s="2">
        <v>7</v>
      </c>
      <c r="BJ393">
        <f>NETWORKDAYS(W393,AG393,FESTIVOS)</f>
        <v>6</v>
      </c>
    </row>
    <row r="394" spans="1:62" x14ac:dyDescent="0.25">
      <c r="A394" t="s">
        <v>2319</v>
      </c>
      <c r="B394" t="s">
        <v>2490</v>
      </c>
      <c r="C394" t="str">
        <f t="shared" ref="C394:C425" si="6">IF(A394=A393,"DUPLICADO","UNICO")</f>
        <v>UNICO</v>
      </c>
      <c r="D394" t="s">
        <v>69</v>
      </c>
      <c r="E394" t="s">
        <v>70</v>
      </c>
      <c r="F394" t="s">
        <v>71</v>
      </c>
      <c r="G394" t="s">
        <v>499</v>
      </c>
      <c r="H394" t="s">
        <v>619</v>
      </c>
      <c r="I394" t="s">
        <v>74</v>
      </c>
      <c r="N394" t="s">
        <v>142</v>
      </c>
      <c r="O394" t="s">
        <v>143</v>
      </c>
      <c r="P394" t="s">
        <v>105</v>
      </c>
      <c r="Q394" t="s">
        <v>270</v>
      </c>
      <c r="R394" t="s">
        <v>120</v>
      </c>
      <c r="S394" t="s">
        <v>2320</v>
      </c>
      <c r="T394" s="1">
        <v>42866</v>
      </c>
      <c r="U394" s="1">
        <v>42867</v>
      </c>
      <c r="V394" s="1">
        <v>42866.463459895836</v>
      </c>
      <c r="W394" s="1">
        <v>42867</v>
      </c>
      <c r="AD394" s="1">
        <v>42886</v>
      </c>
      <c r="AG394" s="1">
        <v>42879.677144525464</v>
      </c>
      <c r="AH394" s="1">
        <v>42886.726420798608</v>
      </c>
      <c r="AI394" t="s">
        <v>2321</v>
      </c>
      <c r="AJ394" t="s">
        <v>2321</v>
      </c>
      <c r="AN394" t="s">
        <v>123</v>
      </c>
      <c r="AX394" t="s">
        <v>94</v>
      </c>
      <c r="BA394" t="s">
        <v>95</v>
      </c>
      <c r="BE394" t="s">
        <v>97</v>
      </c>
      <c r="BF394" t="s">
        <v>98</v>
      </c>
      <c r="BG394" t="s">
        <v>99</v>
      </c>
      <c r="BH394" s="2">
        <v>12</v>
      </c>
      <c r="BJ394">
        <f>NETWORKDAYS(W394,AG394,FESTIVOS)</f>
        <v>9</v>
      </c>
    </row>
    <row r="395" spans="1:62" x14ac:dyDescent="0.25">
      <c r="A395" t="s">
        <v>2322</v>
      </c>
      <c r="B395" t="s">
        <v>2490</v>
      </c>
      <c r="C395" t="str">
        <f t="shared" si="6"/>
        <v>UNICO</v>
      </c>
      <c r="D395" t="s">
        <v>69</v>
      </c>
      <c r="E395" t="s">
        <v>70</v>
      </c>
      <c r="F395" t="s">
        <v>71</v>
      </c>
      <c r="G395" t="s">
        <v>499</v>
      </c>
      <c r="H395" t="s">
        <v>619</v>
      </c>
      <c r="I395" t="s">
        <v>74</v>
      </c>
      <c r="N395" t="s">
        <v>142</v>
      </c>
      <c r="O395" t="s">
        <v>143</v>
      </c>
      <c r="P395" t="s">
        <v>105</v>
      </c>
      <c r="Q395" t="s">
        <v>270</v>
      </c>
      <c r="R395" t="s">
        <v>120</v>
      </c>
      <c r="S395" t="s">
        <v>2323</v>
      </c>
      <c r="T395" s="1">
        <v>42866</v>
      </c>
      <c r="U395" s="1">
        <v>42867</v>
      </c>
      <c r="V395" s="1">
        <v>42866.47036363426</v>
      </c>
      <c r="W395" s="1">
        <v>42867</v>
      </c>
      <c r="AD395" s="1">
        <v>42886</v>
      </c>
      <c r="AG395" s="1">
        <v>42874.469554317133</v>
      </c>
      <c r="AH395" s="1">
        <v>42885.500677199074</v>
      </c>
      <c r="AI395" t="s">
        <v>2324</v>
      </c>
      <c r="AJ395" t="s">
        <v>2324</v>
      </c>
      <c r="AN395" t="s">
        <v>123</v>
      </c>
      <c r="AX395" t="s">
        <v>94</v>
      </c>
      <c r="BA395" t="s">
        <v>95</v>
      </c>
      <c r="BE395" t="s">
        <v>97</v>
      </c>
      <c r="BF395" t="s">
        <v>98</v>
      </c>
      <c r="BG395" t="s">
        <v>99</v>
      </c>
      <c r="BH395" s="2">
        <v>7</v>
      </c>
      <c r="BJ395">
        <f>NETWORKDAYS(W395,AG395,FESTIVOS)</f>
        <v>6</v>
      </c>
    </row>
    <row r="396" spans="1:62" x14ac:dyDescent="0.25">
      <c r="A396" t="s">
        <v>2325</v>
      </c>
      <c r="B396" t="s">
        <v>2490</v>
      </c>
      <c r="C396" t="str">
        <f t="shared" si="6"/>
        <v>UNICO</v>
      </c>
      <c r="D396" t="s">
        <v>69</v>
      </c>
      <c r="E396" t="s">
        <v>70</v>
      </c>
      <c r="F396" t="s">
        <v>71</v>
      </c>
      <c r="G396" t="s">
        <v>499</v>
      </c>
      <c r="H396" t="s">
        <v>619</v>
      </c>
      <c r="I396" t="s">
        <v>74</v>
      </c>
      <c r="N396" t="s">
        <v>142</v>
      </c>
      <c r="O396" t="s">
        <v>143</v>
      </c>
      <c r="P396" t="s">
        <v>105</v>
      </c>
      <c r="Q396" t="s">
        <v>270</v>
      </c>
      <c r="R396" t="s">
        <v>120</v>
      </c>
      <c r="S396" t="s">
        <v>2326</v>
      </c>
      <c r="T396" s="1">
        <v>42866</v>
      </c>
      <c r="U396" s="1">
        <v>42867</v>
      </c>
      <c r="V396" s="1">
        <v>42866.473427511577</v>
      </c>
      <c r="W396" s="1">
        <v>42867</v>
      </c>
      <c r="AD396" s="1">
        <v>42886</v>
      </c>
      <c r="AG396" s="1">
        <v>42874.658459398146</v>
      </c>
      <c r="AH396" s="1">
        <v>42886.729940358797</v>
      </c>
      <c r="AI396" t="s">
        <v>2327</v>
      </c>
      <c r="AJ396" t="s">
        <v>2327</v>
      </c>
      <c r="AN396" t="s">
        <v>123</v>
      </c>
      <c r="AX396" t="s">
        <v>94</v>
      </c>
      <c r="BA396" t="s">
        <v>95</v>
      </c>
      <c r="BE396" t="s">
        <v>97</v>
      </c>
      <c r="BF396" t="s">
        <v>98</v>
      </c>
      <c r="BG396" t="s">
        <v>99</v>
      </c>
      <c r="BH396" s="2">
        <v>7</v>
      </c>
      <c r="BJ396">
        <f>NETWORKDAYS(W396,AG396,FESTIVOS)</f>
        <v>6</v>
      </c>
    </row>
    <row r="397" spans="1:62" x14ac:dyDescent="0.25">
      <c r="A397" t="s">
        <v>2328</v>
      </c>
      <c r="B397" t="s">
        <v>2490</v>
      </c>
      <c r="C397" t="str">
        <f t="shared" si="6"/>
        <v>UNICO</v>
      </c>
      <c r="D397" t="s">
        <v>69</v>
      </c>
      <c r="E397" t="s">
        <v>70</v>
      </c>
      <c r="F397" t="s">
        <v>71</v>
      </c>
      <c r="G397" t="s">
        <v>499</v>
      </c>
      <c r="H397" t="s">
        <v>619</v>
      </c>
      <c r="I397" t="s">
        <v>74</v>
      </c>
      <c r="N397" t="s">
        <v>142</v>
      </c>
      <c r="O397" t="s">
        <v>143</v>
      </c>
      <c r="P397" t="s">
        <v>105</v>
      </c>
      <c r="Q397" t="s">
        <v>270</v>
      </c>
      <c r="R397" t="s">
        <v>120</v>
      </c>
      <c r="S397" t="s">
        <v>2329</v>
      </c>
      <c r="T397" s="1">
        <v>42866</v>
      </c>
      <c r="U397" s="1">
        <v>42867</v>
      </c>
      <c r="V397" s="1">
        <v>42866.477529189811</v>
      </c>
      <c r="W397" s="1">
        <v>42867</v>
      </c>
      <c r="AD397" s="1">
        <v>42886</v>
      </c>
      <c r="AG397" s="1">
        <v>42874.657813912039</v>
      </c>
      <c r="AH397" s="1">
        <v>42885.497833611109</v>
      </c>
      <c r="AI397" t="s">
        <v>2330</v>
      </c>
      <c r="AJ397" t="s">
        <v>2330</v>
      </c>
      <c r="AN397" t="s">
        <v>123</v>
      </c>
      <c r="AX397" t="s">
        <v>94</v>
      </c>
      <c r="BA397" t="s">
        <v>95</v>
      </c>
      <c r="BE397" t="s">
        <v>97</v>
      </c>
      <c r="BF397" t="s">
        <v>98</v>
      </c>
      <c r="BG397" t="s">
        <v>99</v>
      </c>
      <c r="BH397" s="2">
        <v>7</v>
      </c>
      <c r="BJ397">
        <f>NETWORKDAYS(W397,AG397,FESTIVOS)</f>
        <v>6</v>
      </c>
    </row>
    <row r="398" spans="1:62" x14ac:dyDescent="0.25">
      <c r="A398" t="s">
        <v>2331</v>
      </c>
      <c r="B398" t="s">
        <v>2490</v>
      </c>
      <c r="C398" t="str">
        <f t="shared" si="6"/>
        <v>UNICO</v>
      </c>
      <c r="D398" t="s">
        <v>69</v>
      </c>
      <c r="E398" t="s">
        <v>70</v>
      </c>
      <c r="F398" t="s">
        <v>71</v>
      </c>
      <c r="G398" t="s">
        <v>499</v>
      </c>
      <c r="H398" t="s">
        <v>619</v>
      </c>
      <c r="I398" t="s">
        <v>74</v>
      </c>
      <c r="N398" t="s">
        <v>142</v>
      </c>
      <c r="O398" t="s">
        <v>143</v>
      </c>
      <c r="P398" t="s">
        <v>105</v>
      </c>
      <c r="Q398" t="s">
        <v>270</v>
      </c>
      <c r="R398" t="s">
        <v>120</v>
      </c>
      <c r="S398" t="s">
        <v>2332</v>
      </c>
      <c r="T398" s="1">
        <v>42866</v>
      </c>
      <c r="U398" s="1">
        <v>42867</v>
      </c>
      <c r="V398" s="1">
        <v>42866.481431944441</v>
      </c>
      <c r="W398" s="1">
        <v>42867</v>
      </c>
      <c r="AD398" s="1">
        <v>42886</v>
      </c>
      <c r="AG398" s="1">
        <v>42874.471736018517</v>
      </c>
      <c r="AH398" s="1">
        <v>42877.315030243059</v>
      </c>
      <c r="AI398" t="s">
        <v>2333</v>
      </c>
      <c r="AJ398" t="s">
        <v>2333</v>
      </c>
      <c r="AN398" t="s">
        <v>123</v>
      </c>
      <c r="AX398" t="s">
        <v>94</v>
      </c>
      <c r="BA398" t="s">
        <v>95</v>
      </c>
      <c r="BE398" t="s">
        <v>97</v>
      </c>
      <c r="BF398" t="s">
        <v>98</v>
      </c>
      <c r="BG398" t="s">
        <v>99</v>
      </c>
      <c r="BH398" s="2">
        <v>7</v>
      </c>
      <c r="BJ398">
        <f>NETWORKDAYS(W398,AG398,FESTIVOS)</f>
        <v>6</v>
      </c>
    </row>
    <row r="399" spans="1:62" x14ac:dyDescent="0.25">
      <c r="A399" t="s">
        <v>2334</v>
      </c>
      <c r="B399" t="s">
        <v>2490</v>
      </c>
      <c r="C399" t="str">
        <f t="shared" si="6"/>
        <v>UNICO</v>
      </c>
      <c r="D399" t="s">
        <v>69</v>
      </c>
      <c r="E399" t="s">
        <v>70</v>
      </c>
      <c r="F399" t="s">
        <v>71</v>
      </c>
      <c r="G399" t="s">
        <v>499</v>
      </c>
      <c r="H399" t="s">
        <v>619</v>
      </c>
      <c r="I399" t="s">
        <v>74</v>
      </c>
      <c r="N399" t="s">
        <v>142</v>
      </c>
      <c r="O399" t="s">
        <v>143</v>
      </c>
      <c r="P399" t="s">
        <v>105</v>
      </c>
      <c r="Q399" t="s">
        <v>270</v>
      </c>
      <c r="R399" t="s">
        <v>120</v>
      </c>
      <c r="S399" t="s">
        <v>2335</v>
      </c>
      <c r="T399" s="1">
        <v>42866</v>
      </c>
      <c r="U399" s="1">
        <v>42867</v>
      </c>
      <c r="V399" s="1">
        <v>42866.484239895835</v>
      </c>
      <c r="W399" s="1">
        <v>42867</v>
      </c>
      <c r="AD399" s="1">
        <v>42886</v>
      </c>
      <c r="AG399" s="1">
        <v>42886.440601932867</v>
      </c>
      <c r="AH399" s="1">
        <v>42886.721822164349</v>
      </c>
      <c r="AI399" t="s">
        <v>2336</v>
      </c>
      <c r="AJ399" t="s">
        <v>2336</v>
      </c>
      <c r="AN399" t="s">
        <v>123</v>
      </c>
      <c r="AX399" t="s">
        <v>94</v>
      </c>
      <c r="BA399" t="s">
        <v>95</v>
      </c>
      <c r="BE399" t="s">
        <v>97</v>
      </c>
      <c r="BF399" t="s">
        <v>98</v>
      </c>
      <c r="BG399" t="s">
        <v>99</v>
      </c>
      <c r="BH399" s="2">
        <v>19</v>
      </c>
      <c r="BJ399">
        <f>NETWORKDAYS(W399,AG399,FESTIVOS)</f>
        <v>14</v>
      </c>
    </row>
    <row r="400" spans="1:62" x14ac:dyDescent="0.25">
      <c r="A400" t="s">
        <v>2337</v>
      </c>
      <c r="B400" t="s">
        <v>2490</v>
      </c>
      <c r="C400" t="str">
        <f t="shared" si="6"/>
        <v>UNICO</v>
      </c>
      <c r="D400" t="s">
        <v>69</v>
      </c>
      <c r="E400" t="s">
        <v>70</v>
      </c>
      <c r="F400" t="s">
        <v>71</v>
      </c>
      <c r="G400" t="s">
        <v>499</v>
      </c>
      <c r="H400" t="s">
        <v>619</v>
      </c>
      <c r="I400" t="s">
        <v>74</v>
      </c>
      <c r="O400" t="s">
        <v>79</v>
      </c>
      <c r="P400" t="s">
        <v>105</v>
      </c>
      <c r="Q400" t="s">
        <v>119</v>
      </c>
      <c r="R400" t="s">
        <v>511</v>
      </c>
      <c r="S400" t="s">
        <v>1972</v>
      </c>
      <c r="T400" s="1">
        <v>42866</v>
      </c>
      <c r="U400" s="1">
        <v>42867</v>
      </c>
      <c r="V400" s="1">
        <v>42872.465096921296</v>
      </c>
      <c r="W400" s="1">
        <v>42873</v>
      </c>
      <c r="AD400" s="1">
        <v>42892</v>
      </c>
      <c r="AG400" s="1">
        <v>42872.500887719907</v>
      </c>
      <c r="AN400" t="s">
        <v>123</v>
      </c>
      <c r="AX400" t="s">
        <v>94</v>
      </c>
      <c r="BA400" t="s">
        <v>95</v>
      </c>
      <c r="BE400" t="s">
        <v>97</v>
      </c>
      <c r="BF400" t="s">
        <v>98</v>
      </c>
      <c r="BG400" t="s">
        <v>124</v>
      </c>
      <c r="BH400" s="2">
        <v>0</v>
      </c>
      <c r="BJ400">
        <f>NETWORKDAYS(W400,AG400,FESTIVOS)</f>
        <v>-2</v>
      </c>
    </row>
    <row r="401" spans="1:62" x14ac:dyDescent="0.25">
      <c r="A401" t="s">
        <v>2338</v>
      </c>
      <c r="B401" t="s">
        <v>2490</v>
      </c>
      <c r="C401" t="str">
        <f t="shared" si="6"/>
        <v>UNICO</v>
      </c>
      <c r="D401" t="s">
        <v>69</v>
      </c>
      <c r="E401" t="s">
        <v>70</v>
      </c>
      <c r="F401" t="s">
        <v>71</v>
      </c>
      <c r="G401" t="s">
        <v>499</v>
      </c>
      <c r="H401" t="s">
        <v>619</v>
      </c>
      <c r="I401" t="s">
        <v>74</v>
      </c>
      <c r="N401" t="s">
        <v>142</v>
      </c>
      <c r="O401" t="s">
        <v>143</v>
      </c>
      <c r="P401" t="s">
        <v>105</v>
      </c>
      <c r="Q401" t="s">
        <v>270</v>
      </c>
      <c r="R401" t="s">
        <v>120</v>
      </c>
      <c r="S401" t="s">
        <v>2339</v>
      </c>
      <c r="T401" s="1">
        <v>42866</v>
      </c>
      <c r="U401" s="1">
        <v>42867</v>
      </c>
      <c r="V401" s="1">
        <v>42867.3953277662</v>
      </c>
      <c r="W401" s="1">
        <v>42867</v>
      </c>
      <c r="AD401" s="1">
        <v>42886</v>
      </c>
      <c r="AG401" s="1">
        <v>42879.676124155092</v>
      </c>
      <c r="AH401" s="1">
        <v>42885.493673113429</v>
      </c>
      <c r="AI401" t="s">
        <v>2340</v>
      </c>
      <c r="AJ401" t="s">
        <v>2340</v>
      </c>
      <c r="AN401" t="s">
        <v>123</v>
      </c>
      <c r="AX401" t="s">
        <v>94</v>
      </c>
      <c r="BA401" t="s">
        <v>95</v>
      </c>
      <c r="BE401" t="s">
        <v>97</v>
      </c>
      <c r="BF401" t="s">
        <v>98</v>
      </c>
      <c r="BG401" t="s">
        <v>99</v>
      </c>
      <c r="BH401" s="2">
        <v>11</v>
      </c>
      <c r="BJ401">
        <f>NETWORKDAYS(W401,AG401,FESTIVOS)</f>
        <v>9</v>
      </c>
    </row>
    <row r="402" spans="1:62" x14ac:dyDescent="0.25">
      <c r="A402" t="s">
        <v>2341</v>
      </c>
      <c r="B402" t="s">
        <v>2490</v>
      </c>
      <c r="C402" t="str">
        <f t="shared" si="6"/>
        <v>UNICO</v>
      </c>
      <c r="D402" t="s">
        <v>69</v>
      </c>
      <c r="E402" t="s">
        <v>70</v>
      </c>
      <c r="F402" t="s">
        <v>71</v>
      </c>
      <c r="G402" t="s">
        <v>499</v>
      </c>
      <c r="H402" t="s">
        <v>619</v>
      </c>
      <c r="I402" t="s">
        <v>74</v>
      </c>
      <c r="J402" t="s">
        <v>101</v>
      </c>
      <c r="K402" t="s">
        <v>2037</v>
      </c>
      <c r="L402" t="s">
        <v>2038</v>
      </c>
      <c r="M402" t="s">
        <v>92</v>
      </c>
      <c r="O402" t="s">
        <v>79</v>
      </c>
      <c r="P402" t="s">
        <v>105</v>
      </c>
      <c r="Q402" t="s">
        <v>270</v>
      </c>
      <c r="R402" t="s">
        <v>120</v>
      </c>
      <c r="S402" t="s">
        <v>2342</v>
      </c>
      <c r="T402" s="1">
        <v>42866</v>
      </c>
      <c r="U402" s="1">
        <v>42867</v>
      </c>
      <c r="V402" s="1">
        <v>42867.40899866898</v>
      </c>
      <c r="W402" s="1">
        <v>42867</v>
      </c>
      <c r="AD402" s="1">
        <v>42886</v>
      </c>
      <c r="AG402" s="1">
        <v>42874.474402025466</v>
      </c>
      <c r="AH402" s="1">
        <v>42874.474413356482</v>
      </c>
      <c r="AI402" t="s">
        <v>2343</v>
      </c>
      <c r="AJ402" t="s">
        <v>2343</v>
      </c>
      <c r="AK402" t="s">
        <v>2344</v>
      </c>
      <c r="AL402" t="s">
        <v>2345</v>
      </c>
      <c r="AM402" t="s">
        <v>2346</v>
      </c>
      <c r="AN402" t="s">
        <v>2347</v>
      </c>
      <c r="AO402" t="s">
        <v>2348</v>
      </c>
      <c r="AP402" t="s">
        <v>89</v>
      </c>
      <c r="AS402" t="s">
        <v>101</v>
      </c>
      <c r="AT402" t="s">
        <v>2037</v>
      </c>
      <c r="AU402" t="s">
        <v>2038</v>
      </c>
      <c r="AV402" t="s">
        <v>92</v>
      </c>
      <c r="AW402" t="s">
        <v>93</v>
      </c>
      <c r="AX402" t="s">
        <v>94</v>
      </c>
      <c r="BA402" t="s">
        <v>95</v>
      </c>
      <c r="BE402" t="s">
        <v>97</v>
      </c>
      <c r="BF402" t="s">
        <v>98</v>
      </c>
      <c r="BG402" t="s">
        <v>99</v>
      </c>
      <c r="BH402" s="2">
        <v>6</v>
      </c>
      <c r="BJ402">
        <f>NETWORKDAYS(W402,AG402,FESTIVOS)</f>
        <v>6</v>
      </c>
    </row>
    <row r="403" spans="1:62" x14ac:dyDescent="0.25">
      <c r="A403" t="s">
        <v>2349</v>
      </c>
      <c r="B403" t="s">
        <v>2490</v>
      </c>
      <c r="C403" t="str">
        <f t="shared" si="6"/>
        <v>UNICO</v>
      </c>
      <c r="D403" t="s">
        <v>69</v>
      </c>
      <c r="E403" t="s">
        <v>70</v>
      </c>
      <c r="F403" t="s">
        <v>71</v>
      </c>
      <c r="G403" t="s">
        <v>499</v>
      </c>
      <c r="H403" t="s">
        <v>619</v>
      </c>
      <c r="I403" t="s">
        <v>74</v>
      </c>
      <c r="N403" t="s">
        <v>312</v>
      </c>
      <c r="O403" t="s">
        <v>522</v>
      </c>
      <c r="P403" t="s">
        <v>105</v>
      </c>
      <c r="Q403" t="s">
        <v>119</v>
      </c>
      <c r="R403" t="s">
        <v>120</v>
      </c>
      <c r="S403" t="s">
        <v>2350</v>
      </c>
      <c r="T403" s="1">
        <v>42866</v>
      </c>
      <c r="U403" s="1">
        <v>42867</v>
      </c>
      <c r="V403" s="1">
        <v>42867.411326319445</v>
      </c>
      <c r="W403" s="1">
        <v>42867</v>
      </c>
      <c r="X403" t="s">
        <v>2351</v>
      </c>
      <c r="Y403" s="1">
        <v>42866</v>
      </c>
      <c r="AD403" s="1">
        <v>42886</v>
      </c>
      <c r="AE403" t="s">
        <v>2352</v>
      </c>
      <c r="AF403" s="1">
        <v>42879</v>
      </c>
      <c r="AG403" s="1">
        <v>42879.684041145832</v>
      </c>
      <c r="AI403" t="s">
        <v>2353</v>
      </c>
      <c r="AJ403" t="s">
        <v>2353</v>
      </c>
      <c r="AK403" t="s">
        <v>2354</v>
      </c>
      <c r="AM403" t="s">
        <v>2355</v>
      </c>
      <c r="AN403" t="s">
        <v>2356</v>
      </c>
      <c r="AQ403" t="s">
        <v>2357</v>
      </c>
      <c r="AV403" t="s">
        <v>104</v>
      </c>
      <c r="AW403" t="s">
        <v>93</v>
      </c>
      <c r="AX403" t="s">
        <v>94</v>
      </c>
      <c r="BA403" t="s">
        <v>95</v>
      </c>
      <c r="BE403" t="s">
        <v>97</v>
      </c>
      <c r="BF403" t="s">
        <v>98</v>
      </c>
      <c r="BG403" t="s">
        <v>124</v>
      </c>
      <c r="BH403" s="2">
        <v>11</v>
      </c>
      <c r="BJ403">
        <f>NETWORKDAYS(W403,AG403,FESTIVOS)</f>
        <v>9</v>
      </c>
    </row>
    <row r="404" spans="1:62" x14ac:dyDescent="0.25">
      <c r="A404" t="s">
        <v>2358</v>
      </c>
      <c r="B404" t="s">
        <v>2490</v>
      </c>
      <c r="C404" t="str">
        <f t="shared" si="6"/>
        <v>UNICO</v>
      </c>
      <c r="D404" t="s">
        <v>69</v>
      </c>
      <c r="E404" t="s">
        <v>70</v>
      </c>
      <c r="F404" t="s">
        <v>71</v>
      </c>
      <c r="G404" t="s">
        <v>499</v>
      </c>
      <c r="H404" t="s">
        <v>619</v>
      </c>
      <c r="I404" t="s">
        <v>74</v>
      </c>
      <c r="J404" t="s">
        <v>299</v>
      </c>
      <c r="K404" t="s">
        <v>462</v>
      </c>
      <c r="L404" t="s">
        <v>2359</v>
      </c>
      <c r="M404" t="s">
        <v>104</v>
      </c>
      <c r="O404" t="s">
        <v>79</v>
      </c>
      <c r="P404" t="s">
        <v>105</v>
      </c>
      <c r="Q404" t="s">
        <v>81</v>
      </c>
      <c r="R404" t="s">
        <v>511</v>
      </c>
      <c r="S404" t="s">
        <v>2360</v>
      </c>
      <c r="T404" s="1">
        <v>42866</v>
      </c>
      <c r="U404" s="1">
        <v>42867</v>
      </c>
      <c r="V404" s="1">
        <v>42866.729160682873</v>
      </c>
      <c r="W404" s="1">
        <v>42867</v>
      </c>
      <c r="AD404" s="1">
        <v>42867</v>
      </c>
      <c r="AG404" s="1">
        <v>42867.414108530094</v>
      </c>
      <c r="AN404" t="s">
        <v>123</v>
      </c>
      <c r="AX404" t="s">
        <v>94</v>
      </c>
      <c r="BA404" t="s">
        <v>95</v>
      </c>
      <c r="BC404" t="s">
        <v>328</v>
      </c>
      <c r="BD404" t="s">
        <v>70</v>
      </c>
      <c r="BE404" t="s">
        <v>97</v>
      </c>
      <c r="BF404" t="s">
        <v>98</v>
      </c>
      <c r="BG404" t="s">
        <v>124</v>
      </c>
      <c r="BH404" s="2">
        <v>0</v>
      </c>
      <c r="BJ404">
        <f>NETWORKDAYS(W404,AG404,FESTIVOS)</f>
        <v>1</v>
      </c>
    </row>
    <row r="405" spans="1:62" x14ac:dyDescent="0.25">
      <c r="A405" t="s">
        <v>2361</v>
      </c>
      <c r="B405" t="s">
        <v>2490</v>
      </c>
      <c r="C405" t="str">
        <f t="shared" si="6"/>
        <v>UNICO</v>
      </c>
      <c r="D405" t="s">
        <v>69</v>
      </c>
      <c r="E405" t="s">
        <v>70</v>
      </c>
      <c r="F405" t="s">
        <v>71</v>
      </c>
      <c r="G405" t="s">
        <v>499</v>
      </c>
      <c r="H405" t="s">
        <v>619</v>
      </c>
      <c r="I405" t="s">
        <v>74</v>
      </c>
      <c r="N405" t="s">
        <v>312</v>
      </c>
      <c r="O405" t="s">
        <v>143</v>
      </c>
      <c r="P405" t="s">
        <v>105</v>
      </c>
      <c r="Q405" t="s">
        <v>270</v>
      </c>
      <c r="R405" t="s">
        <v>120</v>
      </c>
      <c r="S405" t="s">
        <v>2362</v>
      </c>
      <c r="T405" s="1">
        <v>42867</v>
      </c>
      <c r="U405" s="1">
        <v>42870</v>
      </c>
      <c r="V405" s="1">
        <v>42867.414754907404</v>
      </c>
      <c r="W405" s="1">
        <v>42870</v>
      </c>
      <c r="AD405" s="1">
        <v>42887</v>
      </c>
      <c r="AG405" s="1">
        <v>42873.591161249999</v>
      </c>
      <c r="AH405" s="1">
        <v>42873.591171643522</v>
      </c>
      <c r="AI405" t="s">
        <v>2363</v>
      </c>
      <c r="AJ405" t="s">
        <v>2363</v>
      </c>
      <c r="AN405" t="s">
        <v>123</v>
      </c>
      <c r="AX405" t="s">
        <v>94</v>
      </c>
      <c r="BA405" t="s">
        <v>95</v>
      </c>
      <c r="BE405" t="s">
        <v>97</v>
      </c>
      <c r="BF405" t="s">
        <v>98</v>
      </c>
      <c r="BG405" t="s">
        <v>99</v>
      </c>
      <c r="BH405" s="2">
        <v>5</v>
      </c>
      <c r="BJ405">
        <f>NETWORKDAYS(W405,AG405,FESTIVOS)</f>
        <v>4</v>
      </c>
    </row>
    <row r="406" spans="1:62" x14ac:dyDescent="0.25">
      <c r="A406" t="s">
        <v>2364</v>
      </c>
      <c r="B406" t="s">
        <v>2490</v>
      </c>
      <c r="C406" t="str">
        <f t="shared" si="6"/>
        <v>UNICO</v>
      </c>
      <c r="D406" t="s">
        <v>69</v>
      </c>
      <c r="E406" t="s">
        <v>70</v>
      </c>
      <c r="F406" t="s">
        <v>71</v>
      </c>
      <c r="G406" t="s">
        <v>499</v>
      </c>
      <c r="H406" t="s">
        <v>619</v>
      </c>
      <c r="I406" t="s">
        <v>74</v>
      </c>
      <c r="N406" t="s">
        <v>312</v>
      </c>
      <c r="O406" t="s">
        <v>143</v>
      </c>
      <c r="P406" t="s">
        <v>105</v>
      </c>
      <c r="Q406" t="s">
        <v>81</v>
      </c>
      <c r="R406" t="s">
        <v>511</v>
      </c>
      <c r="S406" t="s">
        <v>2365</v>
      </c>
      <c r="T406" s="1">
        <v>42867</v>
      </c>
      <c r="U406" s="1">
        <v>42870</v>
      </c>
      <c r="V406" s="1">
        <v>42867.382982222225</v>
      </c>
      <c r="W406" s="1">
        <v>42870</v>
      </c>
      <c r="AD406" s="1">
        <v>42870</v>
      </c>
      <c r="AG406" s="1">
        <v>42867.415124027779</v>
      </c>
      <c r="AK406" t="s">
        <v>2366</v>
      </c>
      <c r="AM406" t="s">
        <v>2367</v>
      </c>
      <c r="AN406" t="s">
        <v>2368</v>
      </c>
      <c r="AO406" t="s">
        <v>2369</v>
      </c>
      <c r="AP406" t="s">
        <v>89</v>
      </c>
      <c r="AS406" t="s">
        <v>365</v>
      </c>
      <c r="AT406" t="s">
        <v>2370</v>
      </c>
      <c r="AU406" t="s">
        <v>2371</v>
      </c>
      <c r="AV406" t="s">
        <v>78</v>
      </c>
      <c r="AW406" t="s">
        <v>93</v>
      </c>
      <c r="AX406" t="s">
        <v>94</v>
      </c>
      <c r="BA406" t="s">
        <v>95</v>
      </c>
      <c r="BC406" t="s">
        <v>96</v>
      </c>
      <c r="BD406" t="s">
        <v>70</v>
      </c>
      <c r="BE406" t="s">
        <v>97</v>
      </c>
      <c r="BF406" t="s">
        <v>98</v>
      </c>
      <c r="BG406" t="s">
        <v>124</v>
      </c>
      <c r="BH406" s="2">
        <v>0</v>
      </c>
      <c r="BJ406">
        <f>NETWORKDAYS(W406,AG406,FESTIVOS)</f>
        <v>-2</v>
      </c>
    </row>
    <row r="407" spans="1:62" x14ac:dyDescent="0.25">
      <c r="A407" t="s">
        <v>2372</v>
      </c>
      <c r="B407" t="s">
        <v>2490</v>
      </c>
      <c r="C407" t="str">
        <f t="shared" si="6"/>
        <v>UNICO</v>
      </c>
      <c r="D407" t="s">
        <v>69</v>
      </c>
      <c r="E407" t="s">
        <v>70</v>
      </c>
      <c r="F407" t="s">
        <v>71</v>
      </c>
      <c r="G407" t="s">
        <v>499</v>
      </c>
      <c r="H407" t="s">
        <v>619</v>
      </c>
      <c r="I407" t="s">
        <v>74</v>
      </c>
      <c r="N407" t="s">
        <v>312</v>
      </c>
      <c r="O407" t="s">
        <v>143</v>
      </c>
      <c r="P407" t="s">
        <v>105</v>
      </c>
      <c r="Q407" t="s">
        <v>81</v>
      </c>
      <c r="R407" t="s">
        <v>511</v>
      </c>
      <c r="S407" t="s">
        <v>2373</v>
      </c>
      <c r="T407" s="1">
        <v>42867</v>
      </c>
      <c r="U407" s="1">
        <v>42870</v>
      </c>
      <c r="V407" s="1">
        <v>42867.388325416665</v>
      </c>
      <c r="W407" s="1">
        <v>42870</v>
      </c>
      <c r="AD407" s="1">
        <v>42870</v>
      </c>
      <c r="AG407" s="1">
        <v>42867.415751261571</v>
      </c>
      <c r="AK407" t="s">
        <v>2374</v>
      </c>
      <c r="AL407" t="s">
        <v>2375</v>
      </c>
      <c r="AM407" t="s">
        <v>2376</v>
      </c>
      <c r="AN407" t="s">
        <v>2377</v>
      </c>
      <c r="AO407" t="s">
        <v>2378</v>
      </c>
      <c r="AP407" t="s">
        <v>89</v>
      </c>
      <c r="AW407" t="s">
        <v>93</v>
      </c>
      <c r="AX407" t="s">
        <v>94</v>
      </c>
      <c r="BA407" t="s">
        <v>95</v>
      </c>
      <c r="BC407" t="s">
        <v>96</v>
      </c>
      <c r="BD407" t="s">
        <v>70</v>
      </c>
      <c r="BE407" t="s">
        <v>97</v>
      </c>
      <c r="BF407" t="s">
        <v>98</v>
      </c>
      <c r="BG407" t="s">
        <v>124</v>
      </c>
      <c r="BH407" s="2">
        <v>0</v>
      </c>
      <c r="BJ407">
        <f>NETWORKDAYS(W407,AG407,FESTIVOS)</f>
        <v>-2</v>
      </c>
    </row>
    <row r="408" spans="1:62" x14ac:dyDescent="0.25">
      <c r="A408" t="s">
        <v>2379</v>
      </c>
      <c r="B408" t="s">
        <v>2490</v>
      </c>
      <c r="C408" t="str">
        <f t="shared" si="6"/>
        <v>UNICO</v>
      </c>
      <c r="D408" t="s">
        <v>69</v>
      </c>
      <c r="E408" t="s">
        <v>70</v>
      </c>
      <c r="F408" t="s">
        <v>71</v>
      </c>
      <c r="G408" t="s">
        <v>499</v>
      </c>
      <c r="H408" t="s">
        <v>619</v>
      </c>
      <c r="I408" t="s">
        <v>74</v>
      </c>
      <c r="N408" t="s">
        <v>312</v>
      </c>
      <c r="O408" t="s">
        <v>143</v>
      </c>
      <c r="P408" t="s">
        <v>105</v>
      </c>
      <c r="Q408" t="s">
        <v>270</v>
      </c>
      <c r="R408" t="s">
        <v>120</v>
      </c>
      <c r="S408" t="s">
        <v>2380</v>
      </c>
      <c r="T408" s="1">
        <v>42867</v>
      </c>
      <c r="U408" s="1">
        <v>42870</v>
      </c>
      <c r="V408" s="1">
        <v>42867.416065486112</v>
      </c>
      <c r="W408" s="1">
        <v>42870</v>
      </c>
      <c r="AD408" s="1">
        <v>42887</v>
      </c>
      <c r="AG408" s="1">
        <v>42874.477545497684</v>
      </c>
      <c r="AH408" s="1">
        <v>42874.477555810183</v>
      </c>
      <c r="AI408" t="s">
        <v>2381</v>
      </c>
      <c r="AJ408" t="s">
        <v>2381</v>
      </c>
      <c r="AK408" t="s">
        <v>2382</v>
      </c>
      <c r="AL408" t="s">
        <v>2383</v>
      </c>
      <c r="AM408" t="s">
        <v>2384</v>
      </c>
      <c r="AN408" t="s">
        <v>2385</v>
      </c>
      <c r="AO408" t="s">
        <v>2386</v>
      </c>
      <c r="AP408" t="s">
        <v>89</v>
      </c>
      <c r="AQ408" t="s">
        <v>2387</v>
      </c>
      <c r="AW408" t="s">
        <v>93</v>
      </c>
      <c r="AX408" t="s">
        <v>94</v>
      </c>
      <c r="BA408" t="s">
        <v>95</v>
      </c>
      <c r="BE408" t="s">
        <v>97</v>
      </c>
      <c r="BF408" t="s">
        <v>98</v>
      </c>
      <c r="BG408" t="s">
        <v>99</v>
      </c>
      <c r="BH408" s="2">
        <v>6</v>
      </c>
      <c r="BJ408">
        <f>NETWORKDAYS(W408,AG408,FESTIVOS)</f>
        <v>5</v>
      </c>
    </row>
    <row r="409" spans="1:62" x14ac:dyDescent="0.25">
      <c r="A409" t="s">
        <v>2388</v>
      </c>
      <c r="B409" t="s">
        <v>2490</v>
      </c>
      <c r="C409" t="str">
        <f t="shared" si="6"/>
        <v>UNICO</v>
      </c>
      <c r="D409" t="s">
        <v>69</v>
      </c>
      <c r="E409" t="s">
        <v>70</v>
      </c>
      <c r="F409" t="s">
        <v>71</v>
      </c>
      <c r="G409" t="s">
        <v>499</v>
      </c>
      <c r="H409" t="s">
        <v>619</v>
      </c>
      <c r="I409" t="s">
        <v>74</v>
      </c>
      <c r="N409" t="s">
        <v>312</v>
      </c>
      <c r="O409" t="s">
        <v>143</v>
      </c>
      <c r="P409" t="s">
        <v>105</v>
      </c>
      <c r="Q409" t="s">
        <v>270</v>
      </c>
      <c r="R409" t="s">
        <v>120</v>
      </c>
      <c r="S409" t="s">
        <v>2389</v>
      </c>
      <c r="T409" s="1">
        <v>42867</v>
      </c>
      <c r="U409" s="1">
        <v>42870</v>
      </c>
      <c r="V409" s="1">
        <v>42867.416481840279</v>
      </c>
      <c r="W409" s="1">
        <v>42870</v>
      </c>
      <c r="AD409" s="1">
        <v>42887</v>
      </c>
      <c r="AG409" s="1">
        <v>42874.663083611114</v>
      </c>
      <c r="AH409" s="1">
        <v>42874.663094270836</v>
      </c>
      <c r="AI409" t="s">
        <v>2390</v>
      </c>
      <c r="AJ409" t="s">
        <v>2390</v>
      </c>
      <c r="AK409" t="s">
        <v>2391</v>
      </c>
      <c r="AL409" t="s">
        <v>2392</v>
      </c>
      <c r="AM409" t="s">
        <v>2393</v>
      </c>
      <c r="AN409" t="s">
        <v>2394</v>
      </c>
      <c r="AO409" t="s">
        <v>2395</v>
      </c>
      <c r="AP409" t="s">
        <v>89</v>
      </c>
      <c r="AQ409" t="s">
        <v>2396</v>
      </c>
      <c r="AS409" t="s">
        <v>224</v>
      </c>
      <c r="AT409" t="s">
        <v>225</v>
      </c>
      <c r="AU409" t="s">
        <v>226</v>
      </c>
      <c r="AV409" t="s">
        <v>92</v>
      </c>
      <c r="AW409" t="s">
        <v>93</v>
      </c>
      <c r="AX409" t="s">
        <v>94</v>
      </c>
      <c r="BA409" t="s">
        <v>95</v>
      </c>
      <c r="BE409" t="s">
        <v>97</v>
      </c>
      <c r="BF409" t="s">
        <v>98</v>
      </c>
      <c r="BG409" t="s">
        <v>99</v>
      </c>
      <c r="BH409" s="2">
        <v>6</v>
      </c>
      <c r="BJ409">
        <f>NETWORKDAYS(W409,AG409,FESTIVOS)</f>
        <v>5</v>
      </c>
    </row>
    <row r="410" spans="1:62" x14ac:dyDescent="0.25">
      <c r="A410" t="s">
        <v>2397</v>
      </c>
      <c r="B410" t="s">
        <v>2490</v>
      </c>
      <c r="C410" t="str">
        <f t="shared" si="6"/>
        <v>UNICO</v>
      </c>
      <c r="D410" t="s">
        <v>69</v>
      </c>
      <c r="E410" t="s">
        <v>70</v>
      </c>
      <c r="F410" t="s">
        <v>71</v>
      </c>
      <c r="G410" t="s">
        <v>499</v>
      </c>
      <c r="H410" t="s">
        <v>619</v>
      </c>
      <c r="I410" t="s">
        <v>74</v>
      </c>
      <c r="N410" t="s">
        <v>312</v>
      </c>
      <c r="O410" t="s">
        <v>522</v>
      </c>
      <c r="P410" t="s">
        <v>105</v>
      </c>
      <c r="Q410" t="s">
        <v>81</v>
      </c>
      <c r="R410" t="s">
        <v>511</v>
      </c>
      <c r="S410" t="s">
        <v>2398</v>
      </c>
      <c r="T410" s="1">
        <v>42867</v>
      </c>
      <c r="U410" s="1">
        <v>42870</v>
      </c>
      <c r="V410" s="1">
        <v>42867.459382395835</v>
      </c>
      <c r="W410" s="1">
        <v>42870</v>
      </c>
      <c r="X410" t="s">
        <v>2399</v>
      </c>
      <c r="Y410" s="1">
        <v>42867</v>
      </c>
      <c r="AD410" s="1">
        <v>42870</v>
      </c>
      <c r="AG410" s="1">
        <v>42867.492738472225</v>
      </c>
      <c r="AK410" t="s">
        <v>2400</v>
      </c>
      <c r="AN410" t="s">
        <v>2401</v>
      </c>
      <c r="AW410" t="s">
        <v>93</v>
      </c>
      <c r="AX410" t="s">
        <v>94</v>
      </c>
      <c r="BA410" t="s">
        <v>95</v>
      </c>
      <c r="BE410" t="s">
        <v>97</v>
      </c>
      <c r="BF410" t="s">
        <v>98</v>
      </c>
      <c r="BG410" t="s">
        <v>124</v>
      </c>
      <c r="BH410" s="2">
        <v>0</v>
      </c>
      <c r="BJ410">
        <f>NETWORKDAYS(W410,AG410,FESTIVOS)</f>
        <v>-2</v>
      </c>
    </row>
    <row r="411" spans="1:62" x14ac:dyDescent="0.25">
      <c r="A411" t="s">
        <v>2402</v>
      </c>
      <c r="B411" t="s">
        <v>2490</v>
      </c>
      <c r="C411" t="str">
        <f t="shared" si="6"/>
        <v>UNICO</v>
      </c>
      <c r="D411" t="s">
        <v>69</v>
      </c>
      <c r="E411" t="s">
        <v>70</v>
      </c>
      <c r="F411" t="s">
        <v>71</v>
      </c>
      <c r="G411" t="s">
        <v>499</v>
      </c>
      <c r="H411" t="s">
        <v>619</v>
      </c>
      <c r="I411" t="s">
        <v>74</v>
      </c>
      <c r="N411" t="s">
        <v>312</v>
      </c>
      <c r="O411" t="s">
        <v>522</v>
      </c>
      <c r="P411" t="s">
        <v>105</v>
      </c>
      <c r="Q411" t="s">
        <v>270</v>
      </c>
      <c r="R411" t="s">
        <v>120</v>
      </c>
      <c r="S411" t="s">
        <v>2403</v>
      </c>
      <c r="T411" s="1">
        <v>42867</v>
      </c>
      <c r="U411" s="1">
        <v>42870</v>
      </c>
      <c r="V411" s="1">
        <v>42867.493021655093</v>
      </c>
      <c r="W411" s="1">
        <v>42870</v>
      </c>
      <c r="X411" t="s">
        <v>2404</v>
      </c>
      <c r="Y411" s="1">
        <v>42867</v>
      </c>
      <c r="AD411" s="1">
        <v>42887</v>
      </c>
      <c r="AE411" t="s">
        <v>2405</v>
      </c>
      <c r="AF411" s="1">
        <v>42874</v>
      </c>
      <c r="AG411" s="1">
        <v>42874.657085335646</v>
      </c>
      <c r="AH411" s="1">
        <v>42874.657093981485</v>
      </c>
      <c r="AI411" t="s">
        <v>2406</v>
      </c>
      <c r="AJ411" t="s">
        <v>2406</v>
      </c>
      <c r="AL411" t="s">
        <v>2407</v>
      </c>
      <c r="AN411" t="s">
        <v>2408</v>
      </c>
      <c r="AO411" t="s">
        <v>2409</v>
      </c>
      <c r="AP411" t="s">
        <v>89</v>
      </c>
      <c r="AQ411" t="s">
        <v>2410</v>
      </c>
      <c r="AV411" t="s">
        <v>104</v>
      </c>
      <c r="AW411" t="s">
        <v>93</v>
      </c>
      <c r="AX411" t="s">
        <v>94</v>
      </c>
      <c r="BA411" t="s">
        <v>95</v>
      </c>
      <c r="BE411" t="s">
        <v>97</v>
      </c>
      <c r="BF411" t="s">
        <v>98</v>
      </c>
      <c r="BG411" t="s">
        <v>99</v>
      </c>
      <c r="BH411" s="2">
        <v>6</v>
      </c>
      <c r="BJ411">
        <f>NETWORKDAYS(W411,AG411,FESTIVOS)</f>
        <v>5</v>
      </c>
    </row>
    <row r="412" spans="1:62" x14ac:dyDescent="0.25">
      <c r="A412" t="s">
        <v>2411</v>
      </c>
      <c r="B412" t="s">
        <v>2490</v>
      </c>
      <c r="C412" t="str">
        <f t="shared" si="6"/>
        <v>UNICO</v>
      </c>
      <c r="D412" t="s">
        <v>69</v>
      </c>
      <c r="E412" t="s">
        <v>70</v>
      </c>
      <c r="F412" t="s">
        <v>71</v>
      </c>
      <c r="G412" t="s">
        <v>499</v>
      </c>
      <c r="H412" t="s">
        <v>619</v>
      </c>
      <c r="I412" t="s">
        <v>74</v>
      </c>
      <c r="N412" t="s">
        <v>312</v>
      </c>
      <c r="O412" t="s">
        <v>522</v>
      </c>
      <c r="P412" t="s">
        <v>105</v>
      </c>
      <c r="Q412" t="s">
        <v>81</v>
      </c>
      <c r="R412" t="s">
        <v>511</v>
      </c>
      <c r="S412" t="s">
        <v>2412</v>
      </c>
      <c r="T412" s="1">
        <v>42867</v>
      </c>
      <c r="U412" s="1">
        <v>42870</v>
      </c>
      <c r="V412" s="1">
        <v>42867.465727233794</v>
      </c>
      <c r="W412" s="1">
        <v>42870</v>
      </c>
      <c r="X412" t="s">
        <v>2413</v>
      </c>
      <c r="Y412" s="1">
        <v>42867</v>
      </c>
      <c r="AD412" s="1">
        <v>42870</v>
      </c>
      <c r="AG412" s="1">
        <v>42867.493286435187</v>
      </c>
      <c r="AK412" t="s">
        <v>2414</v>
      </c>
      <c r="AM412" t="s">
        <v>2415</v>
      </c>
      <c r="AN412" t="s">
        <v>2416</v>
      </c>
      <c r="AQ412" t="s">
        <v>2417</v>
      </c>
      <c r="AV412" t="s">
        <v>104</v>
      </c>
      <c r="AW412" t="s">
        <v>93</v>
      </c>
      <c r="AX412" t="s">
        <v>94</v>
      </c>
      <c r="BA412" t="s">
        <v>95</v>
      </c>
      <c r="BE412" t="s">
        <v>97</v>
      </c>
      <c r="BF412" t="s">
        <v>98</v>
      </c>
      <c r="BG412" t="s">
        <v>124</v>
      </c>
      <c r="BH412" s="2">
        <v>0</v>
      </c>
      <c r="BJ412">
        <f>NETWORKDAYS(W412,AG412,FESTIVOS)</f>
        <v>-2</v>
      </c>
    </row>
    <row r="413" spans="1:62" x14ac:dyDescent="0.25">
      <c r="A413" t="s">
        <v>2418</v>
      </c>
      <c r="B413" t="s">
        <v>2490</v>
      </c>
      <c r="C413" t="str">
        <f t="shared" si="6"/>
        <v>UNICO</v>
      </c>
      <c r="D413" t="s">
        <v>69</v>
      </c>
      <c r="E413" t="s">
        <v>70</v>
      </c>
      <c r="F413" t="s">
        <v>71</v>
      </c>
      <c r="G413" t="s">
        <v>499</v>
      </c>
      <c r="H413" t="s">
        <v>619</v>
      </c>
      <c r="I413" t="s">
        <v>74</v>
      </c>
      <c r="J413" t="s">
        <v>101</v>
      </c>
      <c r="K413" t="s">
        <v>2419</v>
      </c>
      <c r="L413" t="s">
        <v>2420</v>
      </c>
      <c r="M413" t="s">
        <v>78</v>
      </c>
      <c r="O413" t="s">
        <v>79</v>
      </c>
      <c r="P413" t="s">
        <v>118</v>
      </c>
      <c r="Q413" t="s">
        <v>119</v>
      </c>
      <c r="R413" t="s">
        <v>511</v>
      </c>
      <c r="S413" t="s">
        <v>2421</v>
      </c>
      <c r="T413" s="1">
        <v>42867</v>
      </c>
      <c r="U413" s="1">
        <v>42870</v>
      </c>
      <c r="V413" s="1">
        <v>42872.421757534721</v>
      </c>
      <c r="W413" s="1">
        <v>42873</v>
      </c>
      <c r="AD413" s="1">
        <v>42873</v>
      </c>
      <c r="AG413" s="1">
        <v>42872.48991851852</v>
      </c>
      <c r="AN413" t="s">
        <v>123</v>
      </c>
      <c r="AX413" t="s">
        <v>94</v>
      </c>
      <c r="BA413" t="s">
        <v>95</v>
      </c>
      <c r="BE413" t="s">
        <v>97</v>
      </c>
      <c r="BF413" t="s">
        <v>98</v>
      </c>
      <c r="BG413" t="s">
        <v>124</v>
      </c>
      <c r="BH413" s="2">
        <v>0</v>
      </c>
      <c r="BJ413">
        <f>NETWORKDAYS(W413,AG413,FESTIVOS)</f>
        <v>-2</v>
      </c>
    </row>
    <row r="414" spans="1:62" x14ac:dyDescent="0.25">
      <c r="A414" t="s">
        <v>2422</v>
      </c>
      <c r="B414" t="s">
        <v>2490</v>
      </c>
      <c r="C414" t="str">
        <f t="shared" si="6"/>
        <v>UNICO</v>
      </c>
      <c r="D414" t="s">
        <v>69</v>
      </c>
      <c r="E414" t="s">
        <v>70</v>
      </c>
      <c r="F414" t="s">
        <v>71</v>
      </c>
      <c r="G414" t="s">
        <v>499</v>
      </c>
      <c r="H414" t="s">
        <v>619</v>
      </c>
      <c r="I414" t="s">
        <v>74</v>
      </c>
      <c r="N414" t="s">
        <v>826</v>
      </c>
      <c r="O414" t="s">
        <v>143</v>
      </c>
      <c r="P414" t="s">
        <v>105</v>
      </c>
      <c r="Q414" t="s">
        <v>119</v>
      </c>
      <c r="R414" t="s">
        <v>511</v>
      </c>
      <c r="S414" t="s">
        <v>2423</v>
      </c>
      <c r="T414" s="1">
        <v>42867</v>
      </c>
      <c r="U414" s="1">
        <v>42870</v>
      </c>
      <c r="V414" s="1">
        <v>42867.670528009257</v>
      </c>
      <c r="W414" s="1">
        <v>42870</v>
      </c>
      <c r="AD414" s="1">
        <v>42870</v>
      </c>
      <c r="AG414" s="1">
        <v>42870.536292268516</v>
      </c>
      <c r="AK414" t="s">
        <v>2424</v>
      </c>
      <c r="AL414" t="s">
        <v>2425</v>
      </c>
      <c r="AN414" t="s">
        <v>2426</v>
      </c>
      <c r="AO414" t="s">
        <v>2427</v>
      </c>
      <c r="AP414" t="s">
        <v>89</v>
      </c>
      <c r="AW414" t="s">
        <v>93</v>
      </c>
      <c r="AX414" t="s">
        <v>94</v>
      </c>
      <c r="BA414" t="s">
        <v>95</v>
      </c>
      <c r="BE414" t="s">
        <v>97</v>
      </c>
      <c r="BF414" t="s">
        <v>98</v>
      </c>
      <c r="BG414" t="s">
        <v>124</v>
      </c>
      <c r="BH414" s="2">
        <v>2</v>
      </c>
      <c r="BJ414">
        <f>NETWORKDAYS(W414,AG414,FESTIVOS)</f>
        <v>1</v>
      </c>
    </row>
    <row r="415" spans="1:62" x14ac:dyDescent="0.25">
      <c r="A415" t="s">
        <v>2428</v>
      </c>
      <c r="B415" t="s">
        <v>2490</v>
      </c>
      <c r="C415" t="str">
        <f t="shared" si="6"/>
        <v>UNICO</v>
      </c>
      <c r="D415" t="s">
        <v>69</v>
      </c>
      <c r="E415" t="s">
        <v>70</v>
      </c>
      <c r="F415" t="s">
        <v>71</v>
      </c>
      <c r="G415" t="s">
        <v>499</v>
      </c>
      <c r="H415" t="s">
        <v>619</v>
      </c>
      <c r="I415" t="s">
        <v>74</v>
      </c>
      <c r="N415" t="s">
        <v>132</v>
      </c>
      <c r="O415" t="s">
        <v>133</v>
      </c>
      <c r="P415" t="s">
        <v>118</v>
      </c>
      <c r="Q415" t="s">
        <v>119</v>
      </c>
      <c r="R415" t="s">
        <v>511</v>
      </c>
      <c r="S415" t="s">
        <v>2429</v>
      </c>
      <c r="T415" s="1">
        <v>42867</v>
      </c>
      <c r="U415" s="1">
        <v>42870</v>
      </c>
      <c r="V415" s="1">
        <v>42867.847932025463</v>
      </c>
      <c r="W415" s="1">
        <v>42870</v>
      </c>
      <c r="AD415" s="1">
        <v>42870</v>
      </c>
      <c r="AG415" s="1">
        <v>42870.549937951386</v>
      </c>
      <c r="AK415" t="s">
        <v>2430</v>
      </c>
      <c r="AL415" t="s">
        <v>2431</v>
      </c>
      <c r="AM415" t="s">
        <v>2432</v>
      </c>
      <c r="AN415" t="s">
        <v>2433</v>
      </c>
      <c r="AO415" t="s">
        <v>2434</v>
      </c>
      <c r="AP415" t="s">
        <v>89</v>
      </c>
      <c r="AQ415" t="s">
        <v>2435</v>
      </c>
      <c r="AS415" t="s">
        <v>355</v>
      </c>
      <c r="AT415" t="s">
        <v>356</v>
      </c>
      <c r="AU415" t="s">
        <v>2436</v>
      </c>
      <c r="AV415" t="s">
        <v>78</v>
      </c>
      <c r="AW415" t="s">
        <v>93</v>
      </c>
      <c r="AX415" t="s">
        <v>94</v>
      </c>
      <c r="BA415" t="s">
        <v>95</v>
      </c>
      <c r="BE415" t="s">
        <v>97</v>
      </c>
      <c r="BF415" t="s">
        <v>98</v>
      </c>
      <c r="BG415" t="s">
        <v>124</v>
      </c>
      <c r="BH415" s="2">
        <v>2</v>
      </c>
      <c r="BJ415">
        <f>NETWORKDAYS(W415,AG415,FESTIVOS)</f>
        <v>1</v>
      </c>
    </row>
    <row r="416" spans="1:62" x14ac:dyDescent="0.25">
      <c r="A416" t="s">
        <v>2437</v>
      </c>
      <c r="B416" t="s">
        <v>2490</v>
      </c>
      <c r="C416" t="str">
        <f t="shared" si="6"/>
        <v>UNICO</v>
      </c>
      <c r="D416" t="s">
        <v>69</v>
      </c>
      <c r="E416" t="s">
        <v>70</v>
      </c>
      <c r="F416" t="s">
        <v>71</v>
      </c>
      <c r="G416" t="s">
        <v>499</v>
      </c>
      <c r="H416" t="s">
        <v>619</v>
      </c>
      <c r="I416" t="s">
        <v>74</v>
      </c>
      <c r="J416" t="s">
        <v>192</v>
      </c>
      <c r="K416" t="s">
        <v>294</v>
      </c>
      <c r="L416" t="s">
        <v>2438</v>
      </c>
      <c r="M416" t="s">
        <v>92</v>
      </c>
      <c r="O416" t="s">
        <v>79</v>
      </c>
      <c r="P416" t="s">
        <v>105</v>
      </c>
      <c r="Q416" t="s">
        <v>270</v>
      </c>
      <c r="R416" t="s">
        <v>120</v>
      </c>
      <c r="S416" t="s">
        <v>2439</v>
      </c>
      <c r="T416" s="1">
        <v>42868</v>
      </c>
      <c r="U416" s="1">
        <v>42870</v>
      </c>
      <c r="V416" s="1">
        <v>42870.554701793983</v>
      </c>
      <c r="W416" s="1">
        <v>42870</v>
      </c>
      <c r="AD416" s="1">
        <v>42887</v>
      </c>
      <c r="AG416" s="1">
        <v>42878.348091458334</v>
      </c>
      <c r="AH416" s="1">
        <v>42878.348100497686</v>
      </c>
      <c r="AI416" t="s">
        <v>2440</v>
      </c>
      <c r="AJ416" t="s">
        <v>2440</v>
      </c>
      <c r="AK416" t="s">
        <v>2441</v>
      </c>
      <c r="AN416" t="s">
        <v>2442</v>
      </c>
      <c r="AO416" t="s">
        <v>2443</v>
      </c>
      <c r="AP416" t="s">
        <v>89</v>
      </c>
      <c r="AW416" t="s">
        <v>93</v>
      </c>
      <c r="AX416" t="s">
        <v>94</v>
      </c>
      <c r="BA416" t="s">
        <v>95</v>
      </c>
      <c r="BE416" t="s">
        <v>97</v>
      </c>
      <c r="BF416" t="s">
        <v>98</v>
      </c>
      <c r="BG416" t="s">
        <v>99</v>
      </c>
      <c r="BH416" s="2">
        <v>7</v>
      </c>
      <c r="BJ416">
        <f>NETWORKDAYS(W416,AG416,FESTIVOS)</f>
        <v>7</v>
      </c>
    </row>
    <row r="417" spans="1:62" x14ac:dyDescent="0.25">
      <c r="A417" t="s">
        <v>2444</v>
      </c>
      <c r="B417" t="s">
        <v>2490</v>
      </c>
      <c r="C417" t="str">
        <f t="shared" si="6"/>
        <v>UNICO</v>
      </c>
      <c r="D417" t="s">
        <v>69</v>
      </c>
      <c r="E417" t="s">
        <v>70</v>
      </c>
      <c r="F417" t="s">
        <v>71</v>
      </c>
      <c r="G417" t="s">
        <v>499</v>
      </c>
      <c r="H417" t="s">
        <v>619</v>
      </c>
      <c r="I417" t="s">
        <v>74</v>
      </c>
      <c r="J417" t="s">
        <v>324</v>
      </c>
      <c r="K417" t="s">
        <v>325</v>
      </c>
      <c r="L417" t="s">
        <v>1200</v>
      </c>
      <c r="M417" t="s">
        <v>104</v>
      </c>
      <c r="O417" t="s">
        <v>79</v>
      </c>
      <c r="P417" t="s">
        <v>105</v>
      </c>
      <c r="Q417" t="s">
        <v>81</v>
      </c>
      <c r="R417" t="s">
        <v>511</v>
      </c>
      <c r="S417" t="s">
        <v>2445</v>
      </c>
      <c r="T417" s="1">
        <v>42868</v>
      </c>
      <c r="U417" s="1">
        <v>42870</v>
      </c>
      <c r="V417" s="1">
        <v>42868.640822951391</v>
      </c>
      <c r="W417" s="1">
        <v>42870</v>
      </c>
      <c r="AD417" s="1">
        <v>42870</v>
      </c>
      <c r="AG417" s="1">
        <v>42870.558965208336</v>
      </c>
      <c r="AK417" t="s">
        <v>2446</v>
      </c>
      <c r="AL417" t="s">
        <v>1204</v>
      </c>
      <c r="AM417" t="s">
        <v>2447</v>
      </c>
      <c r="AN417" t="s">
        <v>2448</v>
      </c>
      <c r="AO417" t="s">
        <v>2449</v>
      </c>
      <c r="AP417" t="s">
        <v>89</v>
      </c>
      <c r="AQ417" t="s">
        <v>1208</v>
      </c>
      <c r="AS417" t="s">
        <v>324</v>
      </c>
      <c r="AT417" t="s">
        <v>325</v>
      </c>
      <c r="AU417" t="s">
        <v>1200</v>
      </c>
      <c r="AV417" t="s">
        <v>104</v>
      </c>
      <c r="AW417" t="s">
        <v>93</v>
      </c>
      <c r="AX417" t="s">
        <v>94</v>
      </c>
      <c r="BA417" t="s">
        <v>95</v>
      </c>
      <c r="BE417" t="s">
        <v>97</v>
      </c>
      <c r="BF417" t="s">
        <v>98</v>
      </c>
      <c r="BG417" t="s">
        <v>124</v>
      </c>
      <c r="BH417" s="2">
        <v>1</v>
      </c>
      <c r="BJ417">
        <f>NETWORKDAYS(W417,AG417,FESTIVOS)</f>
        <v>1</v>
      </c>
    </row>
    <row r="418" spans="1:62" x14ac:dyDescent="0.25">
      <c r="A418" t="s">
        <v>2450</v>
      </c>
      <c r="B418" t="s">
        <v>2490</v>
      </c>
      <c r="C418" t="str">
        <f t="shared" si="6"/>
        <v>UNICO</v>
      </c>
      <c r="D418" t="s">
        <v>69</v>
      </c>
      <c r="E418" t="s">
        <v>70</v>
      </c>
      <c r="F418" t="s">
        <v>71</v>
      </c>
      <c r="G418" t="s">
        <v>499</v>
      </c>
      <c r="H418" t="s">
        <v>619</v>
      </c>
      <c r="I418" t="s">
        <v>74</v>
      </c>
      <c r="N418" t="s">
        <v>132</v>
      </c>
      <c r="O418" t="s">
        <v>133</v>
      </c>
      <c r="P418" t="s">
        <v>177</v>
      </c>
      <c r="Q418" t="s">
        <v>119</v>
      </c>
      <c r="R418" t="s">
        <v>120</v>
      </c>
      <c r="S418" t="s">
        <v>2451</v>
      </c>
      <c r="T418" s="1">
        <v>42868</v>
      </c>
      <c r="U418" s="1">
        <v>42870</v>
      </c>
      <c r="V418" s="1">
        <v>42870.562344027778</v>
      </c>
      <c r="W418" s="1">
        <v>42870</v>
      </c>
      <c r="AD418" s="1">
        <v>42887</v>
      </c>
      <c r="AG418" s="1">
        <v>42878.348939791664</v>
      </c>
      <c r="AH418" s="1">
        <v>42878.348952175926</v>
      </c>
      <c r="AI418" t="s">
        <v>2452</v>
      </c>
      <c r="AJ418" t="s">
        <v>2452</v>
      </c>
      <c r="AK418" t="s">
        <v>2453</v>
      </c>
      <c r="AL418" t="s">
        <v>2454</v>
      </c>
      <c r="AN418" t="s">
        <v>2455</v>
      </c>
      <c r="AO418" t="s">
        <v>2456</v>
      </c>
      <c r="AP418" t="s">
        <v>89</v>
      </c>
      <c r="AQ418" t="s">
        <v>2457</v>
      </c>
      <c r="AV418" t="s">
        <v>104</v>
      </c>
      <c r="AW418" t="s">
        <v>93</v>
      </c>
      <c r="AX418" t="s">
        <v>94</v>
      </c>
      <c r="BA418" t="s">
        <v>95</v>
      </c>
      <c r="BE418" t="s">
        <v>97</v>
      </c>
      <c r="BF418" t="s">
        <v>98</v>
      </c>
      <c r="BG418" t="s">
        <v>99</v>
      </c>
      <c r="BH418" s="2">
        <v>7</v>
      </c>
      <c r="BJ418">
        <f>NETWORKDAYS(W418,AG418,FESTIVOS)</f>
        <v>7</v>
      </c>
    </row>
    <row r="419" spans="1:62" x14ac:dyDescent="0.25">
      <c r="A419" t="s">
        <v>2458</v>
      </c>
      <c r="B419" t="s">
        <v>2490</v>
      </c>
      <c r="C419" t="str">
        <f t="shared" si="6"/>
        <v>UNICO</v>
      </c>
      <c r="D419" t="s">
        <v>69</v>
      </c>
      <c r="E419" t="s">
        <v>70</v>
      </c>
      <c r="F419" t="s">
        <v>71</v>
      </c>
      <c r="G419" t="s">
        <v>499</v>
      </c>
      <c r="H419" t="s">
        <v>619</v>
      </c>
      <c r="I419" t="s">
        <v>74</v>
      </c>
      <c r="J419" t="s">
        <v>365</v>
      </c>
      <c r="K419" t="s">
        <v>743</v>
      </c>
      <c r="L419" t="s">
        <v>2459</v>
      </c>
      <c r="M419" t="s">
        <v>78</v>
      </c>
      <c r="O419" t="s">
        <v>79</v>
      </c>
      <c r="P419" t="s">
        <v>105</v>
      </c>
      <c r="Q419" t="s">
        <v>81</v>
      </c>
      <c r="R419" t="s">
        <v>511</v>
      </c>
      <c r="S419" t="s">
        <v>2460</v>
      </c>
      <c r="T419" s="1">
        <v>42869</v>
      </c>
      <c r="U419" s="1">
        <v>42870</v>
      </c>
      <c r="V419" s="1">
        <v>42869.920226504626</v>
      </c>
      <c r="W419" s="1">
        <v>42870</v>
      </c>
      <c r="AD419" s="1">
        <v>42870</v>
      </c>
      <c r="AG419" s="1">
        <v>42870.658860011572</v>
      </c>
      <c r="AN419" t="s">
        <v>123</v>
      </c>
      <c r="AX419" t="s">
        <v>94</v>
      </c>
      <c r="BA419" t="s">
        <v>95</v>
      </c>
      <c r="BE419" t="s">
        <v>97</v>
      </c>
      <c r="BF419" t="s">
        <v>98</v>
      </c>
      <c r="BG419" t="s">
        <v>124</v>
      </c>
      <c r="BH419" s="2">
        <v>0</v>
      </c>
      <c r="BJ419">
        <f>NETWORKDAYS(W419,AG419,FESTIVOS)</f>
        <v>1</v>
      </c>
    </row>
    <row r="420" spans="1:62" x14ac:dyDescent="0.25">
      <c r="A420" t="s">
        <v>2461</v>
      </c>
      <c r="B420" t="s">
        <v>2490</v>
      </c>
      <c r="C420" t="str">
        <f t="shared" si="6"/>
        <v>UNICO</v>
      </c>
      <c r="D420" t="s">
        <v>69</v>
      </c>
      <c r="E420" t="s">
        <v>70</v>
      </c>
      <c r="F420" t="s">
        <v>71</v>
      </c>
      <c r="I420" t="s">
        <v>74</v>
      </c>
      <c r="J420" t="s">
        <v>1947</v>
      </c>
      <c r="K420" t="s">
        <v>2462</v>
      </c>
      <c r="L420" t="s">
        <v>2463</v>
      </c>
      <c r="M420" t="s">
        <v>92</v>
      </c>
      <c r="O420" t="s">
        <v>79</v>
      </c>
      <c r="P420" t="s">
        <v>177</v>
      </c>
      <c r="Q420" t="s">
        <v>2464</v>
      </c>
      <c r="R420" t="s">
        <v>2465</v>
      </c>
      <c r="S420" t="s">
        <v>2466</v>
      </c>
      <c r="T420" s="1">
        <v>42830</v>
      </c>
      <c r="U420" s="1">
        <v>42831</v>
      </c>
      <c r="V420" s="1">
        <v>42831.585085486113</v>
      </c>
      <c r="W420" s="1">
        <v>42831</v>
      </c>
      <c r="AA420" s="1">
        <v>42831.585085486113</v>
      </c>
      <c r="AD420" s="1">
        <v>42858</v>
      </c>
      <c r="AG420" s="1">
        <v>42859.260567164354</v>
      </c>
      <c r="AH420" s="1">
        <v>42859.260573020831</v>
      </c>
      <c r="AI420" t="s">
        <v>2467</v>
      </c>
      <c r="AK420" t="s">
        <v>2468</v>
      </c>
      <c r="AL420" t="s">
        <v>2469</v>
      </c>
      <c r="AM420" t="s">
        <v>2470</v>
      </c>
      <c r="AN420" t="s">
        <v>2471</v>
      </c>
      <c r="AO420" t="s">
        <v>2472</v>
      </c>
      <c r="AP420" t="s">
        <v>763</v>
      </c>
      <c r="AQ420" t="s">
        <v>2473</v>
      </c>
      <c r="AS420" t="s">
        <v>1947</v>
      </c>
      <c r="AT420" t="s">
        <v>2462</v>
      </c>
      <c r="AU420" t="s">
        <v>2463</v>
      </c>
      <c r="AV420" t="s">
        <v>92</v>
      </c>
      <c r="AW420" t="s">
        <v>93</v>
      </c>
      <c r="AX420" t="s">
        <v>94</v>
      </c>
      <c r="BA420" t="s">
        <v>95</v>
      </c>
      <c r="BE420" t="s">
        <v>268</v>
      </c>
      <c r="BF420" t="s">
        <v>98</v>
      </c>
      <c r="BG420" t="s">
        <v>99</v>
      </c>
      <c r="BH420" s="2">
        <v>27</v>
      </c>
      <c r="BI420" s="2">
        <v>1</v>
      </c>
      <c r="BJ420">
        <f>NETWORKDAYS(W420,AG420,FESTIVOS)</f>
        <v>21</v>
      </c>
    </row>
    <row r="421" spans="1:62" x14ac:dyDescent="0.25">
      <c r="A421" t="s">
        <v>2474</v>
      </c>
      <c r="B421" t="s">
        <v>2490</v>
      </c>
      <c r="C421" t="str">
        <f t="shared" si="6"/>
        <v>UNICO</v>
      </c>
      <c r="D421" t="s">
        <v>69</v>
      </c>
      <c r="E421" t="s">
        <v>70</v>
      </c>
      <c r="F421" t="s">
        <v>71</v>
      </c>
      <c r="I421" t="s">
        <v>74</v>
      </c>
      <c r="N421" t="s">
        <v>153</v>
      </c>
      <c r="O421" t="s">
        <v>522</v>
      </c>
      <c r="P421" t="s">
        <v>118</v>
      </c>
      <c r="Q421" t="s">
        <v>2464</v>
      </c>
      <c r="R421" t="s">
        <v>2465</v>
      </c>
      <c r="S421" t="s">
        <v>2475</v>
      </c>
      <c r="T421" s="1">
        <v>42845</v>
      </c>
      <c r="U421" s="1">
        <v>42846</v>
      </c>
      <c r="V421" s="1">
        <v>42849.550453425923</v>
      </c>
      <c r="W421" s="1">
        <v>42849</v>
      </c>
      <c r="X421" t="s">
        <v>2476</v>
      </c>
      <c r="Y421" s="1">
        <v>42845</v>
      </c>
      <c r="AA421" s="1">
        <v>42849.550453425923</v>
      </c>
      <c r="AD421" s="1">
        <v>42872</v>
      </c>
      <c r="AG421" s="1">
        <v>42873.260511076391</v>
      </c>
      <c r="AH421" s="1">
        <v>42873.26051521991</v>
      </c>
      <c r="AI421" t="s">
        <v>2467</v>
      </c>
      <c r="AK421" t="s">
        <v>2477</v>
      </c>
      <c r="AN421" t="s">
        <v>2478</v>
      </c>
      <c r="AO421" t="s">
        <v>2479</v>
      </c>
      <c r="AP421" t="s">
        <v>89</v>
      </c>
      <c r="AQ421" t="s">
        <v>2480</v>
      </c>
      <c r="AW421" t="s">
        <v>93</v>
      </c>
      <c r="AX421" t="s">
        <v>94</v>
      </c>
      <c r="BA421" t="s">
        <v>95</v>
      </c>
      <c r="BE421" t="s">
        <v>268</v>
      </c>
      <c r="BF421" t="s">
        <v>98</v>
      </c>
      <c r="BG421" t="s">
        <v>99</v>
      </c>
      <c r="BH421" s="2">
        <v>23</v>
      </c>
      <c r="BI421" s="2">
        <v>1</v>
      </c>
      <c r="BJ421">
        <f>NETWORKDAYS(W421,AG421,FESTIVOS)</f>
        <v>19</v>
      </c>
    </row>
    <row r="422" spans="1:62" x14ac:dyDescent="0.25">
      <c r="A422" t="s">
        <v>2481</v>
      </c>
      <c r="B422" t="s">
        <v>2490</v>
      </c>
      <c r="C422" t="str">
        <f t="shared" si="6"/>
        <v>UNICO</v>
      </c>
      <c r="D422" t="s">
        <v>69</v>
      </c>
      <c r="E422" t="s">
        <v>70</v>
      </c>
      <c r="F422" t="s">
        <v>71</v>
      </c>
      <c r="I422" t="s">
        <v>74</v>
      </c>
      <c r="J422" t="s">
        <v>187</v>
      </c>
      <c r="K422" t="s">
        <v>1416</v>
      </c>
      <c r="L422" t="s">
        <v>2482</v>
      </c>
      <c r="M422" t="s">
        <v>78</v>
      </c>
      <c r="O422" t="s">
        <v>79</v>
      </c>
      <c r="P422" t="s">
        <v>129</v>
      </c>
      <c r="Q422" t="s">
        <v>2464</v>
      </c>
      <c r="R422" t="s">
        <v>2465</v>
      </c>
      <c r="S422" t="s">
        <v>2483</v>
      </c>
      <c r="T422" s="1">
        <v>42850</v>
      </c>
      <c r="U422" s="1">
        <v>42851</v>
      </c>
      <c r="V422" s="1">
        <v>42852.52958072917</v>
      </c>
      <c r="W422" s="1">
        <v>42852</v>
      </c>
      <c r="AA422" s="1">
        <v>42852.52958072917</v>
      </c>
      <c r="AD422" s="1">
        <v>42877</v>
      </c>
      <c r="AG422" s="1">
        <v>42878.261161238428</v>
      </c>
      <c r="AH422" s="1">
        <v>42878.26116804398</v>
      </c>
      <c r="AI422" t="s">
        <v>2467</v>
      </c>
      <c r="AN422" t="s">
        <v>123</v>
      </c>
      <c r="AX422" t="s">
        <v>94</v>
      </c>
      <c r="BA422" t="s">
        <v>95</v>
      </c>
      <c r="BE422" t="s">
        <v>268</v>
      </c>
      <c r="BF422" t="s">
        <v>98</v>
      </c>
      <c r="BG422" t="s">
        <v>99</v>
      </c>
      <c r="BH422" s="2">
        <v>25</v>
      </c>
      <c r="BI422" s="2">
        <v>1</v>
      </c>
      <c r="BJ422">
        <f>NETWORKDAYS(W422,AG422,FESTIVOS)</f>
        <v>19</v>
      </c>
    </row>
    <row r="423" spans="1:62" x14ac:dyDescent="0.25">
      <c r="A423" t="s">
        <v>2484</v>
      </c>
      <c r="B423" t="s">
        <v>2490</v>
      </c>
      <c r="C423" t="str">
        <f t="shared" si="6"/>
        <v>UNICO</v>
      </c>
      <c r="D423" t="s">
        <v>69</v>
      </c>
      <c r="E423" t="s">
        <v>70</v>
      </c>
      <c r="F423" t="s">
        <v>71</v>
      </c>
      <c r="I423" t="s">
        <v>74</v>
      </c>
      <c r="M423" t="s">
        <v>78</v>
      </c>
      <c r="O423" t="s">
        <v>79</v>
      </c>
      <c r="P423" t="s">
        <v>105</v>
      </c>
      <c r="Q423" t="s">
        <v>2464</v>
      </c>
      <c r="R423" t="s">
        <v>2465</v>
      </c>
      <c r="S423" t="s">
        <v>2483</v>
      </c>
      <c r="T423" s="1">
        <v>42850</v>
      </c>
      <c r="U423" s="1">
        <v>42851</v>
      </c>
      <c r="V423" s="1">
        <v>42852.528680706018</v>
      </c>
      <c r="W423" s="1">
        <v>42852</v>
      </c>
      <c r="AA423" s="1">
        <v>42852.528680706018</v>
      </c>
      <c r="AD423" s="1">
        <v>42877</v>
      </c>
      <c r="AG423" s="1">
        <v>42878.2611362963</v>
      </c>
      <c r="AH423" s="1">
        <v>42878.26114289352</v>
      </c>
      <c r="AI423" t="s">
        <v>2467</v>
      </c>
      <c r="AN423" t="s">
        <v>123</v>
      </c>
      <c r="AX423" t="s">
        <v>94</v>
      </c>
      <c r="BA423" t="s">
        <v>95</v>
      </c>
      <c r="BE423" t="s">
        <v>268</v>
      </c>
      <c r="BF423" t="s">
        <v>98</v>
      </c>
      <c r="BG423" t="s">
        <v>99</v>
      </c>
      <c r="BH423" s="2">
        <v>25</v>
      </c>
      <c r="BI423" s="2">
        <v>1</v>
      </c>
      <c r="BJ423">
        <f>NETWORKDAYS(W423,AG423,FESTIVOS)</f>
        <v>19</v>
      </c>
    </row>
    <row r="424" spans="1:62" x14ac:dyDescent="0.25">
      <c r="A424" t="s">
        <v>2485</v>
      </c>
      <c r="B424" t="s">
        <v>2490</v>
      </c>
      <c r="C424" t="str">
        <f t="shared" si="6"/>
        <v>UNICO</v>
      </c>
      <c r="D424" t="s">
        <v>69</v>
      </c>
      <c r="E424" t="s">
        <v>70</v>
      </c>
      <c r="F424" t="s">
        <v>71</v>
      </c>
      <c r="I424" t="s">
        <v>74</v>
      </c>
      <c r="O424" t="s">
        <v>79</v>
      </c>
      <c r="P424" t="s">
        <v>105</v>
      </c>
      <c r="Q424" t="s">
        <v>2464</v>
      </c>
      <c r="R424" t="s">
        <v>2465</v>
      </c>
      <c r="S424" t="s">
        <v>2486</v>
      </c>
      <c r="T424" s="1">
        <v>42857</v>
      </c>
      <c r="U424" s="1">
        <v>42858</v>
      </c>
      <c r="V424" s="1">
        <v>42858.376860532408</v>
      </c>
      <c r="W424" s="1">
        <v>42858</v>
      </c>
      <c r="AA424" s="1">
        <v>42858.376860532408</v>
      </c>
      <c r="AD424" s="1">
        <v>42880</v>
      </c>
      <c r="AG424" s="1">
        <v>42881.261241111111</v>
      </c>
      <c r="AH424" s="1">
        <v>42881.261247916664</v>
      </c>
      <c r="AI424" t="s">
        <v>2467</v>
      </c>
      <c r="AN424" t="s">
        <v>123</v>
      </c>
      <c r="AX424" t="s">
        <v>94</v>
      </c>
      <c r="BA424" t="s">
        <v>95</v>
      </c>
      <c r="BE424" t="s">
        <v>97</v>
      </c>
      <c r="BF424" t="s">
        <v>98</v>
      </c>
      <c r="BG424" t="s">
        <v>99</v>
      </c>
      <c r="BH424" s="2">
        <v>22</v>
      </c>
      <c r="BI424" s="2">
        <v>1</v>
      </c>
      <c r="BJ424">
        <f>NETWORKDAYS(W424,AG424,FESTIVOS)</f>
        <v>18</v>
      </c>
    </row>
    <row r="425" spans="1:62" x14ac:dyDescent="0.25">
      <c r="A425" t="s">
        <v>2487</v>
      </c>
      <c r="B425" t="s">
        <v>2490</v>
      </c>
      <c r="C425" t="str">
        <f t="shared" si="6"/>
        <v>UNICO</v>
      </c>
      <c r="D425" t="s">
        <v>69</v>
      </c>
      <c r="E425" t="s">
        <v>70</v>
      </c>
      <c r="F425" t="s">
        <v>71</v>
      </c>
      <c r="I425" t="s">
        <v>74</v>
      </c>
      <c r="J425" t="s">
        <v>101</v>
      </c>
      <c r="K425" t="s">
        <v>2037</v>
      </c>
      <c r="L425" t="s">
        <v>2038</v>
      </c>
      <c r="M425" t="s">
        <v>92</v>
      </c>
      <c r="O425" t="s">
        <v>79</v>
      </c>
      <c r="P425" t="s">
        <v>118</v>
      </c>
      <c r="Q425" t="s">
        <v>2464</v>
      </c>
      <c r="R425" t="s">
        <v>2465</v>
      </c>
      <c r="S425" t="s">
        <v>2488</v>
      </c>
      <c r="T425" s="1">
        <v>42859</v>
      </c>
      <c r="U425" s="1">
        <v>42860</v>
      </c>
      <c r="V425" s="1">
        <v>42860.505307974534</v>
      </c>
      <c r="W425" s="1">
        <v>42863</v>
      </c>
      <c r="AA425" s="1">
        <v>42860.505307974534</v>
      </c>
      <c r="AD425" s="1">
        <v>42885</v>
      </c>
      <c r="AG425" s="1">
        <v>42886.260639456021</v>
      </c>
      <c r="AH425" s="1">
        <v>42886.26064479167</v>
      </c>
      <c r="AI425" t="s">
        <v>2467</v>
      </c>
      <c r="AN425" t="s">
        <v>123</v>
      </c>
      <c r="AX425" t="s">
        <v>94</v>
      </c>
      <c r="BA425" t="s">
        <v>95</v>
      </c>
      <c r="BE425" t="s">
        <v>97</v>
      </c>
      <c r="BF425" t="s">
        <v>98</v>
      </c>
      <c r="BG425" t="s">
        <v>99</v>
      </c>
      <c r="BH425" s="2">
        <v>25</v>
      </c>
      <c r="BI425" s="2">
        <v>1</v>
      </c>
      <c r="BJ425">
        <f>NETWORKDAYS(W425,AG425,FESTIVOS)</f>
        <v>18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106"/>
  <sheetViews>
    <sheetView workbookViewId="0">
      <selection activeCell="F17" sqref="F17"/>
    </sheetView>
  </sheetViews>
  <sheetFormatPr baseColWidth="10" defaultRowHeight="15" x14ac:dyDescent="0.25"/>
  <cols>
    <col min="2" max="2" width="33" bestFit="1" customWidth="1"/>
  </cols>
  <sheetData>
    <row r="2" spans="2:2" x14ac:dyDescent="0.25">
      <c r="B2" s="5">
        <v>42736</v>
      </c>
    </row>
    <row r="3" spans="2:2" x14ac:dyDescent="0.25">
      <c r="B3" s="5">
        <v>42742</v>
      </c>
    </row>
    <row r="4" spans="2:2" x14ac:dyDescent="0.25">
      <c r="B4" s="5">
        <v>42743</v>
      </c>
    </row>
    <row r="5" spans="2:2" x14ac:dyDescent="0.25">
      <c r="B5" s="5">
        <v>42749</v>
      </c>
    </row>
    <row r="6" spans="2:2" x14ac:dyDescent="0.25">
      <c r="B6" s="5">
        <v>42750</v>
      </c>
    </row>
    <row r="7" spans="2:2" x14ac:dyDescent="0.25">
      <c r="B7" s="5">
        <v>42756</v>
      </c>
    </row>
    <row r="8" spans="2:2" x14ac:dyDescent="0.25">
      <c r="B8" s="5">
        <v>42757</v>
      </c>
    </row>
    <row r="9" spans="2:2" x14ac:dyDescent="0.25">
      <c r="B9" s="5">
        <v>42763</v>
      </c>
    </row>
    <row r="10" spans="2:2" x14ac:dyDescent="0.25">
      <c r="B10" s="5">
        <v>42764</v>
      </c>
    </row>
    <row r="11" spans="2:2" x14ac:dyDescent="0.25">
      <c r="B11" s="5">
        <v>42770</v>
      </c>
    </row>
    <row r="12" spans="2:2" x14ac:dyDescent="0.25">
      <c r="B12" s="5">
        <v>42771</v>
      </c>
    </row>
    <row r="13" spans="2:2" x14ac:dyDescent="0.25">
      <c r="B13" s="5">
        <v>42777</v>
      </c>
    </row>
    <row r="14" spans="2:2" x14ac:dyDescent="0.25">
      <c r="B14" s="5">
        <v>42778</v>
      </c>
    </row>
    <row r="15" spans="2:2" x14ac:dyDescent="0.25">
      <c r="B15" s="5">
        <v>42784</v>
      </c>
    </row>
    <row r="16" spans="2:2" x14ac:dyDescent="0.25">
      <c r="B16" s="5">
        <v>42785</v>
      </c>
    </row>
    <row r="17" spans="2:2" x14ac:dyDescent="0.25">
      <c r="B17" s="5">
        <v>42791</v>
      </c>
    </row>
    <row r="18" spans="2:2" x14ac:dyDescent="0.25">
      <c r="B18" s="5">
        <v>42792</v>
      </c>
    </row>
    <row r="19" spans="2:2" x14ac:dyDescent="0.25">
      <c r="B19" s="5">
        <v>42798</v>
      </c>
    </row>
    <row r="20" spans="2:2" x14ac:dyDescent="0.25">
      <c r="B20" s="5">
        <v>42799</v>
      </c>
    </row>
    <row r="21" spans="2:2" x14ac:dyDescent="0.25">
      <c r="B21" s="5">
        <v>42805</v>
      </c>
    </row>
    <row r="22" spans="2:2" x14ac:dyDescent="0.25">
      <c r="B22" s="5">
        <v>42806</v>
      </c>
    </row>
    <row r="23" spans="2:2" x14ac:dyDescent="0.25">
      <c r="B23" s="5">
        <v>42812</v>
      </c>
    </row>
    <row r="24" spans="2:2" x14ac:dyDescent="0.25">
      <c r="B24" s="5">
        <v>42813</v>
      </c>
    </row>
    <row r="25" spans="2:2" x14ac:dyDescent="0.25">
      <c r="B25" s="5">
        <v>42819</v>
      </c>
    </row>
    <row r="26" spans="2:2" x14ac:dyDescent="0.25">
      <c r="B26" s="5">
        <v>42820</v>
      </c>
    </row>
    <row r="27" spans="2:2" x14ac:dyDescent="0.25">
      <c r="B27" s="5">
        <v>42826</v>
      </c>
    </row>
    <row r="28" spans="2:2" x14ac:dyDescent="0.25">
      <c r="B28" s="5">
        <v>42827</v>
      </c>
    </row>
    <row r="29" spans="2:2" x14ac:dyDescent="0.25">
      <c r="B29" s="5">
        <v>42833</v>
      </c>
    </row>
    <row r="30" spans="2:2" x14ac:dyDescent="0.25">
      <c r="B30" s="5">
        <v>42834</v>
      </c>
    </row>
    <row r="31" spans="2:2" x14ac:dyDescent="0.25">
      <c r="B31" s="5">
        <v>42840</v>
      </c>
    </row>
    <row r="32" spans="2:2" x14ac:dyDescent="0.25">
      <c r="B32" s="5">
        <v>42841</v>
      </c>
    </row>
    <row r="33" spans="2:2" x14ac:dyDescent="0.25">
      <c r="B33" s="5">
        <v>42847</v>
      </c>
    </row>
    <row r="34" spans="2:2" x14ac:dyDescent="0.25">
      <c r="B34" s="5">
        <v>42848</v>
      </c>
    </row>
    <row r="35" spans="2:2" x14ac:dyDescent="0.25">
      <c r="B35" s="5">
        <v>42854</v>
      </c>
    </row>
    <row r="36" spans="2:2" x14ac:dyDescent="0.25">
      <c r="B36" s="5">
        <v>42855</v>
      </c>
    </row>
    <row r="37" spans="2:2" x14ac:dyDescent="0.25">
      <c r="B37" s="5">
        <v>42861</v>
      </c>
    </row>
    <row r="38" spans="2:2" x14ac:dyDescent="0.25">
      <c r="B38" s="5">
        <v>42862</v>
      </c>
    </row>
    <row r="39" spans="2:2" x14ac:dyDescent="0.25">
      <c r="B39" s="5">
        <v>42868</v>
      </c>
    </row>
    <row r="40" spans="2:2" x14ac:dyDescent="0.25">
      <c r="B40" s="5">
        <v>42869</v>
      </c>
    </row>
    <row r="41" spans="2:2" x14ac:dyDescent="0.25">
      <c r="B41" s="5">
        <v>42875</v>
      </c>
    </row>
    <row r="42" spans="2:2" x14ac:dyDescent="0.25">
      <c r="B42" s="5">
        <v>42876</v>
      </c>
    </row>
    <row r="43" spans="2:2" x14ac:dyDescent="0.25">
      <c r="B43" s="5">
        <v>42882</v>
      </c>
    </row>
    <row r="44" spans="2:2" x14ac:dyDescent="0.25">
      <c r="B44" s="5">
        <v>42883</v>
      </c>
    </row>
    <row r="45" spans="2:2" x14ac:dyDescent="0.25">
      <c r="B45" s="5">
        <v>42889</v>
      </c>
    </row>
    <row r="46" spans="2:2" x14ac:dyDescent="0.25">
      <c r="B46" s="5">
        <v>42890</v>
      </c>
    </row>
    <row r="47" spans="2:2" x14ac:dyDescent="0.25">
      <c r="B47" s="5">
        <v>42896</v>
      </c>
    </row>
    <row r="48" spans="2:2" x14ac:dyDescent="0.25">
      <c r="B48" s="5">
        <v>42897</v>
      </c>
    </row>
    <row r="49" spans="2:2" x14ac:dyDescent="0.25">
      <c r="B49" s="5">
        <v>42903</v>
      </c>
    </row>
    <row r="50" spans="2:2" x14ac:dyDescent="0.25">
      <c r="B50" s="5">
        <v>42904</v>
      </c>
    </row>
    <row r="51" spans="2:2" x14ac:dyDescent="0.25">
      <c r="B51" s="5">
        <v>42910</v>
      </c>
    </row>
    <row r="52" spans="2:2" x14ac:dyDescent="0.25">
      <c r="B52" s="5">
        <v>42911</v>
      </c>
    </row>
    <row r="53" spans="2:2" x14ac:dyDescent="0.25">
      <c r="B53" s="5">
        <v>42917</v>
      </c>
    </row>
    <row r="54" spans="2:2" x14ac:dyDescent="0.25">
      <c r="B54" s="5">
        <v>42918</v>
      </c>
    </row>
    <row r="55" spans="2:2" x14ac:dyDescent="0.25">
      <c r="B55" s="5">
        <v>42924</v>
      </c>
    </row>
    <row r="56" spans="2:2" x14ac:dyDescent="0.25">
      <c r="B56" s="5">
        <v>42925</v>
      </c>
    </row>
    <row r="57" spans="2:2" x14ac:dyDescent="0.25">
      <c r="B57" s="5">
        <v>42931</v>
      </c>
    </row>
    <row r="58" spans="2:2" x14ac:dyDescent="0.25">
      <c r="B58" s="5">
        <v>42932</v>
      </c>
    </row>
    <row r="59" spans="2:2" x14ac:dyDescent="0.25">
      <c r="B59" s="5">
        <v>42938</v>
      </c>
    </row>
    <row r="60" spans="2:2" x14ac:dyDescent="0.25">
      <c r="B60" s="5">
        <v>42939</v>
      </c>
    </row>
    <row r="61" spans="2:2" x14ac:dyDescent="0.25">
      <c r="B61" s="5">
        <v>42945</v>
      </c>
    </row>
    <row r="62" spans="2:2" x14ac:dyDescent="0.25">
      <c r="B62" s="5">
        <v>42946</v>
      </c>
    </row>
    <row r="63" spans="2:2" x14ac:dyDescent="0.25">
      <c r="B63" s="5">
        <v>42952</v>
      </c>
    </row>
    <row r="64" spans="2:2" x14ac:dyDescent="0.25">
      <c r="B64" s="5">
        <v>42953</v>
      </c>
    </row>
    <row r="65" spans="2:2" x14ac:dyDescent="0.25">
      <c r="B65" s="5">
        <v>42959</v>
      </c>
    </row>
    <row r="66" spans="2:2" x14ac:dyDescent="0.25">
      <c r="B66" s="5">
        <v>42960</v>
      </c>
    </row>
    <row r="67" spans="2:2" x14ac:dyDescent="0.25">
      <c r="B67" s="5">
        <v>42966</v>
      </c>
    </row>
    <row r="68" spans="2:2" x14ac:dyDescent="0.25">
      <c r="B68" s="5">
        <v>42967</v>
      </c>
    </row>
    <row r="69" spans="2:2" x14ac:dyDescent="0.25">
      <c r="B69" s="5">
        <v>42973</v>
      </c>
    </row>
    <row r="70" spans="2:2" x14ac:dyDescent="0.25">
      <c r="B70" s="5">
        <v>42974</v>
      </c>
    </row>
    <row r="71" spans="2:2" x14ac:dyDescent="0.25">
      <c r="B71" s="5">
        <v>42980</v>
      </c>
    </row>
    <row r="72" spans="2:2" x14ac:dyDescent="0.25">
      <c r="B72" s="5">
        <v>42981</v>
      </c>
    </row>
    <row r="73" spans="2:2" x14ac:dyDescent="0.25">
      <c r="B73" s="5">
        <v>42987</v>
      </c>
    </row>
    <row r="74" spans="2:2" x14ac:dyDescent="0.25">
      <c r="B74" s="5">
        <v>42988</v>
      </c>
    </row>
    <row r="75" spans="2:2" x14ac:dyDescent="0.25">
      <c r="B75" s="5">
        <v>42994</v>
      </c>
    </row>
    <row r="76" spans="2:2" x14ac:dyDescent="0.25">
      <c r="B76" s="5">
        <v>42995</v>
      </c>
    </row>
    <row r="77" spans="2:2" x14ac:dyDescent="0.25">
      <c r="B77" s="5">
        <v>43001</v>
      </c>
    </row>
    <row r="78" spans="2:2" x14ac:dyDescent="0.25">
      <c r="B78" s="5">
        <v>43002</v>
      </c>
    </row>
    <row r="79" spans="2:2" x14ac:dyDescent="0.25">
      <c r="B79" s="5">
        <v>43008</v>
      </c>
    </row>
    <row r="80" spans="2:2" x14ac:dyDescent="0.25">
      <c r="B80" s="5">
        <v>43009</v>
      </c>
    </row>
    <row r="81" spans="2:2" x14ac:dyDescent="0.25">
      <c r="B81" s="5">
        <v>43015</v>
      </c>
    </row>
    <row r="82" spans="2:2" x14ac:dyDescent="0.25">
      <c r="B82" s="5">
        <v>43016</v>
      </c>
    </row>
    <row r="83" spans="2:2" x14ac:dyDescent="0.25">
      <c r="B83" s="5">
        <v>43022</v>
      </c>
    </row>
    <row r="84" spans="2:2" x14ac:dyDescent="0.25">
      <c r="B84" s="5">
        <v>43023</v>
      </c>
    </row>
    <row r="85" spans="2:2" x14ac:dyDescent="0.25">
      <c r="B85" s="5">
        <v>43029</v>
      </c>
    </row>
    <row r="86" spans="2:2" x14ac:dyDescent="0.25">
      <c r="B86" s="5">
        <v>43030</v>
      </c>
    </row>
    <row r="87" spans="2:2" x14ac:dyDescent="0.25">
      <c r="B87" s="5">
        <v>43036</v>
      </c>
    </row>
    <row r="88" spans="2:2" x14ac:dyDescent="0.25">
      <c r="B88" s="5">
        <v>43037</v>
      </c>
    </row>
    <row r="89" spans="2:2" x14ac:dyDescent="0.25">
      <c r="B89" s="5">
        <v>43043</v>
      </c>
    </row>
    <row r="90" spans="2:2" x14ac:dyDescent="0.25">
      <c r="B90" s="5">
        <v>43044</v>
      </c>
    </row>
    <row r="91" spans="2:2" x14ac:dyDescent="0.25">
      <c r="B91" s="5">
        <v>43050</v>
      </c>
    </row>
    <row r="92" spans="2:2" x14ac:dyDescent="0.25">
      <c r="B92" s="5">
        <v>43051</v>
      </c>
    </row>
    <row r="93" spans="2:2" x14ac:dyDescent="0.25">
      <c r="B93" s="5">
        <v>43057</v>
      </c>
    </row>
    <row r="94" spans="2:2" x14ac:dyDescent="0.25">
      <c r="B94" s="5">
        <v>43058</v>
      </c>
    </row>
    <row r="95" spans="2:2" x14ac:dyDescent="0.25">
      <c r="B95" s="5">
        <v>43064</v>
      </c>
    </row>
    <row r="96" spans="2:2" x14ac:dyDescent="0.25">
      <c r="B96" s="5">
        <v>43065</v>
      </c>
    </row>
    <row r="97" spans="2:2" x14ac:dyDescent="0.25">
      <c r="B97" s="5">
        <v>43071</v>
      </c>
    </row>
    <row r="98" spans="2:2" x14ac:dyDescent="0.25">
      <c r="B98" s="5">
        <v>43072</v>
      </c>
    </row>
    <row r="99" spans="2:2" x14ac:dyDescent="0.25">
      <c r="B99" s="5">
        <v>43078</v>
      </c>
    </row>
    <row r="100" spans="2:2" x14ac:dyDescent="0.25">
      <c r="B100" s="5">
        <v>43079</v>
      </c>
    </row>
    <row r="101" spans="2:2" x14ac:dyDescent="0.25">
      <c r="B101" s="5">
        <v>43085</v>
      </c>
    </row>
    <row r="102" spans="2:2" x14ac:dyDescent="0.25">
      <c r="B102" s="5">
        <v>43086</v>
      </c>
    </row>
    <row r="103" spans="2:2" x14ac:dyDescent="0.25">
      <c r="B103" s="5">
        <v>43092</v>
      </c>
    </row>
    <row r="104" spans="2:2" x14ac:dyDescent="0.25">
      <c r="B104" s="5">
        <v>43093</v>
      </c>
    </row>
    <row r="105" spans="2:2" x14ac:dyDescent="0.25">
      <c r="B105" s="5">
        <v>43099</v>
      </c>
    </row>
    <row r="106" spans="2:2" x14ac:dyDescent="0.25">
      <c r="B106" s="5">
        <v>43100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Hoja2</vt:lpstr>
      <vt:lpstr>Hoja4</vt:lpstr>
      <vt:lpstr>Hoja3</vt:lpstr>
      <vt:lpstr>Sheet0</vt:lpstr>
      <vt:lpstr>FESTIVOS</vt:lpstr>
      <vt:lpstr>domingo__1_de_enero_de_2017</vt:lpstr>
      <vt:lpstr>FESTIVOS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bernardo duque</cp:lastModifiedBy>
  <dcterms:created xsi:type="dcterms:W3CDTF">2017-06-09T19:04:07Z</dcterms:created>
  <dcterms:modified xsi:type="dcterms:W3CDTF">2017-06-09T19:23:59Z</dcterms:modified>
</cp:coreProperties>
</file>