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7715" windowHeight="10545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F7" i="1"/>
  <c r="G108"/>
  <c r="F108"/>
  <c r="E108"/>
  <c r="D108"/>
  <c r="C108"/>
  <c r="G107"/>
  <c r="F107"/>
  <c r="E107"/>
  <c r="D107"/>
  <c r="C107"/>
  <c r="G106"/>
  <c r="F106"/>
  <c r="E106"/>
  <c r="D106"/>
  <c r="C106"/>
  <c r="G100"/>
  <c r="F100"/>
  <c r="E100"/>
  <c r="D100"/>
  <c r="C100"/>
  <c r="G99"/>
  <c r="F99"/>
  <c r="E99"/>
  <c r="D99"/>
  <c r="C99"/>
  <c r="G98"/>
  <c r="F98"/>
  <c r="E98"/>
  <c r="D98"/>
  <c r="C98"/>
  <c r="G97"/>
  <c r="F97"/>
  <c r="E97"/>
  <c r="D97"/>
  <c r="C97"/>
  <c r="G96"/>
  <c r="F96"/>
  <c r="E96"/>
  <c r="D96"/>
  <c r="C96"/>
  <c r="G95"/>
  <c r="F95"/>
  <c r="E95"/>
  <c r="D95"/>
  <c r="C95"/>
  <c r="G94"/>
  <c r="F94"/>
  <c r="E94"/>
  <c r="D94"/>
  <c r="C94"/>
  <c r="G93"/>
  <c r="F93"/>
  <c r="E93"/>
  <c r="D93"/>
  <c r="C93"/>
  <c r="G92"/>
  <c r="F92"/>
  <c r="E92"/>
  <c r="D92"/>
  <c r="C92"/>
  <c r="G91"/>
  <c r="F91"/>
  <c r="E91"/>
  <c r="D91"/>
  <c r="C91"/>
  <c r="G90"/>
  <c r="F90"/>
  <c r="E90"/>
  <c r="D90"/>
  <c r="C90"/>
  <c r="D89"/>
  <c r="C89"/>
  <c r="F88"/>
  <c r="E88"/>
  <c r="D88"/>
  <c r="C88"/>
  <c r="G87"/>
  <c r="F87"/>
  <c r="E87"/>
  <c r="D87"/>
  <c r="C87"/>
  <c r="G86"/>
  <c r="F86"/>
  <c r="E86"/>
  <c r="D86"/>
  <c r="C86"/>
  <c r="G85"/>
  <c r="F85"/>
  <c r="E85"/>
  <c r="D85"/>
  <c r="C85"/>
  <c r="G82"/>
  <c r="F82"/>
  <c r="E82"/>
  <c r="D82"/>
  <c r="C82"/>
  <c r="G81"/>
  <c r="F81"/>
  <c r="E81"/>
  <c r="D81"/>
  <c r="C81"/>
  <c r="G80"/>
  <c r="F80"/>
  <c r="E80"/>
  <c r="D80"/>
  <c r="C80"/>
  <c r="G79"/>
  <c r="F79"/>
  <c r="E79"/>
  <c r="D79"/>
  <c r="C79"/>
  <c r="G78"/>
  <c r="F78"/>
  <c r="E78"/>
  <c r="D78"/>
  <c r="C78"/>
  <c r="G58"/>
  <c r="F58"/>
  <c r="E58"/>
  <c r="D58"/>
  <c r="C58"/>
  <c r="G57"/>
  <c r="F57"/>
  <c r="E57"/>
  <c r="D57"/>
  <c r="C57"/>
  <c r="G56"/>
  <c r="F56"/>
  <c r="E56"/>
  <c r="D56"/>
  <c r="C56"/>
  <c r="G52"/>
  <c r="F52"/>
  <c r="E52"/>
  <c r="D52"/>
  <c r="C52"/>
  <c r="G51"/>
  <c r="G50"/>
  <c r="G49"/>
  <c r="F49"/>
  <c r="E49"/>
  <c r="D49"/>
  <c r="C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F29"/>
  <c r="E29"/>
  <c r="D29"/>
  <c r="C29"/>
  <c r="G28"/>
  <c r="F28"/>
  <c r="E28"/>
  <c r="D28"/>
  <c r="C28"/>
  <c r="G27"/>
  <c r="F27"/>
  <c r="E27"/>
  <c r="D27"/>
  <c r="C27"/>
  <c r="G26"/>
  <c r="F26"/>
  <c r="E26"/>
  <c r="D26"/>
  <c r="C26"/>
  <c r="G25"/>
  <c r="F25"/>
  <c r="E25"/>
  <c r="D25"/>
  <c r="C25"/>
  <c r="G24"/>
  <c r="F24"/>
  <c r="E24"/>
  <c r="D24"/>
  <c r="C24"/>
  <c r="G23"/>
  <c r="F23"/>
  <c r="E23"/>
  <c r="D23"/>
  <c r="C23"/>
  <c r="G22"/>
  <c r="F22"/>
  <c r="E22"/>
  <c r="D22"/>
  <c r="C22"/>
  <c r="G19"/>
  <c r="F19"/>
  <c r="E19"/>
  <c r="D19"/>
  <c r="C19"/>
  <c r="G18"/>
  <c r="F18"/>
  <c r="E18"/>
  <c r="D18"/>
  <c r="C18"/>
  <c r="G16"/>
  <c r="F16"/>
  <c r="E16"/>
  <c r="D16"/>
  <c r="C16"/>
  <c r="G15"/>
  <c r="F15"/>
  <c r="E15"/>
  <c r="D15"/>
  <c r="C15"/>
  <c r="G14"/>
  <c r="F14"/>
  <c r="E14"/>
  <c r="D14"/>
  <c r="C14"/>
  <c r="G13"/>
  <c r="F13"/>
  <c r="E13"/>
  <c r="D13"/>
  <c r="C13"/>
  <c r="G12"/>
  <c r="F12"/>
  <c r="E12"/>
  <c r="D12"/>
  <c r="C12"/>
  <c r="G11"/>
  <c r="F11"/>
  <c r="E11"/>
  <c r="D11"/>
  <c r="C11"/>
  <c r="G10"/>
  <c r="F10"/>
  <c r="E10"/>
  <c r="D10"/>
  <c r="C10"/>
  <c r="G9"/>
  <c r="F9"/>
  <c r="E9"/>
  <c r="D9"/>
  <c r="C9"/>
  <c r="G8"/>
  <c r="F8"/>
  <c r="E8"/>
  <c r="D8"/>
  <c r="C8"/>
  <c r="G7"/>
  <c r="E7"/>
  <c r="D7"/>
  <c r="C7"/>
  <c r="G6"/>
  <c r="F6"/>
  <c r="E6"/>
  <c r="D6"/>
  <c r="C6"/>
  <c r="G5"/>
  <c r="F5"/>
  <c r="E5"/>
  <c r="D5"/>
  <c r="C5"/>
</calcChain>
</file>

<file path=xl/sharedStrings.xml><?xml version="1.0" encoding="utf-8"?>
<sst xmlns="http://schemas.openxmlformats.org/spreadsheetml/2006/main" count="58" uniqueCount="36">
  <si>
    <t>Tipo Informe</t>
  </si>
  <si>
    <t>Formulario</t>
  </si>
  <si>
    <t xml:space="preserve">TIPO DE INDICADOR </t>
  </si>
  <si>
    <t xml:space="preserve">NOMBRE DEL INDICADOR </t>
  </si>
  <si>
    <t>META DEL INDICADOR</t>
  </si>
  <si>
    <t xml:space="preserve">OBJETIVO DEL INDICADOR </t>
  </si>
  <si>
    <t xml:space="preserve">FORMULA DEL INDICADOR </t>
  </si>
  <si>
    <t>FILA_10</t>
  </si>
  <si>
    <t>REALIZAR EL SEGUIMIENTO AL CUMPLIMIENTO DEL 100% DE LA EJECUCIÓN DEL PLAN DE ADQUISICIONES VIGENTE DE LA UNIDAD</t>
  </si>
  <si>
    <t>Verificar el avance de la ejecución del plan de adquisiciones de la vigencia</t>
  </si>
  <si>
    <t>(Valor total  ejecutado en el periodo / Valor total programado en el periodo)*100</t>
  </si>
  <si>
    <t>GESTION</t>
  </si>
  <si>
    <t>INDICADORES DE GESTION -2016</t>
  </si>
  <si>
    <t>PLANIFICACIÓN</t>
  </si>
  <si>
    <t>PROCESO</t>
  </si>
  <si>
    <t>PLANIFICACIÓN DEL DESARROLLO VIAL</t>
  </si>
  <si>
    <t>COMERCIALIZACIÓN</t>
  </si>
  <si>
    <t>PRODUCCIÓN</t>
  </si>
  <si>
    <t>INTERVENCIÓN</t>
  </si>
  <si>
    <t>GERENCIA SOCIAL, AMBIENTAL Y ATENCIÓN AL USUARIO</t>
  </si>
  <si>
    <t>OPERACIÓN DE LA MAQUINARIA</t>
  </si>
  <si>
    <t>ATENCIÓN AL CIUDADANO</t>
  </si>
  <si>
    <t>APOYO INTERINSTITUCIONAL</t>
  </si>
  <si>
    <t>GESTIÓN DOCUMENTAL</t>
  </si>
  <si>
    <t>SISTEMAS DE INFORMACIÓN Y TECNOLOGÍA</t>
  </si>
  <si>
    <t>PLANEACIÓN ESTRATÉGICA</t>
  </si>
  <si>
    <t>SITEMA INTEGRADO DE GESTIÓN</t>
  </si>
  <si>
    <t>COMUNICACIONES</t>
  </si>
  <si>
    <t>JURIDICA</t>
  </si>
  <si>
    <t>CONTRATOS</t>
  </si>
  <si>
    <t>ADMINISTRACIÓN DE BIENES E INFRAESTRUCTURA</t>
  </si>
  <si>
    <t>TALENTO HUMANO</t>
  </si>
  <si>
    <t>FINANCIERA</t>
  </si>
  <si>
    <t>CONTROL DISCIPLINARIO INTERNO</t>
  </si>
  <si>
    <t>CONTROL PARA EL MEJORAMIENTO A LA GESTIÓN</t>
  </si>
  <si>
    <t>Número de contratos por modalidad por periodo</t>
  </si>
</sst>
</file>

<file path=xl/styles.xml><?xml version="1.0" encoding="utf-8"?>
<styleSheet xmlns="http://schemas.openxmlformats.org/spreadsheetml/2006/main">
  <numFmts count="1">
    <numFmt numFmtId="44" formatCode="_(&quot;$&quot;\ * #,##0.00_);_(&quot;$&quot;\ * \(#,##0.00\);_(&quot;$&quot;\ 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9" fontId="3" fillId="0" borderId="3" xfId="1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9" fontId="3" fillId="3" borderId="3" xfId="1" applyNumberFormat="1" applyFont="1" applyFill="1" applyBorder="1" applyAlignment="1">
      <alignment horizontal="center" vertical="center" wrapText="1"/>
    </xf>
    <xf numFmtId="9" fontId="3" fillId="3" borderId="3" xfId="0" applyNumberFormat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9" fontId="3" fillId="0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9" fontId="3" fillId="0" borderId="5" xfId="1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9" fontId="3" fillId="0" borderId="4" xfId="1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3" xfId="1" applyNumberFormat="1" applyFont="1" applyFill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 wrapText="1"/>
    </xf>
    <xf numFmtId="9" fontId="0" fillId="3" borderId="3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landa.gomez.co/Desktop/CONSOLIDADDO%20DE%20INDICADORES%202015%20OCTUBRE%20DE%202015%20NOV%20-%20V2%20(3)%20defini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yolanda.gomez.co\AppData\Roaming\Microsoft\Excel\CONSOLIDADO%20INDICADORES%20I%20Y%20II%20TRIMESTRE%20DE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DV-IND-001"/>
      <sheetName val="PDV-IND-002"/>
      <sheetName val="PDV-IND-003"/>
      <sheetName val="CSE-IND-002"/>
      <sheetName val="PRO-IND-001 "/>
      <sheetName val="PRO-IND-002"/>
      <sheetName val="PRO-IND-003"/>
      <sheetName val="PRO-IND-004"/>
      <sheetName val="IMV-IND-001"/>
      <sheetName val="ODM-IND-001"/>
      <sheetName val="GSA-IND-001"/>
      <sheetName val="GSA-IND-002"/>
      <sheetName val="ACI-IND-001"/>
      <sheetName val="ACI-IND-002"/>
      <sheetName val="AII-IND-001"/>
      <sheetName val="GDO-IND-001"/>
      <sheetName val="GDO-IND-002"/>
      <sheetName val="GDO-IND-003"/>
      <sheetName val="GDO-IND-004"/>
      <sheetName val="SIT-IND-001"/>
      <sheetName val="SIT-IND-002"/>
      <sheetName val="PES-IND-001"/>
      <sheetName val="PES-IND-002"/>
      <sheetName val="PES-IND-003"/>
      <sheetName val="PES-IND-004"/>
      <sheetName val="JUR-IND-001"/>
      <sheetName val="JUR-IND-002"/>
      <sheetName val="JUR-IND-003"/>
      <sheetName val="JUR-IND-004"/>
      <sheetName val="CON-IND-001"/>
      <sheetName val="CON- IND-002"/>
      <sheetName val="CON-IND-003"/>
      <sheetName val="CON-IND-004"/>
      <sheetName val="CON-IND-005"/>
      <sheetName val="ABI-IND-002"/>
      <sheetName val="ABI-IND-003"/>
      <sheetName val="THU-IND-001"/>
      <sheetName val="THU-IND-002"/>
      <sheetName val="THU-IND-003 "/>
      <sheetName val="FIN-IND-001"/>
      <sheetName val="FIN-IND-002"/>
      <sheetName val="FIN-IND-003"/>
      <sheetName val="FIN-IND-004"/>
      <sheetName val="FIN-IND-005"/>
      <sheetName val="CMG-IND-001"/>
      <sheetName val="CDI-IND-001"/>
      <sheetName val="SIG-IND-001"/>
      <sheetName val="SIG-IND-002"/>
      <sheetName val="COM-IND-001"/>
      <sheetName val="CMG-IND-002"/>
      <sheetName val="CMG-IND-003"/>
      <sheetName val="CONSOLIDADO I TRIMESTRE"/>
      <sheetName val="CONSOLIDADO II TRIMESTRE "/>
      <sheetName val="CONSOLIDADO III TRIMESTRE"/>
      <sheetName val="Hoja1"/>
      <sheetName val="Hoja2"/>
    </sheetNames>
    <sheetDataSet>
      <sheetData sheetId="0">
        <row r="8">
          <cell r="B8" t="str">
            <v xml:space="preserve">INTERVENCIONES PRIORIZADAS </v>
          </cell>
        </row>
        <row r="10">
          <cell r="G10" t="str">
            <v>VERIFICAR QUE EL 100% DE LOS KMS CARRIL DE IMPACTO INTERVENDIOS HAYA SIDO  PRIORIZADO</v>
          </cell>
        </row>
        <row r="11">
          <cell r="T11" t="str">
            <v>EFICIENCIA</v>
          </cell>
        </row>
        <row r="13">
          <cell r="G13" t="str">
            <v>Verificar que las intervenciones ejecutadas hayan sido priorizadas con evaluación técnica</v>
          </cell>
        </row>
        <row r="23">
          <cell r="I23" t="str">
            <v>(( Total de kms/carril de impacto  priorizados/carril de impacto intervenidos) *100)</v>
          </cell>
        </row>
      </sheetData>
      <sheetData sheetId="1">
        <row r="8">
          <cell r="B8" t="str">
            <v>ACTUALIZACIONES DEL SISTEMA DE GESTION DE LA MALLA VIAL LOCAL DEL D.C.</v>
          </cell>
        </row>
        <row r="10">
          <cell r="G10" t="str">
            <v xml:space="preserve"> VERIFICAR LA OPORTUNIDAD DEL ENVIO MENSUAL DE LA BASE DE DATOS DE INTERVENCIÓN DE LA UMV </v>
          </cell>
        </row>
        <row r="11">
          <cell r="T11" t="str">
            <v>EFICACIA</v>
          </cell>
        </row>
        <row r="13">
          <cell r="G13" t="str">
            <v xml:space="preserve">Verificar el cumplimiento de la actualización periódica del inventario y diagnóstico de la Malla Vial </v>
          </cell>
        </row>
        <row r="23">
          <cell r="I23" t="str">
            <v>(Número de actualizaciones del inventario de la malla vial enivadas al IDU / 12 envíos totales) * 100</v>
          </cell>
        </row>
      </sheetData>
      <sheetData sheetId="2">
        <row r="8">
          <cell r="B8" t="str">
            <v>ASISTENCIA TÉCNICA A LAS LOCALIDADES</v>
          </cell>
        </row>
        <row r="10">
          <cell r="G10" t="str">
            <v>VERIFICAR EL CUMPLIMIENTO DE LAS ASISTENCIA TÉCNICAS A LAS 19  LOCALIDADES DEL D.C. EN TEMAS MISIONALES DE LA MALLA VIAL</v>
          </cell>
        </row>
        <row r="11">
          <cell r="T11" t="str">
            <v>EFICIENCIA</v>
          </cell>
        </row>
        <row r="13">
          <cell r="G13" t="str">
            <v>Verificar la cobertura de la asistencias técnicas en las Localidades en temas misionales de malla vial</v>
          </cell>
        </row>
        <row r="23">
          <cell r="I23" t="str">
            <v>(Localidades asistidas / Total de Localidades)*100</v>
          </cell>
        </row>
      </sheetData>
      <sheetData sheetId="3">
        <row r="7">
          <cell r="B7" t="str">
            <v>SATISFACCIÓN DEL CLIENTE EXTERNO</v>
          </cell>
        </row>
        <row r="9">
          <cell r="G9" t="str">
            <v xml:space="preserve">SATISFACCION MÁXIMA (5 PUNTOS) DEL CLIENTE EXTERNO UMV </v>
          </cell>
        </row>
        <row r="12">
          <cell r="G12" t="str">
            <v>LOGRAR UNA CALIFICACIÓN SUPERIOR A 4 PUNTOS DE SATISFACCIÓN</v>
          </cell>
        </row>
        <row r="22">
          <cell r="I22" t="str">
            <v>Calificación promedio encuesta aplicada</v>
          </cell>
        </row>
      </sheetData>
      <sheetData sheetId="4">
        <row r="7">
          <cell r="B7" t="str">
            <v>CONTROL DE CALIDAD DE LA MEZCLA ASFALTICA</v>
          </cell>
        </row>
        <row r="9">
          <cell r="G9" t="str">
            <v>MANTENER LA MEZCLA ASFÁLTICA PRODUCIDA DENTRO DE LAS ESPECIFICACIONES TÉCNICAS MÍNIMAS</v>
          </cell>
        </row>
        <row r="10">
          <cell r="W10" t="str">
            <v>EFICACIA</v>
          </cell>
        </row>
        <row r="12">
          <cell r="G12" t="str">
            <v>Medir el porcentaje de mezcla asfaltica producida que cumple con las especificaciones técnicas mínimas en los ensayos de laboratorio</v>
          </cell>
        </row>
        <row r="22">
          <cell r="I22" t="str">
            <v>(# de muestras que cumple especificaciones técnicas mínimas / # total de muestras ensayadas en el laboratorio)*100</v>
          </cell>
        </row>
      </sheetData>
      <sheetData sheetId="5">
        <row r="7">
          <cell r="B7" t="str">
            <v>PRODUCCIÓN DE MEZCLA ASFÁLTICA</v>
          </cell>
        </row>
        <row r="10">
          <cell r="T10" t="str">
            <v>EFICIENCIA</v>
          </cell>
        </row>
        <row r="22">
          <cell r="I22" t="str">
            <v>(TOTAL METROS CÚBICOS PRODUCIDOS / # METROS CÚBICOS PROGRAMADOS) * 100</v>
          </cell>
        </row>
      </sheetData>
      <sheetData sheetId="6">
        <row r="7">
          <cell r="B7" t="str">
            <v>EFICACIA DE ENSAYOS</v>
          </cell>
        </row>
        <row r="9">
          <cell r="G9" t="str">
            <v>VERIFICAR LA EFICACIA DE LOS ENSAYOS REALIZADOS POR EL LABORATORIO  DE LA UAERMV</v>
          </cell>
        </row>
        <row r="10">
          <cell r="T10" t="str">
            <v>EFICACIA</v>
          </cell>
        </row>
        <row r="12">
          <cell r="G12" t="str">
            <v>Medir el resultado de los ensayos programados y realizados en la mezcla asfáltica producida, para mantenerla dentro de las especificaciones técnicas mínimas</v>
          </cell>
        </row>
        <row r="22">
          <cell r="I22" t="str">
            <v>(# de ensayos realizados/ # total de ensayos necesarios por lote de 100 metros cúbicos o fracción)*100</v>
          </cell>
        </row>
      </sheetData>
      <sheetData sheetId="7">
        <row r="7">
          <cell r="B7" t="str">
            <v>CONTROL DE LA PRODUCCIÓN</v>
          </cell>
        </row>
        <row r="9">
          <cell r="G9" t="str">
            <v>IDENTIFICAR LOS ENSAYOS REALIZADOS AL LOTE DE PRODUCCIÓN DE MEZCLA ASFÁLTICA</v>
          </cell>
        </row>
        <row r="10">
          <cell r="T10" t="str">
            <v>EFICIENCIA</v>
          </cell>
        </row>
        <row r="12">
          <cell r="G12" t="str">
            <v>Calcular los ensayos que se realizan diariamente en la mezcla asfáltica que se produce</v>
          </cell>
        </row>
        <row r="22">
          <cell r="I22" t="str">
            <v>(cantidad de muestras tomadas / (numero de lotes producidos/100)</v>
          </cell>
        </row>
      </sheetData>
      <sheetData sheetId="8">
        <row r="7">
          <cell r="B7" t="str">
            <v>CUMPLIMIENTO DE METAS DE INTERVENCION DE VIAS</v>
          </cell>
        </row>
        <row r="9">
          <cell r="G9" t="str">
            <v>CUMPLIR EN UN 85% LA INTERVENCIÓN DE LOS KILÓMETROS CARRIL PROGRAMADOS EN LA ENTIDAD PARA ACATAMIENTO DE LA META DISTRITAL</v>
          </cell>
        </row>
        <row r="10">
          <cell r="T10" t="str">
            <v>EFECTIVIDAD</v>
          </cell>
        </row>
        <row r="12">
          <cell r="G12" t="str">
            <v>Calcular el total de Km-Carril de impacto intervenidos mensualmente y compararlos con los Km-Carril de impacto a intervenir según las metas establecidas</v>
          </cell>
        </row>
        <row r="22">
          <cell r="I22" t="str">
            <v>(km-carril DE IMPACTO intervenidos  /  km-carril DE IMPACTO programados para la vigencia)*100</v>
          </cell>
        </row>
      </sheetData>
      <sheetData sheetId="9">
        <row r="8">
          <cell r="B8" t="str">
            <v>ESTADO DE LA MAQUINARIA Y EQUIPOS</v>
          </cell>
        </row>
        <row r="10">
          <cell r="G10" t="str">
            <v>LA MAQUINARIA Y EQUIPOS ESTÉ EN MÍNIMO 70% EN BUEN ESTADO</v>
          </cell>
        </row>
        <row r="11">
          <cell r="T11" t="str">
            <v>EFICACIA</v>
          </cell>
        </row>
        <row r="13">
          <cell r="G13" t="str">
            <v>Identificar el estado real de la maquinaria y equipos de la UMV (buen estado - varada - en mantenimiento)</v>
          </cell>
        </row>
        <row r="23">
          <cell r="I23" t="str">
            <v>(# de unidades de maquinaria y equipos disponibles/numero total de unidades de maquinaria y equipos existentes)*100</v>
          </cell>
        </row>
      </sheetData>
      <sheetData sheetId="10">
        <row r="7">
          <cell r="B7" t="str">
            <v>ESCOMBROS UBICADOS</v>
          </cell>
        </row>
        <row r="9">
          <cell r="G9" t="str">
            <v xml:space="preserve">CONTROLAR QUE  DEL 100% DE LOS ESCOMBROS GENERADOS POR LA UAERMV SE APROVECHE COMO MÍNIMO EL 20% (Art. 4° Resol. 1115/2012) Y EL RESTO SE DISPONGA EN ESCOMBRERAS AUTORIZADAS. </v>
          </cell>
        </row>
        <row r="10">
          <cell r="X10" t="str">
            <v>EFECTIVIDAD</v>
          </cell>
        </row>
        <row r="12">
          <cell r="G12" t="str">
            <v>Calcular la cantidad de escombros producidos, ubicados adecuadamente y aprovechados por la entidad.</v>
          </cell>
        </row>
        <row r="22">
          <cell r="H22" t="str">
            <v>[(Metros cúbicos de escombros transportados a escombrera / Metros cúbicos de escombros producidos )*100] - [(Metros cúbicos de escombros aprovechados / Metros cúbicos de escombros producidos)*100]</v>
          </cell>
        </row>
      </sheetData>
      <sheetData sheetId="11">
        <row r="7">
          <cell r="B7" t="str">
            <v>SATISFACCIÓN DE USUARIOS Y/O BENEFICIARIOS</v>
          </cell>
        </row>
        <row r="9">
          <cell r="G9" t="str">
            <v>ALCANZAR UN NIVEL DE SATISFACCIÓN DE LOS USUARIOS Y/O BENEFICIARIOS DE LAS INTERVENCIONES VIALES DE LA UAERMV SUPERIOR A 4,0 PUNTOS DE 5,0 PUNTOS MÁXIMOS</v>
          </cell>
        </row>
        <row r="10">
          <cell r="T10" t="str">
            <v>EFECTIVIDAD</v>
          </cell>
        </row>
        <row r="12">
          <cell r="G12" t="str">
            <v>CONOCER EL NIVEL DE SATISFACCIÓN DE LOS USUARIOS Y/O BENEFICIARIOS DE LAS INTERVENCIONES VIALES</v>
          </cell>
        </row>
      </sheetData>
      <sheetData sheetId="12">
        <row r="7">
          <cell r="B7" t="str">
            <v>SATISFACCIÓN DE LOS CIUDADANOS</v>
          </cell>
        </row>
        <row r="9">
          <cell r="G9" t="str">
            <v>LOGRAR QUE EL RESULTADO DE LA ENCUESTA  DE SATISFACCIÓN CIUDADANA, SEA MAYOR O IGUAL 4,0 PUNTOS DE LA CALIFICACIÓN MÁXIMA POSIBLE  DE 5,0 PUNTOS</v>
          </cell>
        </row>
        <row r="10">
          <cell r="T10" t="str">
            <v>EFICIENCIA</v>
          </cell>
        </row>
        <row r="12">
          <cell r="G12" t="str">
            <v>Atención efectiva de PQRSF (Peticiones - Quejas  - Reclamos - Sugerencias - Felicitaciones)</v>
          </cell>
        </row>
        <row r="22">
          <cell r="I22" t="str">
            <v>(# Ciudadanos Satisfechos con calificación mayor a 4,0 puntos /Total de Encuestas de Satisfacción Ciudadana realizadas) * 100</v>
          </cell>
        </row>
      </sheetData>
      <sheetData sheetId="13">
        <row r="7">
          <cell r="B7" t="str">
            <v>ATENCION A SOLICITUDES CIUDADANAS</v>
          </cell>
        </row>
        <row r="9">
          <cell r="G9" t="str">
            <v>ATENDER EL 100% DE LAS SOLICITUDES CIUDADANAS</v>
          </cell>
        </row>
        <row r="10">
          <cell r="T10" t="str">
            <v>EFICIENCIA</v>
          </cell>
        </row>
        <row r="14">
          <cell r="I14" t="str">
            <v>MIDE EL PORCENTAJE DE RESPUESTAS DE SOLICITUDES CIUDADANAS (PQRS)</v>
          </cell>
        </row>
      </sheetData>
      <sheetData sheetId="14">
        <row r="7">
          <cell r="B7" t="str">
            <v>EMERGENCIAS PRESENTADAS Y ATENDIDAS</v>
          </cell>
        </row>
        <row r="9">
          <cell r="G9" t="str">
            <v xml:space="preserve"> ATENDER EL 100% DE LAS EMERGENCIAS PRESENTADAS Y/O SITUACIONES IMPREVISTAS QUE AFECTEN LA MOVILIDAD</v>
          </cell>
        </row>
        <row r="10">
          <cell r="T10" t="str">
            <v>EFICIENCIA</v>
          </cell>
        </row>
        <row r="12">
          <cell r="G12" t="str">
            <v>Calcular la cantidad de emergencias atendidas por la entidad</v>
          </cell>
        </row>
        <row r="22">
          <cell r="I22" t="str">
            <v>(Número de emergencias atendidas /  Total de emegencias presentadas)*100</v>
          </cell>
        </row>
      </sheetData>
      <sheetData sheetId="15">
        <row r="7">
          <cell r="B7" t="str">
            <v>IMPLEMENTACION DE TABLAS DE RETENCION DOCUMENTAL EN LOS PROCESOS</v>
          </cell>
        </row>
        <row r="9">
          <cell r="G9" t="str">
            <v>IMPLEMENTAR EL 100% LAS TABLAS DE RETENCIÓN DOCUMENTAL EN LOS PROCESOS DE LA ENTIDAD</v>
          </cell>
        </row>
        <row r="10">
          <cell r="T10" t="str">
            <v>EFICACIA</v>
          </cell>
        </row>
        <row r="12">
          <cell r="G12" t="str">
            <v>Verificar el cumplimiento de la implementación de las tablas de retención documental de la UAERMV en cada uno de los procesos</v>
          </cell>
        </row>
        <row r="22">
          <cell r="I22" t="str">
            <v>(#Tablas de Retención Documental implementadas / # Total de Procesos)*100</v>
          </cell>
        </row>
      </sheetData>
      <sheetData sheetId="16">
        <row r="7">
          <cell r="B7" t="str">
            <v>CONSULTA DE DOCUMENTOS</v>
          </cell>
        </row>
        <row r="9">
          <cell r="G9" t="str">
            <v>ATENDER EL 100% LA CANTIDAD DE SOLICITUDES DE CONSULTA REALIZADAS AL PROCESO GESTIÓN DOCUMENTAL</v>
          </cell>
        </row>
        <row r="12">
          <cell r="G12" t="str">
            <v>Medir la cantidad de solicitudes de consulta atendidas por el proceso, tanto internas como externas</v>
          </cell>
        </row>
        <row r="22">
          <cell r="I22" t="str">
            <v>(Número de solicitudes de consulta documental atendidas  /   Número de solicitudes de consulta documental recibidas) *100</v>
          </cell>
        </row>
      </sheetData>
      <sheetData sheetId="17">
        <row r="7">
          <cell r="B7" t="str">
            <v>TRANSFERENCIAS DOCUMENTALES</v>
          </cell>
        </row>
        <row r="9">
          <cell r="G9" t="str">
            <v xml:space="preserve">EJECUTAR EN UN 100% EL CRONOGRAMA ANUAL DE TRANSFERENCIAS </v>
          </cell>
        </row>
        <row r="10">
          <cell r="T10" t="str">
            <v>EFICIENCIA</v>
          </cell>
        </row>
        <row r="12">
          <cell r="G12" t="str">
            <v>Medir la ejecución el cronograma anual de transferencias al Archivo Central de la entidad</v>
          </cell>
        </row>
        <row r="22">
          <cell r="I22" t="str">
            <v>(Número de Transferencias realizadas  /  Número de Transferencias programadas)*100</v>
          </cell>
        </row>
      </sheetData>
      <sheetData sheetId="18">
        <row r="7">
          <cell r="B7" t="str">
            <v>ASESORÍAS PRESTADAS PARA LA GESTIÓN DOCUMENTAL</v>
          </cell>
        </row>
        <row r="9">
          <cell r="G9" t="str">
            <v>ATENDER EL 100% DE LAS ASESORIAS EN GESTIÓN DOCUMENTAL SOLICITADAS</v>
          </cell>
        </row>
        <row r="10">
          <cell r="T10" t="str">
            <v>EFICIENCIA</v>
          </cell>
        </row>
        <row r="12">
          <cell r="G12" t="str">
            <v>Medir la cantidad de solicitudes de asesoría prestadas referentes a la gestión documental de la entidad.</v>
          </cell>
        </row>
        <row r="22">
          <cell r="I22" t="str">
            <v>(Número de Solicitudes de asesoría documental atendidas  /  Número de solicitudes de asesoría documental  recibidas) *100</v>
          </cell>
        </row>
      </sheetData>
      <sheetData sheetId="19">
        <row r="7">
          <cell r="B7" t="str">
            <v>EFECTIVIDAD EN LA EJECUCIÓN DEL RUBRO GASTOS DE COMPUTADOR</v>
          </cell>
        </row>
        <row r="9">
          <cell r="G9" t="str">
            <v>ALCANZAR UNA EJECUCIÓN SUPERIOR AL 90% DEL PRESUPUESTO ASIGNADO EN EL RUBRO GASTOS DE COMPUTADOR</v>
          </cell>
        </row>
        <row r="10">
          <cell r="T10" t="str">
            <v>EFECTIVIDAD</v>
          </cell>
        </row>
        <row r="12">
          <cell r="G12" t="str">
            <v>Lograr que la ejecución del rubro Gastos de Computador llegue a un nivel óptimo para garantizar su eficacia y eficiencia</v>
          </cell>
        </row>
        <row r="22">
          <cell r="I22" t="str">
            <v>(Valor ejecutado del presupuesto de funcionamiento  /  Valor de presupuesto de funcionamiento asignado para Gastos de Computador) *100</v>
          </cell>
        </row>
      </sheetData>
      <sheetData sheetId="20">
        <row r="9">
          <cell r="G9" t="str">
            <v>UTILIZAR EL 100% DEL SOFTWARE ADQUIRIDO POR LA ENTIDAD</v>
          </cell>
        </row>
        <row r="10">
          <cell r="T10" t="str">
            <v>EFICIENCIA</v>
          </cell>
        </row>
        <row r="22">
          <cell r="I22" t="str">
            <v>(Número de licencias de software en uso  /  Número de licencias de software adquiridas por la Entidad)*100</v>
          </cell>
        </row>
      </sheetData>
      <sheetData sheetId="21">
        <row r="7">
          <cell r="B7" t="str">
            <v>SEGUIMIENTO AL CUMPLIMIENTO DEL PLAN DE ACCIÓN DE CADA UNO DE LOS PROCESOS</v>
          </cell>
        </row>
        <row r="9">
          <cell r="G9" t="str">
            <v>LOGRAR EL AVANCE DEL 100% EN LA EJECUCIÓN DE LOS PLANES DE ACCIÓN DE LOS PROCESOS</v>
          </cell>
        </row>
        <row r="10">
          <cell r="X10" t="str">
            <v>EFICACIA</v>
          </cell>
        </row>
        <row r="12">
          <cell r="G12" t="str">
            <v>Verificar el cumplimiento de los Planes de Acción por Procesos</v>
          </cell>
        </row>
        <row r="28">
          <cell r="C28" t="str">
            <v>PLANIFICACIÓN DEL DESARROLLO DE LA MALLA VIAL LOCAL</v>
          </cell>
        </row>
        <row r="29">
          <cell r="C29" t="str">
            <v>COMERCIALIZACIÓN DE SERVICIOS</v>
          </cell>
        </row>
        <row r="30">
          <cell r="C30" t="str">
            <v>INTERVENCIÓN DE LA MALLA VIAL LOCAL</v>
          </cell>
        </row>
        <row r="31">
          <cell r="C31" t="str">
            <v>PRODUCCIÓN</v>
          </cell>
        </row>
        <row r="32">
          <cell r="C32" t="str">
            <v>OPERACIÓN DE LA MAQUINARIA</v>
          </cell>
        </row>
        <row r="33">
          <cell r="C33" t="str">
            <v>GESTIÓN AMBIENTAL, SOCIAL Y DE ATENCIÓN AL USUARIO</v>
          </cell>
        </row>
        <row r="34">
          <cell r="C34" t="str">
            <v>ATENCIÓN AL CIUDADANO</v>
          </cell>
        </row>
        <row r="35">
          <cell r="C35" t="str">
            <v>APOYO INTERINSTITUCIONAL</v>
          </cell>
        </row>
        <row r="36">
          <cell r="C36" t="str">
            <v>FINANCIERA</v>
          </cell>
        </row>
        <row r="37">
          <cell r="C37" t="str">
            <v>CONTRO DISCIPLINARIO INTERNO</v>
          </cell>
        </row>
        <row r="38">
          <cell r="C38" t="str">
            <v>ADMINISTRACIÓN BIENES E INFRAESTRUCTURA</v>
          </cell>
        </row>
        <row r="39">
          <cell r="C39" t="str">
            <v>TALENTO HUMANO</v>
          </cell>
        </row>
        <row r="40">
          <cell r="C40" t="str">
            <v>CONTRATACIÓN</v>
          </cell>
        </row>
        <row r="41">
          <cell r="C41" t="str">
            <v>JURIDICA</v>
          </cell>
        </row>
        <row r="42">
          <cell r="C42" t="str">
            <v>SISTEMAS DE INFORMACIÓN Y TECNOLOGÍA</v>
          </cell>
        </row>
        <row r="43">
          <cell r="C43" t="str">
            <v>GESTION DOCUMENTAL</v>
          </cell>
        </row>
        <row r="44">
          <cell r="C44" t="str">
            <v>COMUNICACIONES</v>
          </cell>
        </row>
        <row r="45">
          <cell r="C45" t="str">
            <v>SISTEMA INTEGRADO DE GESTIÓN</v>
          </cell>
        </row>
        <row r="46">
          <cell r="C46" t="str">
            <v>PLANEACIÓN ESTRATÉGICA</v>
          </cell>
        </row>
        <row r="47">
          <cell r="C47" t="str">
            <v>CONTROL PARA EL MEJORAMIENTO CONTINUO DE LA GESTIÓN</v>
          </cell>
        </row>
      </sheetData>
      <sheetData sheetId="22">
        <row r="7">
          <cell r="B7" t="str">
            <v>SEGUIMIENTO A LA EJECUCIÓN DE LOS OBJETIVOS INSTITUCIONALES DE LA UAERMV</v>
          </cell>
        </row>
        <row r="9">
          <cell r="G9" t="str">
            <v>LOGRAR EL AVANCE DEL 100% DE LOS OBJETIVOS INSTITUCIONALES DEL PLAN ESTRATÉGICO</v>
          </cell>
        </row>
        <row r="10">
          <cell r="T10" t="str">
            <v>EFICACIA</v>
          </cell>
        </row>
        <row r="12">
          <cell r="G12" t="str">
            <v>Verificar el cumplimiento de los objetivos institucionales de la UAERMV para la toma de decisiones por la Alta Dirección</v>
          </cell>
        </row>
        <row r="27">
          <cell r="C27" t="str">
            <v>Mejorar la Malla Vial Local priorizada a partir de los Presupuestos Participativos fortaleciendo la participación ciudadana.</v>
          </cell>
        </row>
        <row r="28">
          <cell r="C28" t="str">
            <v>Atender la construcción y el desarrollo de obras específicas que se requieran para complementar la acción de otros organismos y entidades</v>
          </cell>
        </row>
        <row r="29">
          <cell r="C29" t="str">
            <v>Consolidar y Modernizar Organizacionalmente la UMV - Fortalecer la Gestión Institucional de la UMV</v>
          </cell>
        </row>
      </sheetData>
      <sheetData sheetId="23">
        <row r="7">
          <cell r="B7" t="str">
            <v>SEGUIMIENTO A LA EJECUCIÓN DEL PLAN ESTRATÉGICO DE LA UNIDAD</v>
          </cell>
        </row>
        <row r="9">
          <cell r="G9" t="str">
            <v>LOGRAR EL CUMPLIMIENTO DEL PLAN ESTRATÉGICO EN UN 95%</v>
          </cell>
        </row>
        <row r="10">
          <cell r="R10" t="str">
            <v>EFICACIA</v>
          </cell>
        </row>
        <row r="12">
          <cell r="G12" t="str">
            <v>Verificar el cumplimiento de las metas establecidas en el Plan Estrategico de la UAERMV</v>
          </cell>
        </row>
        <row r="22">
          <cell r="I22" t="str">
            <v>Sumatorias del avance mensual, trimestral y semestral de cada uno de los procesos</v>
          </cell>
        </row>
      </sheetData>
      <sheetData sheetId="24">
        <row r="7">
          <cell r="B7" t="str">
            <v>POBLACIÓN BENEFICIADA</v>
          </cell>
        </row>
        <row r="9">
          <cell r="G9" t="str">
            <v>MEDIR LA CANTIDAD DE POBLACIÓN BENEFICIADA CON LAS INTERVENCIONES DE LA UAERMV</v>
          </cell>
        </row>
        <row r="10">
          <cell r="T10" t="str">
            <v>EFECTIVIDAD</v>
          </cell>
        </row>
        <row r="12">
          <cell r="G12" t="str">
            <v>Calcular el total de población beneficiada con las intervenciones de la UMV</v>
          </cell>
        </row>
        <row r="22">
          <cell r="I22" t="str">
            <v>(# Habitantes Beneficiados por la intervención de la malla vial local de la UMV / Número de habitantes a beneficiar existentes)*100</v>
          </cell>
        </row>
      </sheetData>
      <sheetData sheetId="25">
        <row r="7">
          <cell r="B7" t="str">
            <v xml:space="preserve">PROVIDENCIAS A FAVOR DE LA ENTIDAD </v>
          </cell>
        </row>
        <row r="9">
          <cell r="G9" t="str">
            <v>ESTABLECER EL PORCENTAJE DE PROVIDENCIAS FALLADAS A FAVOR DE LA ENTIDAD A PARTIR DE SU TRANSFORMACIÓN COMO UAERMV</v>
          </cell>
        </row>
        <row r="10">
          <cell r="T10" t="str">
            <v>EFICIENCIA</v>
          </cell>
        </row>
        <row r="12">
          <cell r="G12" t="str">
            <v xml:space="preserve">Establecer el número de providencias falladas a favor de la entidad  </v>
          </cell>
        </row>
        <row r="22">
          <cell r="I22" t="str">
            <v>(Número de providencias falladas a favor / Total número de providencias)*100</v>
          </cell>
        </row>
      </sheetData>
      <sheetData sheetId="26">
        <row r="7">
          <cell r="B7" t="str">
            <v>CONCEPTOS JURÍDICOS RESPONDIDOS</v>
          </cell>
        </row>
        <row r="9">
          <cell r="G9" t="str">
            <v>RESPONDER EL 100% DE LOS CONCEPTOS JURÍDICOS SOLICITADOS</v>
          </cell>
        </row>
        <row r="10">
          <cell r="T10" t="str">
            <v>EFICACIA</v>
          </cell>
        </row>
        <row r="12">
          <cell r="G12" t="str">
            <v xml:space="preserve">Responder de manera oportuna y adecuada la totalidad de conceptos jurídicos solicitados </v>
          </cell>
        </row>
        <row r="22">
          <cell r="I22" t="str">
            <v>(Número de conceptos respondidos antes del vencimiento / número de conceptos solicitados) *100</v>
          </cell>
        </row>
      </sheetData>
      <sheetData sheetId="27">
        <row r="7">
          <cell r="B7" t="str">
            <v>DEMANDAS CONTESTADAS ANTES DEL VENCIMIENTO</v>
          </cell>
        </row>
        <row r="9">
          <cell r="G9" t="str">
            <v>CONTESTAR EL 100% DE DEMANDAS ANTES DEL VENCIMIENTO</v>
          </cell>
        </row>
        <row r="10">
          <cell r="T10" t="str">
            <v>EFICACIA</v>
          </cell>
        </row>
        <row r="12">
          <cell r="G12" t="str">
            <v>Medir el número de demandas contestadas oportunamente</v>
          </cell>
        </row>
        <row r="22">
          <cell r="I22" t="str">
            <v>(Número de demandas contestadas / Número de demandas recibidas) *100</v>
          </cell>
        </row>
      </sheetData>
      <sheetData sheetId="28">
        <row r="7">
          <cell r="B7" t="str">
            <v>SEGUIMIENTO A LOS DERECHOS DE PETICIÓN</v>
          </cell>
        </row>
        <row r="9">
          <cell r="G9" t="str">
            <v xml:space="preserve">EFECTUAR EL CONTROL DE LAS RESPUESTAS DE LOS DERECHOS DE PETICIÓN DE LA UNIDAD AL 100% </v>
          </cell>
        </row>
        <row r="10">
          <cell r="T10" t="str">
            <v>EFICACIA</v>
          </cell>
        </row>
        <row r="12">
          <cell r="G12" t="str">
            <v>Establecer la oportunidad en las respuestas emitidas dentro de los términos legales a los derechos de petición recibidos de la entidad</v>
          </cell>
        </row>
        <row r="22">
          <cell r="I22" t="str">
            <v>(Número de derechos de petición respondidos dentro del término legal  /   Total de derechos de petición recibidos) *100</v>
          </cell>
        </row>
      </sheetData>
      <sheetData sheetId="29">
        <row r="7">
          <cell r="B7" t="str">
            <v>CONTRATOS CELEBRADOS POR TIPO DE CONTRATO</v>
          </cell>
        </row>
        <row r="10">
          <cell r="Z10" t="str">
            <v>EFICACIA</v>
          </cell>
        </row>
        <row r="12">
          <cell r="G12" t="str">
            <v xml:space="preserve"> Medir la gestión contractual en la Entidad mediante el registro de la cantidad de contratos suscritos por cada tipo de contrato</v>
          </cell>
        </row>
        <row r="22">
          <cell r="L22" t="str">
            <v>Sumatoria del Número de contratos suscritos y clasificados por tipo de contrato</v>
          </cell>
        </row>
      </sheetData>
      <sheetData sheetId="30">
        <row r="7">
          <cell r="B7" t="str">
            <v xml:space="preserve"> CONTRATOS LIQUIDADOS </v>
          </cell>
        </row>
        <row r="9">
          <cell r="G9" t="str">
            <v>IDENTIFICAR LA EFICACIA DE LA LIQUIDACIÓN DE CONTRATOS</v>
          </cell>
        </row>
        <row r="10">
          <cell r="S10" t="str">
            <v>EFICACIA</v>
          </cell>
        </row>
        <row r="12">
          <cell r="G12" t="str">
            <v>Identificar el número de contratos celebrados que fueron liquidados por la entidad</v>
          </cell>
        </row>
        <row r="22">
          <cell r="I22" t="str">
            <v>(Número de contratos liquidados / Número de contratos celebrados) *100</v>
          </cell>
        </row>
      </sheetData>
      <sheetData sheetId="31">
        <row r="7">
          <cell r="B7" t="str">
            <v>GESTION CONTRACTUAL</v>
          </cell>
        </row>
        <row r="9">
          <cell r="G9" t="str">
            <v>GESTIONAR EL 90% DE LOS PROCESOS DE CONTRATACIÓN QUE SE SOLICITEN POR PARTE DE LAS DIFERENTES DEPENDENCIAS</v>
          </cell>
        </row>
        <row r="22">
          <cell r="I22" t="str">
            <v>(# de procesos de contratación adjudicados y suscritos / # de solicitudes de contratación recibidas) *100</v>
          </cell>
        </row>
      </sheetData>
      <sheetData sheetId="32">
        <row r="7">
          <cell r="B7" t="str">
            <v>CONTRATOS CELEBRADOS POR MODALIDAD DE CONTRATACIÓN</v>
          </cell>
        </row>
        <row r="9">
          <cell r="G9" t="str">
            <v>REGISTRAR LA GESTIÓN CONTRACTUAL IDENTIFICANDO  EL 100% DE LOS CONTRATOS SUSCRITOS POR MODALIDAD DE CONTRATACIÓN</v>
          </cell>
        </row>
        <row r="10">
          <cell r="Y10" t="str">
            <v>EFICACIA</v>
          </cell>
        </row>
        <row r="12">
          <cell r="G12" t="str">
            <v>Clasificar los contratos por modalidad de contratación</v>
          </cell>
        </row>
      </sheetData>
      <sheetData sheetId="33">
        <row r="7">
          <cell r="B7" t="str">
            <v xml:space="preserve"> SEGUIMIENTO AL PLAN  DE ADQUISICIONES</v>
          </cell>
        </row>
        <row r="10">
          <cell r="S10" t="str">
            <v>EFICACIA</v>
          </cell>
        </row>
      </sheetData>
      <sheetData sheetId="34">
        <row r="7">
          <cell r="B7" t="str">
            <v>BIENES DEVOLUTIVOS DADOS DE BAJA</v>
          </cell>
        </row>
        <row r="9">
          <cell r="G9" t="str">
            <v>MANTENER EL MINIMO NIVEL DE INVENTARIO INACTIVO EN BODEGA DEL ALMACÉN GENERAL</v>
          </cell>
        </row>
        <row r="10">
          <cell r="T10" t="str">
            <v>EFICACIA</v>
          </cell>
        </row>
        <row r="12">
          <cell r="G12" t="str">
            <v>Controlar los procesos de baja de elementos inactivos en las bodega del Almacén General</v>
          </cell>
        </row>
        <row r="22">
          <cell r="I22" t="str">
            <v>(Número de bienes dados de baja durante el periodo/Número de bienes identificados al inicio del periodo)*100</v>
          </cell>
        </row>
      </sheetData>
      <sheetData sheetId="35">
        <row r="8">
          <cell r="B8" t="str">
            <v>BIENES DEVOLUTIVOS EN USO</v>
          </cell>
        </row>
        <row r="10">
          <cell r="G10" t="str">
            <v>CONTROLAR QUE LOS 100%  BIENES ADQUIRIDOS POR LA ENTIDAD SEAN USADOS EN SU TOTALIDAD</v>
          </cell>
        </row>
        <row r="11">
          <cell r="T11" t="str">
            <v>EFICIENCIA</v>
          </cell>
        </row>
        <row r="13">
          <cell r="G13" t="str">
            <v>Medir  la efectividad de la puesta en servicio de los elementos adquiridos, evitando el almacenamiento innecesario de bienes que requieren ser utilizados para satisfacer las necesidades de la UAERMV.</v>
          </cell>
        </row>
        <row r="23">
          <cell r="I23" t="str">
            <v xml:space="preserve">(#  de bienes devolutivos en su uso durante el periodo )/ # de bienes devolutivos totales)*100 </v>
          </cell>
        </row>
      </sheetData>
      <sheetData sheetId="36">
        <row r="8">
          <cell r="B8" t="str">
            <v>INDICE DE CASOS ATEL (ACCIDENTES DE TRABAJO Y ENFERMEDAD LABORAL)</v>
          </cell>
        </row>
        <row r="10">
          <cell r="G10" t="str">
            <v>REPORTAR EL 100% DE LOS CASOS ATEL (ACCIDENTES DE TRABAJO Y ENFERMEDAD LABORAL) PRESENTADOS EN LA ENTIDAD.</v>
          </cell>
        </row>
        <row r="11">
          <cell r="T11" t="str">
            <v>EFECTIVIDAD</v>
          </cell>
        </row>
        <row r="13">
          <cell r="G13" t="str">
            <v>Identificar y reportar los casos de accidentes de trabajo y casos de enfermedad laboral presentados en un periodo determinado, del personal de planta y trabajadores oficiales, para tomar medidas de prevención. De conformidad con el SG-SST (SISTEMA DE GESTION SEGURIDAD Y SALUD EN EL TRABAJO)</v>
          </cell>
        </row>
        <row r="23">
          <cell r="I23" t="str">
            <v xml:space="preserve">(# DE ACCIDENTES DE TRABAJO REPORTADOS A LA ARL + # CASOS DE ENFERMEDAD LABORAL </v>
          </cell>
        </row>
      </sheetData>
      <sheetData sheetId="37">
        <row r="8">
          <cell r="B8" t="str">
            <v>IMPACTO DE LAS CAPACITACIONES</v>
          </cell>
        </row>
        <row r="10">
          <cell r="G10" t="str">
            <v>ADQUIRIR UN 80% DEL CONOCIMIENTO DE LAS CAPACITACIONES BRINDADAS A LOS SERVIDORES PÚBLICOS UAERMV CON DERECHOS DE CAPACITACIÓN</v>
          </cell>
        </row>
        <row r="11">
          <cell r="T11" t="str">
            <v>EFECTIVIDAD</v>
          </cell>
        </row>
        <row r="13">
          <cell r="G13" t="str">
            <v>Conocer el nivel del conocimiento adquirido por quienes asisten a  las capacitaciones (personal de planta con derechos de capacitación), para  ser aplicado en su gestión</v>
          </cell>
        </row>
        <row r="23">
          <cell r="I23" t="str">
            <v>(sumatoria de promedios de calificaciones obtenidas en las encuesta de Capacitación / calificación máxima de obtener en la encuesta de Capacitación)*100</v>
          </cell>
        </row>
      </sheetData>
      <sheetData sheetId="38">
        <row r="8">
          <cell r="B8" t="str">
            <v>IMPACTO DE LAS ACTIVIDADES DE BIENESTAR</v>
          </cell>
        </row>
        <row r="10">
          <cell r="G10" t="str">
            <v>ALCANZAR UN NIVEL DE SATISFACCIÓN DE LOS SERVIDORES PÚBLICOS QUE PARTICIPAN EN LAS ACTIVIDADES DE BIENESTAR EN UN 80%.</v>
          </cell>
        </row>
        <row r="11">
          <cell r="T11" t="str">
            <v>EFICACIA</v>
          </cell>
        </row>
        <row r="13">
          <cell r="G13" t="str">
            <v xml:space="preserve">Conocer el nivel del satisfacción por parte de los participantes de las actividades de bienestar ofrecidas por la entidad </v>
          </cell>
        </row>
        <row r="23">
          <cell r="I23" t="str">
            <v>(sumatoria de promedios de calificaciones obtenidas en la encuesta de Bienestar / calificación máxima de obtener en la encuesta de Bienestar)*100</v>
          </cell>
        </row>
      </sheetData>
      <sheetData sheetId="39">
        <row r="7">
          <cell r="B7" t="str">
            <v>EJECUCION DE INGRESOS</v>
          </cell>
        </row>
        <row r="9">
          <cell r="G9" t="str">
            <v>EJECUTAR EL 100% LOS INGRESOS DE LA UAERMV</v>
          </cell>
        </row>
        <row r="10">
          <cell r="T10" t="str">
            <v>EFICACIA</v>
          </cell>
        </row>
        <row r="12">
          <cell r="G12" t="str">
            <v>Controlar la eficacia de los ingresos proyectados a recibir</v>
          </cell>
        </row>
        <row r="22">
          <cell r="I22" t="str">
            <v>(Total de ingresos recibidos / Total de ingresos programados a recibir)*100</v>
          </cell>
        </row>
      </sheetData>
      <sheetData sheetId="40">
        <row r="10">
          <cell r="G10" t="str">
            <v>EJECUTAR EL 100% DE LOS GASTOS DE LA UAERMV</v>
          </cell>
        </row>
        <row r="11">
          <cell r="T11" t="str">
            <v>EFICACIA</v>
          </cell>
        </row>
        <row r="13">
          <cell r="G13" t="str">
            <v>Calcular la eficacia del Presupuesto de Gastos</v>
          </cell>
        </row>
        <row r="23">
          <cell r="I23" t="str">
            <v>(Total de compromisos presupuestales  / Total Presupuesto programado)*100</v>
          </cell>
        </row>
      </sheetData>
      <sheetData sheetId="41">
        <row r="8">
          <cell r="B8" t="str">
            <v>EJECUCION DEL PAC (PLAN ANUALIZADO DE CAJA)</v>
          </cell>
        </row>
        <row r="10">
          <cell r="G10" t="str">
            <v>EJECUTAR EL PAC EN UN 100%</v>
          </cell>
        </row>
        <row r="11">
          <cell r="T11" t="str">
            <v>EFICACIA</v>
          </cell>
        </row>
        <row r="13">
          <cell r="G13" t="str">
            <v>Calcular la eficacia del PAC - Plan Anualizado de Caja</v>
          </cell>
        </row>
        <row r="23">
          <cell r="I23" t="str">
            <v>(Ejecución de pagos / Presupuesto total)*100</v>
          </cell>
        </row>
      </sheetData>
      <sheetData sheetId="42">
        <row r="7">
          <cell r="B7" t="str">
            <v>DIFERENCIAS ENCONTRADAS EN CONCILIACION BANCARIA</v>
          </cell>
        </row>
        <row r="9">
          <cell r="G9" t="str">
            <v>CONCILIAR EL 100% DE CUENTAS BANCARIAS</v>
          </cell>
        </row>
        <row r="10">
          <cell r="T10" t="str">
            <v>EFICACIA</v>
          </cell>
        </row>
        <row r="12">
          <cell r="G12" t="str">
            <v>Conciliar la totalidad de las cuentas bancarias de la entidad</v>
          </cell>
        </row>
        <row r="22">
          <cell r="I22" t="str">
            <v>(Número de cuentas bancarias con diferencias identificadas / Total de cuentas conciliadas)*100</v>
          </cell>
        </row>
      </sheetData>
      <sheetData sheetId="43">
        <row r="7">
          <cell r="B7" t="str">
            <v>OPORTUNIDAD EN LA PRESENTACIONES CONTABLES</v>
          </cell>
        </row>
        <row r="9">
          <cell r="G9" t="str">
            <v>CUMPLIR CON LAS ACTIVIDADES FIJADAS EN EL COMITE TECNICO DE SOSTENIBILIDAD DEL SISTEMA CONTABLE</v>
          </cell>
        </row>
        <row r="10">
          <cell r="T10" t="str">
            <v>EFICIENCIA</v>
          </cell>
        </row>
        <row r="12">
          <cell r="G12" t="str">
            <v>Calcular la eficiencia del área contable</v>
          </cell>
        </row>
        <row r="22">
          <cell r="I22" t="str">
            <v>(# de reportes o informes contables / Total de informes  contables requeridas)*100</v>
          </cell>
        </row>
      </sheetData>
      <sheetData sheetId="44">
        <row r="7">
          <cell r="B7" t="str">
            <v>AUDITORIAS INTERNAS DE LOS PROCESOS</v>
          </cell>
        </row>
        <row r="9">
          <cell r="G9" t="str">
            <v>100% DE CUMPLIMIENTO DEL PROGRAMA ANUAL DE AUDITORIAS INTERNAS.</v>
          </cell>
        </row>
        <row r="10">
          <cell r="T10" t="str">
            <v>EFICACIA</v>
          </cell>
        </row>
        <row r="12">
          <cell r="G12" t="str">
            <v xml:space="preserve"> Medir la eficacia de la ejecución del programa de auditorías proyectadas al inicio de la vigencia.</v>
          </cell>
        </row>
        <row r="22">
          <cell r="I22" t="str">
            <v xml:space="preserve"> (# de auditorías realizadas / # de auditorías programadas)*100</v>
          </cell>
        </row>
      </sheetData>
      <sheetData sheetId="45">
        <row r="7">
          <cell r="B7" t="str">
            <v>CONDUCTAS QUE ORIGINAN ACCIÓN DISCIPLINARIA</v>
          </cell>
        </row>
        <row r="9">
          <cell r="G9" t="str">
            <v>IDENTIFICAR EL 100% DE LAS CONDUCTAS QUE GENERAN ACCIONES DISCIPLINARIAS</v>
          </cell>
        </row>
        <row r="10">
          <cell r="T10" t="str">
            <v>EFECTIVIDAD</v>
          </cell>
        </row>
        <row r="12">
          <cell r="G12" t="str">
            <v>Establecer el número de procesos disciplinarios iniciados y clasificarlas por las tipologías disciplinarias para tomar las medidas y acciones correctivas</v>
          </cell>
        </row>
        <row r="22">
          <cell r="I22" t="str">
            <v>(Número de procesos disciplinarios por tipología / # total de procesos disciplinarios iniciados) * 100)</v>
          </cell>
        </row>
      </sheetData>
      <sheetData sheetId="46">
        <row r="7">
          <cell r="B7" t="str">
            <v>DOCUMENTACIÓN DE LOS PROCESOS SGC</v>
          </cell>
        </row>
        <row r="9">
          <cell r="G9" t="str">
            <v>LOGRAR LA ACTUALIZACIÓN DEL 100% DE LA DOCUMENTACIÓN DE LOS PROCESOS DEL SISTEMA DE GESTIÓN DE CALIDAD UAERMV EN LA VIGENCIA</v>
          </cell>
        </row>
        <row r="10">
          <cell r="U10" t="str">
            <v>EFICIENCIA</v>
          </cell>
        </row>
        <row r="12">
          <cell r="G12" t="str">
            <v>Documentar los procesos UAERMV y mantenerlos actualizados  de conformidad con las normatividad vigente</v>
          </cell>
        </row>
        <row r="22">
          <cell r="I22" t="str">
            <v>(# procesos documentados / total de procesos)*100</v>
          </cell>
        </row>
      </sheetData>
      <sheetData sheetId="47">
        <row r="7">
          <cell r="B7" t="str">
            <v>SATISFACCIÓN DEL CLIENTE INTERNO</v>
          </cell>
        </row>
        <row r="9">
          <cell r="G9" t="str">
            <v>LOGRAR QUE EL RESULTADO DE LA ENCUESTA  DE SATISFACCIÓN DE CLIENTE INTERNO, SEA MAYOR O IGUAL AL 80% DE LA CALIFICACIÓN MÁXIMA POSIBLE  DE 5,0 PUNTOS</v>
          </cell>
        </row>
        <row r="10">
          <cell r="S10" t="str">
            <v>EFECTIVIDAD</v>
          </cell>
        </row>
        <row r="12">
          <cell r="G12" t="str">
            <v>Medir la satisfacción del Cliente Interno UAERMV</v>
          </cell>
        </row>
        <row r="22">
          <cell r="I22" t="str">
            <v>RESULTADO DE LA ENCUESTA DE SATISFACCIÓN DEL CLIENTE INTERNO, DISCRIMINADO POR PROCESO</v>
          </cell>
        </row>
      </sheetData>
      <sheetData sheetId="48">
        <row r="7">
          <cell r="B7" t="str">
            <v>CAMPAÑAS</v>
          </cell>
        </row>
        <row r="9">
          <cell r="G9" t="str">
            <v>REALIZAR EL 100% DE LAS CAMPAÑAS PROGRAMADAS TANTO INTERNA COMO EXTERNAMENTE</v>
          </cell>
        </row>
        <row r="10">
          <cell r="T10" t="str">
            <v>EFECTIVIDAD</v>
          </cell>
        </row>
        <row r="12">
          <cell r="G12" t="str">
            <v>Medir la gestión de las Comunicaciones internas y externas en la entidad</v>
          </cell>
        </row>
        <row r="22">
          <cell r="I22" t="str">
            <v>Sumatoria = (campañas internas) + (campañas externas)</v>
          </cell>
        </row>
      </sheetData>
      <sheetData sheetId="49">
        <row r="7">
          <cell r="B7" t="str">
            <v>EVALUACIÓN DE RIESGOS</v>
          </cell>
        </row>
        <row r="9">
          <cell r="G9" t="str">
            <v>VERIFICAR  QUE EL 90% DE LAS ACCIONES PREVENTIVAS PARA MIITGAR LOS RIESGOS SE CUMPLAN</v>
          </cell>
        </row>
        <row r="10">
          <cell r="T10" t="str">
            <v>EFICACIA</v>
          </cell>
        </row>
        <row r="12">
          <cell r="G12" t="str">
            <v xml:space="preserve"> Controlar el avance de los procesos en la ejecución de las acciones preventivas para mitigar los riesgos  propuestas en el mapa de riesgos</v>
          </cell>
        </row>
        <row r="22">
          <cell r="I22" t="str">
            <v xml:space="preserve"> (# actividades realizadas para mitigar riesgos de los procesos   / # actividades programadas   para mitigar riesgos de los procesos) * 100</v>
          </cell>
        </row>
      </sheetData>
      <sheetData sheetId="50">
        <row r="7">
          <cell r="B7" t="str">
            <v>CUMPLIMIENTO DE LOS PLANES DE MEJORAMIENTO</v>
          </cell>
        </row>
        <row r="9">
          <cell r="G9" t="str">
            <v>90% DE CUMPLIMIENTO DE LAS ACCIONES PROPUESTAS EN LOS PLANES DE MEJORAMIENTO QUE SE GENERAN DE  NO CONFORMIDADES, RIESGOS, DEBILIDADES DEL PROCESO Y/O AUTOEVALUACIÓN DE LOS PROCESOS DE LA UAERMV.</v>
          </cell>
        </row>
        <row r="10">
          <cell r="T10" t="str">
            <v>EFICACIA</v>
          </cell>
        </row>
        <row r="12">
          <cell r="G12" t="str">
            <v>Controlar el avance de los procesos en la ejecución de las acciones propuestas en los planes de mejoramiento por procesos.</v>
          </cell>
        </row>
        <row r="22">
          <cell r="I22" t="str">
            <v>[(Sumatoria de Acciones Correctivas + Preventivas + Mejora CERRADAS en Planes de Mejoramiento de Procesos) / (Sumatoria de Acciones Correctivas + Preventivas + Mejora PROPUESTAS en Planes de Mejoramiento de Procesos)] *100</v>
          </cell>
        </row>
      </sheetData>
      <sheetData sheetId="51">
        <row r="25">
          <cell r="G25" t="str">
            <v>(# Ciudadanos Satisfechos con calificación mayor a 4,0 puntos /Total de Encuestas de Satisfacción Ciudadana realizadas) * 100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BI-IND-001"/>
      <sheetName val="ABI-IND-002"/>
      <sheetName val="ABI-IND-003"/>
      <sheetName val="ACI-IND-001"/>
      <sheetName val="ACI-IND-002"/>
      <sheetName val="AII-IND-001"/>
      <sheetName val="CMG-IND-001"/>
      <sheetName val="CMG-IND-002"/>
      <sheetName val="CON-IND-001"/>
      <sheetName val="CON-IND-002"/>
      <sheetName val="CSE-IND-001"/>
      <sheetName val="CSE-IND-002"/>
      <sheetName val="FIN-IND-001"/>
      <sheetName val="FIN-IND-002"/>
      <sheetName val="FIN-IND-003"/>
      <sheetName val="FIN-IND-004"/>
      <sheetName val="FIN-IND-005"/>
      <sheetName val="GASAC-IND-001"/>
      <sheetName val="GASAC-IND-002"/>
      <sheetName val="GASAC-IND-003"/>
      <sheetName val="GASAC-IND-004"/>
      <sheetName val="GDO-IND-001"/>
      <sheetName val="IMV-IND-001 (2) REFORMULADO"/>
      <sheetName val="IMV-IND-002 (2) REFORMULADO"/>
      <sheetName val="IMV-IND-001"/>
      <sheetName val="IMV-IND-002"/>
      <sheetName val="JUR-IND-001"/>
      <sheetName val="JUR-IND-002"/>
      <sheetName val="JUR-IND-003"/>
      <sheetName val="ODM-IND-001"/>
      <sheetName val="PDV-IND-001"/>
      <sheetName val="PDV-IND-002"/>
      <sheetName val="PDV-IND-003"/>
      <sheetName val="PES-IND-001"/>
      <sheetName val="PES-IND-002"/>
      <sheetName val="PRO-IND-001(n)"/>
      <sheetName val="PRO-IND-002 (n)"/>
      <sheetName val="PRO-IND-003"/>
      <sheetName val="PRO-IND-004"/>
      <sheetName val="SIG-IND-001"/>
      <sheetName val="SIG-IND-002"/>
      <sheetName val="SIT-IND-001"/>
      <sheetName val="SIT-IND-002"/>
      <sheetName val="THU-IND-001"/>
      <sheetName val="THU-IND-002"/>
      <sheetName val="THU-IND-003"/>
      <sheetName val="THU-IND-004"/>
      <sheetName val="THU-IND-005"/>
      <sheetName val="CONSOLIDADO I TRIM"/>
      <sheetName val="CONSOLIDADO II TRIM"/>
      <sheetName val="CONSOLIDADO III TRIM (2)"/>
      <sheetName val="CONSOLIDATO IV TRIMESTRE"/>
      <sheetName val="analisis indicadore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B8" t="str">
            <v>SATISFACCIÓN DEL CLIENTE EXTERNO</v>
          </cell>
        </row>
        <row r="11">
          <cell r="T11" t="str">
            <v>EFECTIVIDAD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VU108"/>
  <sheetViews>
    <sheetView tabSelected="1" topLeftCell="B13" workbookViewId="0">
      <selection activeCell="E23" sqref="E23"/>
    </sheetView>
  </sheetViews>
  <sheetFormatPr baseColWidth="10" defaultColWidth="0" defaultRowHeight="15"/>
  <cols>
    <col min="1" max="1" width="14.85546875" style="4" hidden="1" customWidth="1"/>
    <col min="2" max="2" width="22.42578125" style="4" customWidth="1"/>
    <col min="3" max="3" width="18.5703125" style="4" customWidth="1"/>
    <col min="4" max="5" width="27" style="4" customWidth="1"/>
    <col min="6" max="6" width="29" style="4" customWidth="1"/>
    <col min="7" max="7" width="28" style="4" customWidth="1"/>
    <col min="8" max="8" width="27" style="4" customWidth="1"/>
    <col min="9" max="9" width="16" style="4" customWidth="1"/>
    <col min="10" max="10" width="31.42578125" style="4" customWidth="1"/>
    <col min="11" max="11" width="9.140625" style="4" customWidth="1"/>
    <col min="12" max="256" width="8.85546875" style="4" hidden="1"/>
    <col min="257" max="257" width="9.140625" style="4" customWidth="1"/>
    <col min="258" max="258" width="17" style="4" customWidth="1"/>
    <col min="259" max="259" width="24" style="4" customWidth="1"/>
    <col min="260" max="260" width="27" style="4" customWidth="1"/>
    <col min="261" max="261" width="29" style="4" customWidth="1"/>
    <col min="262" max="262" width="28" style="4" customWidth="1"/>
    <col min="263" max="263" width="25" style="4" customWidth="1"/>
    <col min="264" max="264" width="27" style="4" customWidth="1"/>
    <col min="265" max="265" width="16" style="4" customWidth="1"/>
    <col min="266" max="266" width="31.42578125" style="4" customWidth="1"/>
    <col min="267" max="267" width="9.140625" style="4" customWidth="1"/>
    <col min="268" max="512" width="8.85546875" style="4" hidden="1"/>
    <col min="513" max="513" width="9.140625" style="4" customWidth="1"/>
    <col min="514" max="514" width="17" style="4" customWidth="1"/>
    <col min="515" max="515" width="24" style="4" customWidth="1"/>
    <col min="516" max="516" width="27" style="4" customWidth="1"/>
    <col min="517" max="517" width="29" style="4" customWidth="1"/>
    <col min="518" max="518" width="28" style="4" customWidth="1"/>
    <col min="519" max="519" width="25" style="4" customWidth="1"/>
    <col min="520" max="520" width="27" style="4" customWidth="1"/>
    <col min="521" max="521" width="16" style="4" customWidth="1"/>
    <col min="522" max="522" width="31.42578125" style="4" customWidth="1"/>
    <col min="523" max="523" width="9.140625" style="4" customWidth="1"/>
    <col min="524" max="768" width="8.85546875" style="4" hidden="1"/>
    <col min="769" max="769" width="9.140625" style="4" customWidth="1"/>
    <col min="770" max="770" width="17" style="4" customWidth="1"/>
    <col min="771" max="771" width="24" style="4" customWidth="1"/>
    <col min="772" max="772" width="27" style="4" customWidth="1"/>
    <col min="773" max="773" width="29" style="4" customWidth="1"/>
    <col min="774" max="774" width="28" style="4" customWidth="1"/>
    <col min="775" max="775" width="25" style="4" customWidth="1"/>
    <col min="776" max="776" width="27" style="4" customWidth="1"/>
    <col min="777" max="777" width="16" style="4" customWidth="1"/>
    <col min="778" max="778" width="31.42578125" style="4" customWidth="1"/>
    <col min="779" max="779" width="9.140625" style="4" customWidth="1"/>
    <col min="780" max="1024" width="8.85546875" style="4" hidden="1"/>
    <col min="1025" max="1025" width="9.140625" style="4" customWidth="1"/>
    <col min="1026" max="1026" width="17" style="4" customWidth="1"/>
    <col min="1027" max="1027" width="24" style="4" customWidth="1"/>
    <col min="1028" max="1028" width="27" style="4" customWidth="1"/>
    <col min="1029" max="1029" width="29" style="4" customWidth="1"/>
    <col min="1030" max="1030" width="28" style="4" customWidth="1"/>
    <col min="1031" max="1031" width="25" style="4" customWidth="1"/>
    <col min="1032" max="1032" width="27" style="4" customWidth="1"/>
    <col min="1033" max="1033" width="16" style="4" customWidth="1"/>
    <col min="1034" max="1034" width="31.42578125" style="4" customWidth="1"/>
    <col min="1035" max="1035" width="9.140625" style="4" customWidth="1"/>
    <col min="1036" max="1280" width="8.85546875" style="4" hidden="1"/>
    <col min="1281" max="1281" width="9.140625" style="4" customWidth="1"/>
    <col min="1282" max="1282" width="17" style="4" customWidth="1"/>
    <col min="1283" max="1283" width="24" style="4" customWidth="1"/>
    <col min="1284" max="1284" width="27" style="4" customWidth="1"/>
    <col min="1285" max="1285" width="29" style="4" customWidth="1"/>
    <col min="1286" max="1286" width="28" style="4" customWidth="1"/>
    <col min="1287" max="1287" width="25" style="4" customWidth="1"/>
    <col min="1288" max="1288" width="27" style="4" customWidth="1"/>
    <col min="1289" max="1289" width="16" style="4" customWidth="1"/>
    <col min="1290" max="1290" width="31.42578125" style="4" customWidth="1"/>
    <col min="1291" max="1291" width="9.140625" style="4" customWidth="1"/>
    <col min="1292" max="1536" width="8.85546875" style="4" hidden="1"/>
    <col min="1537" max="1537" width="9.140625" style="4" customWidth="1"/>
    <col min="1538" max="1538" width="17" style="4" customWidth="1"/>
    <col min="1539" max="1539" width="24" style="4" customWidth="1"/>
    <col min="1540" max="1540" width="27" style="4" customWidth="1"/>
    <col min="1541" max="1541" width="29" style="4" customWidth="1"/>
    <col min="1542" max="1542" width="28" style="4" customWidth="1"/>
    <col min="1543" max="1543" width="25" style="4" customWidth="1"/>
    <col min="1544" max="1544" width="27" style="4" customWidth="1"/>
    <col min="1545" max="1545" width="16" style="4" customWidth="1"/>
    <col min="1546" max="1546" width="31.42578125" style="4" customWidth="1"/>
    <col min="1547" max="1547" width="9.140625" style="4" customWidth="1"/>
    <col min="1548" max="1792" width="8.85546875" style="4" hidden="1"/>
    <col min="1793" max="1793" width="9.140625" style="4" customWidth="1"/>
    <col min="1794" max="1794" width="17" style="4" customWidth="1"/>
    <col min="1795" max="1795" width="24" style="4" customWidth="1"/>
    <col min="1796" max="1796" width="27" style="4" customWidth="1"/>
    <col min="1797" max="1797" width="29" style="4" customWidth="1"/>
    <col min="1798" max="1798" width="28" style="4" customWidth="1"/>
    <col min="1799" max="1799" width="25" style="4" customWidth="1"/>
    <col min="1800" max="1800" width="27" style="4" customWidth="1"/>
    <col min="1801" max="1801" width="16" style="4" customWidth="1"/>
    <col min="1802" max="1802" width="31.42578125" style="4" customWidth="1"/>
    <col min="1803" max="1803" width="9.140625" style="4" customWidth="1"/>
    <col min="1804" max="2048" width="8.85546875" style="4" hidden="1"/>
    <col min="2049" max="2049" width="9.140625" style="4" customWidth="1"/>
    <col min="2050" max="2050" width="17" style="4" customWidth="1"/>
    <col min="2051" max="2051" width="24" style="4" customWidth="1"/>
    <col min="2052" max="2052" width="27" style="4" customWidth="1"/>
    <col min="2053" max="2053" width="29" style="4" customWidth="1"/>
    <col min="2054" max="2054" width="28" style="4" customWidth="1"/>
    <col min="2055" max="2055" width="25" style="4" customWidth="1"/>
    <col min="2056" max="2056" width="27" style="4" customWidth="1"/>
    <col min="2057" max="2057" width="16" style="4" customWidth="1"/>
    <col min="2058" max="2058" width="31.42578125" style="4" customWidth="1"/>
    <col min="2059" max="2059" width="9.140625" style="4" customWidth="1"/>
    <col min="2060" max="2304" width="8.85546875" style="4" hidden="1"/>
    <col min="2305" max="2305" width="9.140625" style="4" customWidth="1"/>
    <col min="2306" max="2306" width="17" style="4" customWidth="1"/>
    <col min="2307" max="2307" width="24" style="4" customWidth="1"/>
    <col min="2308" max="2308" width="27" style="4" customWidth="1"/>
    <col min="2309" max="2309" width="29" style="4" customWidth="1"/>
    <col min="2310" max="2310" width="28" style="4" customWidth="1"/>
    <col min="2311" max="2311" width="25" style="4" customWidth="1"/>
    <col min="2312" max="2312" width="27" style="4" customWidth="1"/>
    <col min="2313" max="2313" width="16" style="4" customWidth="1"/>
    <col min="2314" max="2314" width="31.42578125" style="4" customWidth="1"/>
    <col min="2315" max="2315" width="9.140625" style="4" customWidth="1"/>
    <col min="2316" max="2560" width="8.85546875" style="4" hidden="1"/>
    <col min="2561" max="2561" width="9.140625" style="4" customWidth="1"/>
    <col min="2562" max="2562" width="17" style="4" customWidth="1"/>
    <col min="2563" max="2563" width="24" style="4" customWidth="1"/>
    <col min="2564" max="2564" width="27" style="4" customWidth="1"/>
    <col min="2565" max="2565" width="29" style="4" customWidth="1"/>
    <col min="2566" max="2566" width="28" style="4" customWidth="1"/>
    <col min="2567" max="2567" width="25" style="4" customWidth="1"/>
    <col min="2568" max="2568" width="27" style="4" customWidth="1"/>
    <col min="2569" max="2569" width="16" style="4" customWidth="1"/>
    <col min="2570" max="2570" width="31.42578125" style="4" customWidth="1"/>
    <col min="2571" max="2571" width="9.140625" style="4" customWidth="1"/>
    <col min="2572" max="2816" width="8.85546875" style="4" hidden="1"/>
    <col min="2817" max="2817" width="9.140625" style="4" customWidth="1"/>
    <col min="2818" max="2818" width="17" style="4" customWidth="1"/>
    <col min="2819" max="2819" width="24" style="4" customWidth="1"/>
    <col min="2820" max="2820" width="27" style="4" customWidth="1"/>
    <col min="2821" max="2821" width="29" style="4" customWidth="1"/>
    <col min="2822" max="2822" width="28" style="4" customWidth="1"/>
    <col min="2823" max="2823" width="25" style="4" customWidth="1"/>
    <col min="2824" max="2824" width="27" style="4" customWidth="1"/>
    <col min="2825" max="2825" width="16" style="4" customWidth="1"/>
    <col min="2826" max="2826" width="31.42578125" style="4" customWidth="1"/>
    <col min="2827" max="2827" width="9.140625" style="4" customWidth="1"/>
    <col min="2828" max="3072" width="8.85546875" style="4" hidden="1"/>
    <col min="3073" max="3073" width="9.140625" style="4" customWidth="1"/>
    <col min="3074" max="3074" width="17" style="4" customWidth="1"/>
    <col min="3075" max="3075" width="24" style="4" customWidth="1"/>
    <col min="3076" max="3076" width="27" style="4" customWidth="1"/>
    <col min="3077" max="3077" width="29" style="4" customWidth="1"/>
    <col min="3078" max="3078" width="28" style="4" customWidth="1"/>
    <col min="3079" max="3079" width="25" style="4" customWidth="1"/>
    <col min="3080" max="3080" width="27" style="4" customWidth="1"/>
    <col min="3081" max="3081" width="16" style="4" customWidth="1"/>
    <col min="3082" max="3082" width="31.42578125" style="4" customWidth="1"/>
    <col min="3083" max="3083" width="9.140625" style="4" customWidth="1"/>
    <col min="3084" max="3328" width="8.85546875" style="4" hidden="1"/>
    <col min="3329" max="3329" width="9.140625" style="4" customWidth="1"/>
    <col min="3330" max="3330" width="17" style="4" customWidth="1"/>
    <col min="3331" max="3331" width="24" style="4" customWidth="1"/>
    <col min="3332" max="3332" width="27" style="4" customWidth="1"/>
    <col min="3333" max="3333" width="29" style="4" customWidth="1"/>
    <col min="3334" max="3334" width="28" style="4" customWidth="1"/>
    <col min="3335" max="3335" width="25" style="4" customWidth="1"/>
    <col min="3336" max="3336" width="27" style="4" customWidth="1"/>
    <col min="3337" max="3337" width="16" style="4" customWidth="1"/>
    <col min="3338" max="3338" width="31.42578125" style="4" customWidth="1"/>
    <col min="3339" max="3339" width="9.140625" style="4" customWidth="1"/>
    <col min="3340" max="3584" width="8.85546875" style="4" hidden="1"/>
    <col min="3585" max="3585" width="9.140625" style="4" customWidth="1"/>
    <col min="3586" max="3586" width="17" style="4" customWidth="1"/>
    <col min="3587" max="3587" width="24" style="4" customWidth="1"/>
    <col min="3588" max="3588" width="27" style="4" customWidth="1"/>
    <col min="3589" max="3589" width="29" style="4" customWidth="1"/>
    <col min="3590" max="3590" width="28" style="4" customWidth="1"/>
    <col min="3591" max="3591" width="25" style="4" customWidth="1"/>
    <col min="3592" max="3592" width="27" style="4" customWidth="1"/>
    <col min="3593" max="3593" width="16" style="4" customWidth="1"/>
    <col min="3594" max="3594" width="31.42578125" style="4" customWidth="1"/>
    <col min="3595" max="3595" width="9.140625" style="4" customWidth="1"/>
    <col min="3596" max="3840" width="8.85546875" style="4" hidden="1"/>
    <col min="3841" max="3841" width="9.140625" style="4" customWidth="1"/>
    <col min="3842" max="3842" width="17" style="4" customWidth="1"/>
    <col min="3843" max="3843" width="24" style="4" customWidth="1"/>
    <col min="3844" max="3844" width="27" style="4" customWidth="1"/>
    <col min="3845" max="3845" width="29" style="4" customWidth="1"/>
    <col min="3846" max="3846" width="28" style="4" customWidth="1"/>
    <col min="3847" max="3847" width="25" style="4" customWidth="1"/>
    <col min="3848" max="3848" width="27" style="4" customWidth="1"/>
    <col min="3849" max="3849" width="16" style="4" customWidth="1"/>
    <col min="3850" max="3850" width="31.42578125" style="4" customWidth="1"/>
    <col min="3851" max="3851" width="9.140625" style="4" customWidth="1"/>
    <col min="3852" max="4096" width="8.85546875" style="4" hidden="1"/>
    <col min="4097" max="4097" width="9.140625" style="4" customWidth="1"/>
    <col min="4098" max="4098" width="17" style="4" customWidth="1"/>
    <col min="4099" max="4099" width="24" style="4" customWidth="1"/>
    <col min="4100" max="4100" width="27" style="4" customWidth="1"/>
    <col min="4101" max="4101" width="29" style="4" customWidth="1"/>
    <col min="4102" max="4102" width="28" style="4" customWidth="1"/>
    <col min="4103" max="4103" width="25" style="4" customWidth="1"/>
    <col min="4104" max="4104" width="27" style="4" customWidth="1"/>
    <col min="4105" max="4105" width="16" style="4" customWidth="1"/>
    <col min="4106" max="4106" width="31.42578125" style="4" customWidth="1"/>
    <col min="4107" max="4107" width="9.140625" style="4" customWidth="1"/>
    <col min="4108" max="4352" width="8.85546875" style="4" hidden="1"/>
    <col min="4353" max="4353" width="9.140625" style="4" customWidth="1"/>
    <col min="4354" max="4354" width="17" style="4" customWidth="1"/>
    <col min="4355" max="4355" width="24" style="4" customWidth="1"/>
    <col min="4356" max="4356" width="27" style="4" customWidth="1"/>
    <col min="4357" max="4357" width="29" style="4" customWidth="1"/>
    <col min="4358" max="4358" width="28" style="4" customWidth="1"/>
    <col min="4359" max="4359" width="25" style="4" customWidth="1"/>
    <col min="4360" max="4360" width="27" style="4" customWidth="1"/>
    <col min="4361" max="4361" width="16" style="4" customWidth="1"/>
    <col min="4362" max="4362" width="31.42578125" style="4" customWidth="1"/>
    <col min="4363" max="4363" width="9.140625" style="4" customWidth="1"/>
    <col min="4364" max="4608" width="8.85546875" style="4" hidden="1"/>
    <col min="4609" max="4609" width="9.140625" style="4" customWidth="1"/>
    <col min="4610" max="4610" width="17" style="4" customWidth="1"/>
    <col min="4611" max="4611" width="24" style="4" customWidth="1"/>
    <col min="4612" max="4612" width="27" style="4" customWidth="1"/>
    <col min="4613" max="4613" width="29" style="4" customWidth="1"/>
    <col min="4614" max="4614" width="28" style="4" customWidth="1"/>
    <col min="4615" max="4615" width="25" style="4" customWidth="1"/>
    <col min="4616" max="4616" width="27" style="4" customWidth="1"/>
    <col min="4617" max="4617" width="16" style="4" customWidth="1"/>
    <col min="4618" max="4618" width="31.42578125" style="4" customWidth="1"/>
    <col min="4619" max="4619" width="9.140625" style="4" customWidth="1"/>
    <col min="4620" max="4864" width="8.85546875" style="4" hidden="1"/>
    <col min="4865" max="4865" width="9.140625" style="4" customWidth="1"/>
    <col min="4866" max="4866" width="17" style="4" customWidth="1"/>
    <col min="4867" max="4867" width="24" style="4" customWidth="1"/>
    <col min="4868" max="4868" width="27" style="4" customWidth="1"/>
    <col min="4869" max="4869" width="29" style="4" customWidth="1"/>
    <col min="4870" max="4870" width="28" style="4" customWidth="1"/>
    <col min="4871" max="4871" width="25" style="4" customWidth="1"/>
    <col min="4872" max="4872" width="27" style="4" customWidth="1"/>
    <col min="4873" max="4873" width="16" style="4" customWidth="1"/>
    <col min="4874" max="4874" width="31.42578125" style="4" customWidth="1"/>
    <col min="4875" max="4875" width="9.140625" style="4" customWidth="1"/>
    <col min="4876" max="5120" width="8.85546875" style="4" hidden="1"/>
    <col min="5121" max="5121" width="9.140625" style="4" customWidth="1"/>
    <col min="5122" max="5122" width="17" style="4" customWidth="1"/>
    <col min="5123" max="5123" width="24" style="4" customWidth="1"/>
    <col min="5124" max="5124" width="27" style="4" customWidth="1"/>
    <col min="5125" max="5125" width="29" style="4" customWidth="1"/>
    <col min="5126" max="5126" width="28" style="4" customWidth="1"/>
    <col min="5127" max="5127" width="25" style="4" customWidth="1"/>
    <col min="5128" max="5128" width="27" style="4" customWidth="1"/>
    <col min="5129" max="5129" width="16" style="4" customWidth="1"/>
    <col min="5130" max="5130" width="31.42578125" style="4" customWidth="1"/>
    <col min="5131" max="5131" width="9.140625" style="4" customWidth="1"/>
    <col min="5132" max="5376" width="8.85546875" style="4" hidden="1"/>
    <col min="5377" max="5377" width="9.140625" style="4" customWidth="1"/>
    <col min="5378" max="5378" width="17" style="4" customWidth="1"/>
    <col min="5379" max="5379" width="24" style="4" customWidth="1"/>
    <col min="5380" max="5380" width="27" style="4" customWidth="1"/>
    <col min="5381" max="5381" width="29" style="4" customWidth="1"/>
    <col min="5382" max="5382" width="28" style="4" customWidth="1"/>
    <col min="5383" max="5383" width="25" style="4" customWidth="1"/>
    <col min="5384" max="5384" width="27" style="4" customWidth="1"/>
    <col min="5385" max="5385" width="16" style="4" customWidth="1"/>
    <col min="5386" max="5386" width="31.42578125" style="4" customWidth="1"/>
    <col min="5387" max="5387" width="9.140625" style="4" customWidth="1"/>
    <col min="5388" max="5632" width="8.85546875" style="4" hidden="1"/>
    <col min="5633" max="5633" width="9.140625" style="4" customWidth="1"/>
    <col min="5634" max="5634" width="17" style="4" customWidth="1"/>
    <col min="5635" max="5635" width="24" style="4" customWidth="1"/>
    <col min="5636" max="5636" width="27" style="4" customWidth="1"/>
    <col min="5637" max="5637" width="29" style="4" customWidth="1"/>
    <col min="5638" max="5638" width="28" style="4" customWidth="1"/>
    <col min="5639" max="5639" width="25" style="4" customWidth="1"/>
    <col min="5640" max="5640" width="27" style="4" customWidth="1"/>
    <col min="5641" max="5641" width="16" style="4" customWidth="1"/>
    <col min="5642" max="5642" width="31.42578125" style="4" customWidth="1"/>
    <col min="5643" max="5643" width="9.140625" style="4" customWidth="1"/>
    <col min="5644" max="5888" width="8.85546875" style="4" hidden="1"/>
    <col min="5889" max="5889" width="9.140625" style="4" customWidth="1"/>
    <col min="5890" max="5890" width="17" style="4" customWidth="1"/>
    <col min="5891" max="5891" width="24" style="4" customWidth="1"/>
    <col min="5892" max="5892" width="27" style="4" customWidth="1"/>
    <col min="5893" max="5893" width="29" style="4" customWidth="1"/>
    <col min="5894" max="5894" width="28" style="4" customWidth="1"/>
    <col min="5895" max="5895" width="25" style="4" customWidth="1"/>
    <col min="5896" max="5896" width="27" style="4" customWidth="1"/>
    <col min="5897" max="5897" width="16" style="4" customWidth="1"/>
    <col min="5898" max="5898" width="31.42578125" style="4" customWidth="1"/>
    <col min="5899" max="5899" width="9.140625" style="4" customWidth="1"/>
    <col min="5900" max="6144" width="8.85546875" style="4" hidden="1"/>
    <col min="6145" max="6145" width="9.140625" style="4" customWidth="1"/>
    <col min="6146" max="6146" width="17" style="4" customWidth="1"/>
    <col min="6147" max="6147" width="24" style="4" customWidth="1"/>
    <col min="6148" max="6148" width="27" style="4" customWidth="1"/>
    <col min="6149" max="6149" width="29" style="4" customWidth="1"/>
    <col min="6150" max="6150" width="28" style="4" customWidth="1"/>
    <col min="6151" max="6151" width="25" style="4" customWidth="1"/>
    <col min="6152" max="6152" width="27" style="4" customWidth="1"/>
    <col min="6153" max="6153" width="16" style="4" customWidth="1"/>
    <col min="6154" max="6154" width="31.42578125" style="4" customWidth="1"/>
    <col min="6155" max="6155" width="9.140625" style="4" customWidth="1"/>
    <col min="6156" max="6400" width="8.85546875" style="4" hidden="1"/>
    <col min="6401" max="6401" width="9.140625" style="4" customWidth="1"/>
    <col min="6402" max="6402" width="17" style="4" customWidth="1"/>
    <col min="6403" max="6403" width="24" style="4" customWidth="1"/>
    <col min="6404" max="6404" width="27" style="4" customWidth="1"/>
    <col min="6405" max="6405" width="29" style="4" customWidth="1"/>
    <col min="6406" max="6406" width="28" style="4" customWidth="1"/>
    <col min="6407" max="6407" width="25" style="4" customWidth="1"/>
    <col min="6408" max="6408" width="27" style="4" customWidth="1"/>
    <col min="6409" max="6409" width="16" style="4" customWidth="1"/>
    <col min="6410" max="6410" width="31.42578125" style="4" customWidth="1"/>
    <col min="6411" max="6411" width="9.140625" style="4" customWidth="1"/>
    <col min="6412" max="6656" width="8.85546875" style="4" hidden="1"/>
    <col min="6657" max="6657" width="9.140625" style="4" customWidth="1"/>
    <col min="6658" max="6658" width="17" style="4" customWidth="1"/>
    <col min="6659" max="6659" width="24" style="4" customWidth="1"/>
    <col min="6660" max="6660" width="27" style="4" customWidth="1"/>
    <col min="6661" max="6661" width="29" style="4" customWidth="1"/>
    <col min="6662" max="6662" width="28" style="4" customWidth="1"/>
    <col min="6663" max="6663" width="25" style="4" customWidth="1"/>
    <col min="6664" max="6664" width="27" style="4" customWidth="1"/>
    <col min="6665" max="6665" width="16" style="4" customWidth="1"/>
    <col min="6666" max="6666" width="31.42578125" style="4" customWidth="1"/>
    <col min="6667" max="6667" width="9.140625" style="4" customWidth="1"/>
    <col min="6668" max="6912" width="8.85546875" style="4" hidden="1"/>
    <col min="6913" max="6913" width="9.140625" style="4" customWidth="1"/>
    <col min="6914" max="6914" width="17" style="4" customWidth="1"/>
    <col min="6915" max="6915" width="24" style="4" customWidth="1"/>
    <col min="6916" max="6916" width="27" style="4" customWidth="1"/>
    <col min="6917" max="6917" width="29" style="4" customWidth="1"/>
    <col min="6918" max="6918" width="28" style="4" customWidth="1"/>
    <col min="6919" max="6919" width="25" style="4" customWidth="1"/>
    <col min="6920" max="6920" width="27" style="4" customWidth="1"/>
    <col min="6921" max="6921" width="16" style="4" customWidth="1"/>
    <col min="6922" max="6922" width="31.42578125" style="4" customWidth="1"/>
    <col min="6923" max="6923" width="9.140625" style="4" customWidth="1"/>
    <col min="6924" max="7168" width="8.85546875" style="4" hidden="1"/>
    <col min="7169" max="7169" width="9.140625" style="4" customWidth="1"/>
    <col min="7170" max="7170" width="17" style="4" customWidth="1"/>
    <col min="7171" max="7171" width="24" style="4" customWidth="1"/>
    <col min="7172" max="7172" width="27" style="4" customWidth="1"/>
    <col min="7173" max="7173" width="29" style="4" customWidth="1"/>
    <col min="7174" max="7174" width="28" style="4" customWidth="1"/>
    <col min="7175" max="7175" width="25" style="4" customWidth="1"/>
    <col min="7176" max="7176" width="27" style="4" customWidth="1"/>
    <col min="7177" max="7177" width="16" style="4" customWidth="1"/>
    <col min="7178" max="7178" width="31.42578125" style="4" customWidth="1"/>
    <col min="7179" max="7179" width="9.140625" style="4" customWidth="1"/>
    <col min="7180" max="7424" width="8.85546875" style="4" hidden="1"/>
    <col min="7425" max="7425" width="9.140625" style="4" customWidth="1"/>
    <col min="7426" max="7426" width="17" style="4" customWidth="1"/>
    <col min="7427" max="7427" width="24" style="4" customWidth="1"/>
    <col min="7428" max="7428" width="27" style="4" customWidth="1"/>
    <col min="7429" max="7429" width="29" style="4" customWidth="1"/>
    <col min="7430" max="7430" width="28" style="4" customWidth="1"/>
    <col min="7431" max="7431" width="25" style="4" customWidth="1"/>
    <col min="7432" max="7432" width="27" style="4" customWidth="1"/>
    <col min="7433" max="7433" width="16" style="4" customWidth="1"/>
    <col min="7434" max="7434" width="31.42578125" style="4" customWidth="1"/>
    <col min="7435" max="7435" width="9.140625" style="4" customWidth="1"/>
    <col min="7436" max="7680" width="8.85546875" style="4" hidden="1"/>
    <col min="7681" max="7681" width="9.140625" style="4" customWidth="1"/>
    <col min="7682" max="7682" width="17" style="4" customWidth="1"/>
    <col min="7683" max="7683" width="24" style="4" customWidth="1"/>
    <col min="7684" max="7684" width="27" style="4" customWidth="1"/>
    <col min="7685" max="7685" width="29" style="4" customWidth="1"/>
    <col min="7686" max="7686" width="28" style="4" customWidth="1"/>
    <col min="7687" max="7687" width="25" style="4" customWidth="1"/>
    <col min="7688" max="7688" width="27" style="4" customWidth="1"/>
    <col min="7689" max="7689" width="16" style="4" customWidth="1"/>
    <col min="7690" max="7690" width="31.42578125" style="4" customWidth="1"/>
    <col min="7691" max="7691" width="9.140625" style="4" customWidth="1"/>
    <col min="7692" max="7936" width="8.85546875" style="4" hidden="1"/>
    <col min="7937" max="7937" width="9.140625" style="4" customWidth="1"/>
    <col min="7938" max="7938" width="17" style="4" customWidth="1"/>
    <col min="7939" max="7939" width="24" style="4" customWidth="1"/>
    <col min="7940" max="7940" width="27" style="4" customWidth="1"/>
    <col min="7941" max="7941" width="29" style="4" customWidth="1"/>
    <col min="7942" max="7942" width="28" style="4" customWidth="1"/>
    <col min="7943" max="7943" width="25" style="4" customWidth="1"/>
    <col min="7944" max="7944" width="27" style="4" customWidth="1"/>
    <col min="7945" max="7945" width="16" style="4" customWidth="1"/>
    <col min="7946" max="7946" width="31.42578125" style="4" customWidth="1"/>
    <col min="7947" max="7947" width="9.140625" style="4" customWidth="1"/>
    <col min="7948" max="8192" width="8.85546875" style="4" hidden="1"/>
    <col min="8193" max="8193" width="9.140625" style="4" customWidth="1"/>
    <col min="8194" max="8194" width="17" style="4" customWidth="1"/>
    <col min="8195" max="8195" width="24" style="4" customWidth="1"/>
    <col min="8196" max="8196" width="27" style="4" customWidth="1"/>
    <col min="8197" max="8197" width="29" style="4" customWidth="1"/>
    <col min="8198" max="8198" width="28" style="4" customWidth="1"/>
    <col min="8199" max="8199" width="25" style="4" customWidth="1"/>
    <col min="8200" max="8200" width="27" style="4" customWidth="1"/>
    <col min="8201" max="8201" width="16" style="4" customWidth="1"/>
    <col min="8202" max="8202" width="31.42578125" style="4" customWidth="1"/>
    <col min="8203" max="8203" width="9.140625" style="4" customWidth="1"/>
    <col min="8204" max="8448" width="8.85546875" style="4" hidden="1"/>
    <col min="8449" max="8449" width="9.140625" style="4" customWidth="1"/>
    <col min="8450" max="8450" width="17" style="4" customWidth="1"/>
    <col min="8451" max="8451" width="24" style="4" customWidth="1"/>
    <col min="8452" max="8452" width="27" style="4" customWidth="1"/>
    <col min="8453" max="8453" width="29" style="4" customWidth="1"/>
    <col min="8454" max="8454" width="28" style="4" customWidth="1"/>
    <col min="8455" max="8455" width="25" style="4" customWidth="1"/>
    <col min="8456" max="8456" width="27" style="4" customWidth="1"/>
    <col min="8457" max="8457" width="16" style="4" customWidth="1"/>
    <col min="8458" max="8458" width="31.42578125" style="4" customWidth="1"/>
    <col min="8459" max="8459" width="9.140625" style="4" customWidth="1"/>
    <col min="8460" max="8704" width="8.85546875" style="4" hidden="1"/>
    <col min="8705" max="8705" width="9.140625" style="4" customWidth="1"/>
    <col min="8706" max="8706" width="17" style="4" customWidth="1"/>
    <col min="8707" max="8707" width="24" style="4" customWidth="1"/>
    <col min="8708" max="8708" width="27" style="4" customWidth="1"/>
    <col min="8709" max="8709" width="29" style="4" customWidth="1"/>
    <col min="8710" max="8710" width="28" style="4" customWidth="1"/>
    <col min="8711" max="8711" width="25" style="4" customWidth="1"/>
    <col min="8712" max="8712" width="27" style="4" customWidth="1"/>
    <col min="8713" max="8713" width="16" style="4" customWidth="1"/>
    <col min="8714" max="8714" width="31.42578125" style="4" customWidth="1"/>
    <col min="8715" max="8715" width="9.140625" style="4" customWidth="1"/>
    <col min="8716" max="8960" width="8.85546875" style="4" hidden="1"/>
    <col min="8961" max="8961" width="9.140625" style="4" customWidth="1"/>
    <col min="8962" max="8962" width="17" style="4" customWidth="1"/>
    <col min="8963" max="8963" width="24" style="4" customWidth="1"/>
    <col min="8964" max="8964" width="27" style="4" customWidth="1"/>
    <col min="8965" max="8965" width="29" style="4" customWidth="1"/>
    <col min="8966" max="8966" width="28" style="4" customWidth="1"/>
    <col min="8967" max="8967" width="25" style="4" customWidth="1"/>
    <col min="8968" max="8968" width="27" style="4" customWidth="1"/>
    <col min="8969" max="8969" width="16" style="4" customWidth="1"/>
    <col min="8970" max="8970" width="31.42578125" style="4" customWidth="1"/>
    <col min="8971" max="8971" width="9.140625" style="4" customWidth="1"/>
    <col min="8972" max="9216" width="8.85546875" style="4" hidden="1"/>
    <col min="9217" max="9217" width="9.140625" style="4" customWidth="1"/>
    <col min="9218" max="9218" width="17" style="4" customWidth="1"/>
    <col min="9219" max="9219" width="24" style="4" customWidth="1"/>
    <col min="9220" max="9220" width="27" style="4" customWidth="1"/>
    <col min="9221" max="9221" width="29" style="4" customWidth="1"/>
    <col min="9222" max="9222" width="28" style="4" customWidth="1"/>
    <col min="9223" max="9223" width="25" style="4" customWidth="1"/>
    <col min="9224" max="9224" width="27" style="4" customWidth="1"/>
    <col min="9225" max="9225" width="16" style="4" customWidth="1"/>
    <col min="9226" max="9226" width="31.42578125" style="4" customWidth="1"/>
    <col min="9227" max="9227" width="9.140625" style="4" customWidth="1"/>
    <col min="9228" max="9472" width="8.85546875" style="4" hidden="1"/>
    <col min="9473" max="9473" width="9.140625" style="4" customWidth="1"/>
    <col min="9474" max="9474" width="17" style="4" customWidth="1"/>
    <col min="9475" max="9475" width="24" style="4" customWidth="1"/>
    <col min="9476" max="9476" width="27" style="4" customWidth="1"/>
    <col min="9477" max="9477" width="29" style="4" customWidth="1"/>
    <col min="9478" max="9478" width="28" style="4" customWidth="1"/>
    <col min="9479" max="9479" width="25" style="4" customWidth="1"/>
    <col min="9480" max="9480" width="27" style="4" customWidth="1"/>
    <col min="9481" max="9481" width="16" style="4" customWidth="1"/>
    <col min="9482" max="9482" width="31.42578125" style="4" customWidth="1"/>
    <col min="9483" max="9483" width="9.140625" style="4" customWidth="1"/>
    <col min="9484" max="9728" width="8.85546875" style="4" hidden="1"/>
    <col min="9729" max="9729" width="9.140625" style="4" customWidth="1"/>
    <col min="9730" max="9730" width="17" style="4" customWidth="1"/>
    <col min="9731" max="9731" width="24" style="4" customWidth="1"/>
    <col min="9732" max="9732" width="27" style="4" customWidth="1"/>
    <col min="9733" max="9733" width="29" style="4" customWidth="1"/>
    <col min="9734" max="9734" width="28" style="4" customWidth="1"/>
    <col min="9735" max="9735" width="25" style="4" customWidth="1"/>
    <col min="9736" max="9736" width="27" style="4" customWidth="1"/>
    <col min="9737" max="9737" width="16" style="4" customWidth="1"/>
    <col min="9738" max="9738" width="31.42578125" style="4" customWidth="1"/>
    <col min="9739" max="9739" width="9.140625" style="4" customWidth="1"/>
    <col min="9740" max="9984" width="8.85546875" style="4" hidden="1"/>
    <col min="9985" max="9985" width="9.140625" style="4" customWidth="1"/>
    <col min="9986" max="9986" width="17" style="4" customWidth="1"/>
    <col min="9987" max="9987" width="24" style="4" customWidth="1"/>
    <col min="9988" max="9988" width="27" style="4" customWidth="1"/>
    <col min="9989" max="9989" width="29" style="4" customWidth="1"/>
    <col min="9990" max="9990" width="28" style="4" customWidth="1"/>
    <col min="9991" max="9991" width="25" style="4" customWidth="1"/>
    <col min="9992" max="9992" width="27" style="4" customWidth="1"/>
    <col min="9993" max="9993" width="16" style="4" customWidth="1"/>
    <col min="9994" max="9994" width="31.42578125" style="4" customWidth="1"/>
    <col min="9995" max="9995" width="9.140625" style="4" customWidth="1"/>
    <col min="9996" max="10240" width="8.85546875" style="4" hidden="1"/>
    <col min="10241" max="10241" width="9.140625" style="4" customWidth="1"/>
    <col min="10242" max="10242" width="17" style="4" customWidth="1"/>
    <col min="10243" max="10243" width="24" style="4" customWidth="1"/>
    <col min="10244" max="10244" width="27" style="4" customWidth="1"/>
    <col min="10245" max="10245" width="29" style="4" customWidth="1"/>
    <col min="10246" max="10246" width="28" style="4" customWidth="1"/>
    <col min="10247" max="10247" width="25" style="4" customWidth="1"/>
    <col min="10248" max="10248" width="27" style="4" customWidth="1"/>
    <col min="10249" max="10249" width="16" style="4" customWidth="1"/>
    <col min="10250" max="10250" width="31.42578125" style="4" customWidth="1"/>
    <col min="10251" max="10251" width="9.140625" style="4" customWidth="1"/>
    <col min="10252" max="10496" width="8.85546875" style="4" hidden="1"/>
    <col min="10497" max="10497" width="9.140625" style="4" customWidth="1"/>
    <col min="10498" max="10498" width="17" style="4" customWidth="1"/>
    <col min="10499" max="10499" width="24" style="4" customWidth="1"/>
    <col min="10500" max="10500" width="27" style="4" customWidth="1"/>
    <col min="10501" max="10501" width="29" style="4" customWidth="1"/>
    <col min="10502" max="10502" width="28" style="4" customWidth="1"/>
    <col min="10503" max="10503" width="25" style="4" customWidth="1"/>
    <col min="10504" max="10504" width="27" style="4" customWidth="1"/>
    <col min="10505" max="10505" width="16" style="4" customWidth="1"/>
    <col min="10506" max="10506" width="31.42578125" style="4" customWidth="1"/>
    <col min="10507" max="10507" width="9.140625" style="4" customWidth="1"/>
    <col min="10508" max="10752" width="8.85546875" style="4" hidden="1"/>
    <col min="10753" max="10753" width="9.140625" style="4" customWidth="1"/>
    <col min="10754" max="10754" width="17" style="4" customWidth="1"/>
    <col min="10755" max="10755" width="24" style="4" customWidth="1"/>
    <col min="10756" max="10756" width="27" style="4" customWidth="1"/>
    <col min="10757" max="10757" width="29" style="4" customWidth="1"/>
    <col min="10758" max="10758" width="28" style="4" customWidth="1"/>
    <col min="10759" max="10759" width="25" style="4" customWidth="1"/>
    <col min="10760" max="10760" width="27" style="4" customWidth="1"/>
    <col min="10761" max="10761" width="16" style="4" customWidth="1"/>
    <col min="10762" max="10762" width="31.42578125" style="4" customWidth="1"/>
    <col min="10763" max="10763" width="9.140625" style="4" customWidth="1"/>
    <col min="10764" max="11008" width="8.85546875" style="4" hidden="1"/>
    <col min="11009" max="11009" width="9.140625" style="4" customWidth="1"/>
    <col min="11010" max="11010" width="17" style="4" customWidth="1"/>
    <col min="11011" max="11011" width="24" style="4" customWidth="1"/>
    <col min="11012" max="11012" width="27" style="4" customWidth="1"/>
    <col min="11013" max="11013" width="29" style="4" customWidth="1"/>
    <col min="11014" max="11014" width="28" style="4" customWidth="1"/>
    <col min="11015" max="11015" width="25" style="4" customWidth="1"/>
    <col min="11016" max="11016" width="27" style="4" customWidth="1"/>
    <col min="11017" max="11017" width="16" style="4" customWidth="1"/>
    <col min="11018" max="11018" width="31.42578125" style="4" customWidth="1"/>
    <col min="11019" max="11019" width="9.140625" style="4" customWidth="1"/>
    <col min="11020" max="11264" width="8.85546875" style="4" hidden="1"/>
    <col min="11265" max="11265" width="9.140625" style="4" customWidth="1"/>
    <col min="11266" max="11266" width="17" style="4" customWidth="1"/>
    <col min="11267" max="11267" width="24" style="4" customWidth="1"/>
    <col min="11268" max="11268" width="27" style="4" customWidth="1"/>
    <col min="11269" max="11269" width="29" style="4" customWidth="1"/>
    <col min="11270" max="11270" width="28" style="4" customWidth="1"/>
    <col min="11271" max="11271" width="25" style="4" customWidth="1"/>
    <col min="11272" max="11272" width="27" style="4" customWidth="1"/>
    <col min="11273" max="11273" width="16" style="4" customWidth="1"/>
    <col min="11274" max="11274" width="31.42578125" style="4" customWidth="1"/>
    <col min="11275" max="11275" width="9.140625" style="4" customWidth="1"/>
    <col min="11276" max="11520" width="8.85546875" style="4" hidden="1"/>
    <col min="11521" max="11521" width="9.140625" style="4" customWidth="1"/>
    <col min="11522" max="11522" width="17" style="4" customWidth="1"/>
    <col min="11523" max="11523" width="24" style="4" customWidth="1"/>
    <col min="11524" max="11524" width="27" style="4" customWidth="1"/>
    <col min="11525" max="11525" width="29" style="4" customWidth="1"/>
    <col min="11526" max="11526" width="28" style="4" customWidth="1"/>
    <col min="11527" max="11527" width="25" style="4" customWidth="1"/>
    <col min="11528" max="11528" width="27" style="4" customWidth="1"/>
    <col min="11529" max="11529" width="16" style="4" customWidth="1"/>
    <col min="11530" max="11530" width="31.42578125" style="4" customWidth="1"/>
    <col min="11531" max="11531" width="9.140625" style="4" customWidth="1"/>
    <col min="11532" max="11776" width="8.85546875" style="4" hidden="1"/>
    <col min="11777" max="11777" width="9.140625" style="4" customWidth="1"/>
    <col min="11778" max="11778" width="17" style="4" customWidth="1"/>
    <col min="11779" max="11779" width="24" style="4" customWidth="1"/>
    <col min="11780" max="11780" width="27" style="4" customWidth="1"/>
    <col min="11781" max="11781" width="29" style="4" customWidth="1"/>
    <col min="11782" max="11782" width="28" style="4" customWidth="1"/>
    <col min="11783" max="11783" width="25" style="4" customWidth="1"/>
    <col min="11784" max="11784" width="27" style="4" customWidth="1"/>
    <col min="11785" max="11785" width="16" style="4" customWidth="1"/>
    <col min="11786" max="11786" width="31.42578125" style="4" customWidth="1"/>
    <col min="11787" max="11787" width="9.140625" style="4" customWidth="1"/>
    <col min="11788" max="12032" width="8.85546875" style="4" hidden="1"/>
    <col min="12033" max="12033" width="9.140625" style="4" customWidth="1"/>
    <col min="12034" max="12034" width="17" style="4" customWidth="1"/>
    <col min="12035" max="12035" width="24" style="4" customWidth="1"/>
    <col min="12036" max="12036" width="27" style="4" customWidth="1"/>
    <col min="12037" max="12037" width="29" style="4" customWidth="1"/>
    <col min="12038" max="12038" width="28" style="4" customWidth="1"/>
    <col min="12039" max="12039" width="25" style="4" customWidth="1"/>
    <col min="12040" max="12040" width="27" style="4" customWidth="1"/>
    <col min="12041" max="12041" width="16" style="4" customWidth="1"/>
    <col min="12042" max="12042" width="31.42578125" style="4" customWidth="1"/>
    <col min="12043" max="12043" width="9.140625" style="4" customWidth="1"/>
    <col min="12044" max="12288" width="8.85546875" style="4" hidden="1"/>
    <col min="12289" max="12289" width="9.140625" style="4" customWidth="1"/>
    <col min="12290" max="12290" width="17" style="4" customWidth="1"/>
    <col min="12291" max="12291" width="24" style="4" customWidth="1"/>
    <col min="12292" max="12292" width="27" style="4" customWidth="1"/>
    <col min="12293" max="12293" width="29" style="4" customWidth="1"/>
    <col min="12294" max="12294" width="28" style="4" customWidth="1"/>
    <col min="12295" max="12295" width="25" style="4" customWidth="1"/>
    <col min="12296" max="12296" width="27" style="4" customWidth="1"/>
    <col min="12297" max="12297" width="16" style="4" customWidth="1"/>
    <col min="12298" max="12298" width="31.42578125" style="4" customWidth="1"/>
    <col min="12299" max="12299" width="9.140625" style="4" customWidth="1"/>
    <col min="12300" max="12544" width="8.85546875" style="4" hidden="1"/>
    <col min="12545" max="12545" width="9.140625" style="4" customWidth="1"/>
    <col min="12546" max="12546" width="17" style="4" customWidth="1"/>
    <col min="12547" max="12547" width="24" style="4" customWidth="1"/>
    <col min="12548" max="12548" width="27" style="4" customWidth="1"/>
    <col min="12549" max="12549" width="29" style="4" customWidth="1"/>
    <col min="12550" max="12550" width="28" style="4" customWidth="1"/>
    <col min="12551" max="12551" width="25" style="4" customWidth="1"/>
    <col min="12552" max="12552" width="27" style="4" customWidth="1"/>
    <col min="12553" max="12553" width="16" style="4" customWidth="1"/>
    <col min="12554" max="12554" width="31.42578125" style="4" customWidth="1"/>
    <col min="12555" max="12555" width="9.140625" style="4" customWidth="1"/>
    <col min="12556" max="12800" width="8.85546875" style="4" hidden="1"/>
    <col min="12801" max="12801" width="9.140625" style="4" customWidth="1"/>
    <col min="12802" max="12802" width="17" style="4" customWidth="1"/>
    <col min="12803" max="12803" width="24" style="4" customWidth="1"/>
    <col min="12804" max="12804" width="27" style="4" customWidth="1"/>
    <col min="12805" max="12805" width="29" style="4" customWidth="1"/>
    <col min="12806" max="12806" width="28" style="4" customWidth="1"/>
    <col min="12807" max="12807" width="25" style="4" customWidth="1"/>
    <col min="12808" max="12808" width="27" style="4" customWidth="1"/>
    <col min="12809" max="12809" width="16" style="4" customWidth="1"/>
    <col min="12810" max="12810" width="31.42578125" style="4" customWidth="1"/>
    <col min="12811" max="12811" width="9.140625" style="4" customWidth="1"/>
    <col min="12812" max="13056" width="8.85546875" style="4" hidden="1"/>
    <col min="13057" max="13057" width="9.140625" style="4" customWidth="1"/>
    <col min="13058" max="13058" width="17" style="4" customWidth="1"/>
    <col min="13059" max="13059" width="24" style="4" customWidth="1"/>
    <col min="13060" max="13060" width="27" style="4" customWidth="1"/>
    <col min="13061" max="13061" width="29" style="4" customWidth="1"/>
    <col min="13062" max="13062" width="28" style="4" customWidth="1"/>
    <col min="13063" max="13063" width="25" style="4" customWidth="1"/>
    <col min="13064" max="13064" width="27" style="4" customWidth="1"/>
    <col min="13065" max="13065" width="16" style="4" customWidth="1"/>
    <col min="13066" max="13066" width="31.42578125" style="4" customWidth="1"/>
    <col min="13067" max="13067" width="9.140625" style="4" customWidth="1"/>
    <col min="13068" max="13312" width="8.85546875" style="4" hidden="1"/>
    <col min="13313" max="13313" width="9.140625" style="4" customWidth="1"/>
    <col min="13314" max="13314" width="17" style="4" customWidth="1"/>
    <col min="13315" max="13315" width="24" style="4" customWidth="1"/>
    <col min="13316" max="13316" width="27" style="4" customWidth="1"/>
    <col min="13317" max="13317" width="29" style="4" customWidth="1"/>
    <col min="13318" max="13318" width="28" style="4" customWidth="1"/>
    <col min="13319" max="13319" width="25" style="4" customWidth="1"/>
    <col min="13320" max="13320" width="27" style="4" customWidth="1"/>
    <col min="13321" max="13321" width="16" style="4" customWidth="1"/>
    <col min="13322" max="13322" width="31.42578125" style="4" customWidth="1"/>
    <col min="13323" max="13323" width="9.140625" style="4" customWidth="1"/>
    <col min="13324" max="13568" width="8.85546875" style="4" hidden="1"/>
    <col min="13569" max="13569" width="9.140625" style="4" customWidth="1"/>
    <col min="13570" max="13570" width="17" style="4" customWidth="1"/>
    <col min="13571" max="13571" width="24" style="4" customWidth="1"/>
    <col min="13572" max="13572" width="27" style="4" customWidth="1"/>
    <col min="13573" max="13573" width="29" style="4" customWidth="1"/>
    <col min="13574" max="13574" width="28" style="4" customWidth="1"/>
    <col min="13575" max="13575" width="25" style="4" customWidth="1"/>
    <col min="13576" max="13576" width="27" style="4" customWidth="1"/>
    <col min="13577" max="13577" width="16" style="4" customWidth="1"/>
    <col min="13578" max="13578" width="31.42578125" style="4" customWidth="1"/>
    <col min="13579" max="13579" width="9.140625" style="4" customWidth="1"/>
    <col min="13580" max="13824" width="8.85546875" style="4" hidden="1"/>
    <col min="13825" max="13825" width="9.140625" style="4" customWidth="1"/>
    <col min="13826" max="13826" width="17" style="4" customWidth="1"/>
    <col min="13827" max="13827" width="24" style="4" customWidth="1"/>
    <col min="13828" max="13828" width="27" style="4" customWidth="1"/>
    <col min="13829" max="13829" width="29" style="4" customWidth="1"/>
    <col min="13830" max="13830" width="28" style="4" customWidth="1"/>
    <col min="13831" max="13831" width="25" style="4" customWidth="1"/>
    <col min="13832" max="13832" width="27" style="4" customWidth="1"/>
    <col min="13833" max="13833" width="16" style="4" customWidth="1"/>
    <col min="13834" max="13834" width="31.42578125" style="4" customWidth="1"/>
    <col min="13835" max="13835" width="9.140625" style="4" customWidth="1"/>
    <col min="13836" max="14080" width="8.85546875" style="4" hidden="1"/>
    <col min="14081" max="14081" width="9.140625" style="4" customWidth="1"/>
    <col min="14082" max="14082" width="17" style="4" customWidth="1"/>
    <col min="14083" max="14083" width="24" style="4" customWidth="1"/>
    <col min="14084" max="14084" width="27" style="4" customWidth="1"/>
    <col min="14085" max="14085" width="29" style="4" customWidth="1"/>
    <col min="14086" max="14086" width="28" style="4" customWidth="1"/>
    <col min="14087" max="14087" width="25" style="4" customWidth="1"/>
    <col min="14088" max="14088" width="27" style="4" customWidth="1"/>
    <col min="14089" max="14089" width="16" style="4" customWidth="1"/>
    <col min="14090" max="14090" width="31.42578125" style="4" customWidth="1"/>
    <col min="14091" max="14091" width="9.140625" style="4" customWidth="1"/>
    <col min="14092" max="14336" width="8.85546875" style="4" hidden="1"/>
    <col min="14337" max="14337" width="9.140625" style="4" customWidth="1"/>
    <col min="14338" max="14338" width="17" style="4" customWidth="1"/>
    <col min="14339" max="14339" width="24" style="4" customWidth="1"/>
    <col min="14340" max="14340" width="27" style="4" customWidth="1"/>
    <col min="14341" max="14341" width="29" style="4" customWidth="1"/>
    <col min="14342" max="14342" width="28" style="4" customWidth="1"/>
    <col min="14343" max="14343" width="25" style="4" customWidth="1"/>
    <col min="14344" max="14344" width="27" style="4" customWidth="1"/>
    <col min="14345" max="14345" width="16" style="4" customWidth="1"/>
    <col min="14346" max="14346" width="31.42578125" style="4" customWidth="1"/>
    <col min="14347" max="14347" width="9.140625" style="4" customWidth="1"/>
    <col min="14348" max="14592" width="8.85546875" style="4" hidden="1"/>
    <col min="14593" max="14593" width="9.140625" style="4" customWidth="1"/>
    <col min="14594" max="14594" width="17" style="4" customWidth="1"/>
    <col min="14595" max="14595" width="24" style="4" customWidth="1"/>
    <col min="14596" max="14596" width="27" style="4" customWidth="1"/>
    <col min="14597" max="14597" width="29" style="4" customWidth="1"/>
    <col min="14598" max="14598" width="28" style="4" customWidth="1"/>
    <col min="14599" max="14599" width="25" style="4" customWidth="1"/>
    <col min="14600" max="14600" width="27" style="4" customWidth="1"/>
    <col min="14601" max="14601" width="16" style="4" customWidth="1"/>
    <col min="14602" max="14602" width="31.42578125" style="4" customWidth="1"/>
    <col min="14603" max="14603" width="9.140625" style="4" customWidth="1"/>
    <col min="14604" max="14848" width="8.85546875" style="4" hidden="1"/>
    <col min="14849" max="14849" width="9.140625" style="4" customWidth="1"/>
    <col min="14850" max="14850" width="17" style="4" customWidth="1"/>
    <col min="14851" max="14851" width="24" style="4" customWidth="1"/>
    <col min="14852" max="14852" width="27" style="4" customWidth="1"/>
    <col min="14853" max="14853" width="29" style="4" customWidth="1"/>
    <col min="14854" max="14854" width="28" style="4" customWidth="1"/>
    <col min="14855" max="14855" width="25" style="4" customWidth="1"/>
    <col min="14856" max="14856" width="27" style="4" customWidth="1"/>
    <col min="14857" max="14857" width="16" style="4" customWidth="1"/>
    <col min="14858" max="14858" width="31.42578125" style="4" customWidth="1"/>
    <col min="14859" max="14859" width="9.140625" style="4" customWidth="1"/>
    <col min="14860" max="15104" width="8.85546875" style="4" hidden="1"/>
    <col min="15105" max="15105" width="9.140625" style="4" customWidth="1"/>
    <col min="15106" max="15106" width="17" style="4" customWidth="1"/>
    <col min="15107" max="15107" width="24" style="4" customWidth="1"/>
    <col min="15108" max="15108" width="27" style="4" customWidth="1"/>
    <col min="15109" max="15109" width="29" style="4" customWidth="1"/>
    <col min="15110" max="15110" width="28" style="4" customWidth="1"/>
    <col min="15111" max="15111" width="25" style="4" customWidth="1"/>
    <col min="15112" max="15112" width="27" style="4" customWidth="1"/>
    <col min="15113" max="15113" width="16" style="4" customWidth="1"/>
    <col min="15114" max="15114" width="31.42578125" style="4" customWidth="1"/>
    <col min="15115" max="15115" width="9.140625" style="4" customWidth="1"/>
    <col min="15116" max="15360" width="8.85546875" style="4" hidden="1"/>
    <col min="15361" max="15361" width="9.140625" style="4" customWidth="1"/>
    <col min="15362" max="15362" width="17" style="4" customWidth="1"/>
    <col min="15363" max="15363" width="24" style="4" customWidth="1"/>
    <col min="15364" max="15364" width="27" style="4" customWidth="1"/>
    <col min="15365" max="15365" width="29" style="4" customWidth="1"/>
    <col min="15366" max="15366" width="28" style="4" customWidth="1"/>
    <col min="15367" max="15367" width="25" style="4" customWidth="1"/>
    <col min="15368" max="15368" width="27" style="4" customWidth="1"/>
    <col min="15369" max="15369" width="16" style="4" customWidth="1"/>
    <col min="15370" max="15370" width="31.42578125" style="4" customWidth="1"/>
    <col min="15371" max="15371" width="9.140625" style="4" customWidth="1"/>
    <col min="15372" max="15616" width="8.85546875" style="4" hidden="1"/>
    <col min="15617" max="15617" width="9.140625" style="4" customWidth="1"/>
    <col min="15618" max="15618" width="17" style="4" customWidth="1"/>
    <col min="15619" max="15619" width="24" style="4" customWidth="1"/>
    <col min="15620" max="15620" width="27" style="4" customWidth="1"/>
    <col min="15621" max="15621" width="29" style="4" customWidth="1"/>
    <col min="15622" max="15622" width="28" style="4" customWidth="1"/>
    <col min="15623" max="15623" width="25" style="4" customWidth="1"/>
    <col min="15624" max="15624" width="27" style="4" customWidth="1"/>
    <col min="15625" max="15625" width="16" style="4" customWidth="1"/>
    <col min="15626" max="15626" width="31.42578125" style="4" customWidth="1"/>
    <col min="15627" max="15627" width="9.140625" style="4" customWidth="1"/>
    <col min="15628" max="15872" width="8.85546875" style="4" hidden="1"/>
    <col min="15873" max="15873" width="9.140625" style="4" customWidth="1"/>
    <col min="15874" max="15874" width="17" style="4" customWidth="1"/>
    <col min="15875" max="15875" width="24" style="4" customWidth="1"/>
    <col min="15876" max="15876" width="27" style="4" customWidth="1"/>
    <col min="15877" max="15877" width="29" style="4" customWidth="1"/>
    <col min="15878" max="15878" width="28" style="4" customWidth="1"/>
    <col min="15879" max="15879" width="25" style="4" customWidth="1"/>
    <col min="15880" max="15880" width="27" style="4" customWidth="1"/>
    <col min="15881" max="15881" width="16" style="4" customWidth="1"/>
    <col min="15882" max="15882" width="31.42578125" style="4" customWidth="1"/>
    <col min="15883" max="15883" width="9.140625" style="4" customWidth="1"/>
    <col min="15884" max="15888" width="0" style="4" hidden="1"/>
    <col min="15889" max="16125" width="8.85546875" style="4" hidden="1"/>
    <col min="16126" max="16141" width="0" style="4" hidden="1"/>
    <col min="16142" max="16384" width="8.85546875" style="4" hidden="1"/>
  </cols>
  <sheetData>
    <row r="1" spans="1:7">
      <c r="A1" s="1" t="s">
        <v>0</v>
      </c>
      <c r="B1" s="2" t="s">
        <v>11</v>
      </c>
      <c r="C1" s="3"/>
      <c r="D1" s="3"/>
      <c r="E1" s="3"/>
      <c r="F1" s="3"/>
      <c r="G1" s="3"/>
    </row>
    <row r="2" spans="1:7" ht="15" customHeight="1">
      <c r="A2" s="1" t="s">
        <v>1</v>
      </c>
      <c r="B2" s="2" t="s">
        <v>12</v>
      </c>
      <c r="C2" s="3"/>
      <c r="D2" s="3"/>
      <c r="E2" s="3"/>
      <c r="F2" s="3"/>
      <c r="G2" s="3"/>
    </row>
    <row r="4" spans="1:7" ht="25.5">
      <c r="B4" s="5" t="s">
        <v>14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</row>
    <row r="5" spans="1:7" ht="51">
      <c r="A5" s="4" t="s">
        <v>7</v>
      </c>
      <c r="B5" s="6" t="s">
        <v>13</v>
      </c>
      <c r="C5" s="7" t="str">
        <f>+'[1]PDV-IND-001'!T11</f>
        <v>EFICIENCIA</v>
      </c>
      <c r="D5" s="8" t="str">
        <f>+'[1]PDV-IND-001'!B8</f>
        <v xml:space="preserve">INTERVENCIONES PRIORIZADAS </v>
      </c>
      <c r="E5" s="9" t="str">
        <f>+'[1]PDV-IND-001'!G10</f>
        <v>VERIFICAR QUE EL 100% DE LOS KMS CARRIL DE IMPACTO INTERVENDIOS HAYA SIDO  PRIORIZADO</v>
      </c>
      <c r="F5" s="7" t="str">
        <f>+'[1]PDV-IND-001'!G13</f>
        <v>Verificar que las intervenciones ejecutadas hayan sido priorizadas con evaluación técnica</v>
      </c>
      <c r="G5" s="8" t="str">
        <f>+'[1]PDV-IND-001'!I23</f>
        <v>(( Total de kms/carril de impacto  priorizados/carril de impacto intervenidos) *100)</v>
      </c>
    </row>
    <row r="6" spans="1:7" ht="51">
      <c r="B6" s="6" t="s">
        <v>15</v>
      </c>
      <c r="C6" s="7" t="str">
        <f>+'[1]PDV-IND-002'!T11</f>
        <v>EFICACIA</v>
      </c>
      <c r="D6" s="8" t="str">
        <f>+'[1]PDV-IND-002'!B8</f>
        <v>ACTUALIZACIONES DEL SISTEMA DE GESTION DE LA MALLA VIAL LOCAL DEL D.C.</v>
      </c>
      <c r="E6" s="9" t="str">
        <f>+'[1]PDV-IND-002'!G10</f>
        <v xml:space="preserve"> VERIFICAR LA OPORTUNIDAD DEL ENVIO MENSUAL DE LA BASE DE DATOS DE INTERVENCIÓN DE LA UMV </v>
      </c>
      <c r="F6" s="7" t="str">
        <f>+'[1]PDV-IND-002'!G13</f>
        <v xml:space="preserve">Verificar el cumplimiento de la actualización periódica del inventario y diagnóstico de la Malla Vial </v>
      </c>
      <c r="G6" s="8" t="str">
        <f>+'[1]PDV-IND-002'!I23</f>
        <v>(Número de actualizaciones del inventario de la malla vial enivadas al IDU / 12 envíos totales) * 100</v>
      </c>
    </row>
    <row r="7" spans="1:7" ht="63.75">
      <c r="B7" s="6" t="s">
        <v>15</v>
      </c>
      <c r="C7" s="7" t="str">
        <f>+'[1]PDV-IND-003'!T11</f>
        <v>EFICIENCIA</v>
      </c>
      <c r="D7" s="8" t="str">
        <f>+'[1]PDV-IND-003'!B8</f>
        <v>ASISTENCIA TÉCNICA A LAS LOCALIDADES</v>
      </c>
      <c r="E7" s="9" t="str">
        <f>+'[1]PDV-IND-003'!G10</f>
        <v>VERIFICAR EL CUMPLIMIENTO DE LAS ASISTENCIA TÉCNICAS A LAS 19  LOCALIDADES DEL D.C. EN TEMAS MISIONALES DE LA MALLA VIAL</v>
      </c>
      <c r="F7" s="7" t="str">
        <f>+'[1]PDV-IND-003'!G13</f>
        <v>Verificar la cobertura de la asistencias técnicas en las Localidades en temas misionales de malla vial</v>
      </c>
      <c r="G7" s="8" t="str">
        <f>+'[1]PDV-IND-003'!I23</f>
        <v>(Localidades asistidas / Total de Localidades)*100</v>
      </c>
    </row>
    <row r="8" spans="1:7" ht="38.25">
      <c r="B8" s="6" t="s">
        <v>16</v>
      </c>
      <c r="C8" s="7" t="str">
        <f>'[2]CSE-IND-002'!$T$11</f>
        <v>EFECTIVIDAD</v>
      </c>
      <c r="D8" s="8" t="str">
        <f>+'[1]CSE-IND-002'!B7</f>
        <v>SATISFACCIÓN DEL CLIENTE EXTERNO</v>
      </c>
      <c r="E8" s="9" t="str">
        <f>+'[1]CSE-IND-002'!G9</f>
        <v xml:space="preserve">SATISFACCION MÁXIMA (5 PUNTOS) DEL CLIENTE EXTERNO UMV </v>
      </c>
      <c r="F8" s="7" t="str">
        <f>+'[1]CSE-IND-002'!G12</f>
        <v>LOGRAR UNA CALIFICACIÓN SUPERIOR A 4 PUNTOS DE SATISFACCIÓN</v>
      </c>
      <c r="G8" s="8" t="str">
        <f>+'[1]CSE-IND-002'!I22</f>
        <v>Calificación promedio encuesta aplicada</v>
      </c>
    </row>
    <row r="9" spans="1:7" ht="63.75">
      <c r="B9" s="6" t="s">
        <v>17</v>
      </c>
      <c r="C9" s="7" t="str">
        <f>+'[1]PRO-IND-001 '!W10</f>
        <v>EFICACIA</v>
      </c>
      <c r="D9" s="8" t="str">
        <f>+'[1]PRO-IND-001 '!B7</f>
        <v>CONTROL DE CALIDAD DE LA MEZCLA ASFALTICA</v>
      </c>
      <c r="E9" s="9" t="str">
        <f>+'[1]PRO-IND-001 '!G9</f>
        <v>MANTENER LA MEZCLA ASFÁLTICA PRODUCIDA DENTRO DE LAS ESPECIFICACIONES TÉCNICAS MÍNIMAS</v>
      </c>
      <c r="F9" s="7" t="str">
        <f>+'[1]PRO-IND-001 '!G12</f>
        <v>Medir el porcentaje de mezcla asfaltica producida que cumple con las especificaciones técnicas mínimas en los ensayos de laboratorio</v>
      </c>
      <c r="G9" s="8" t="str">
        <f>+'[1]PRO-IND-001 '!I22</f>
        <v>(# de muestras que cumple especificaciones técnicas mínimas / # total de muestras ensayadas en el laboratorio)*100</v>
      </c>
    </row>
    <row r="10" spans="1:7" ht="63.75">
      <c r="B10" s="6" t="s">
        <v>17</v>
      </c>
      <c r="C10" s="7" t="str">
        <f>+'[1]PRO-IND-002'!T10</f>
        <v>EFICIENCIA</v>
      </c>
      <c r="D10" s="8" t="str">
        <f>+'[1]PRO-IND-002'!B7</f>
        <v>PRODUCCIÓN DE MEZCLA ASFÁLTICA</v>
      </c>
      <c r="E10" s="9" t="str">
        <f>+'[1]PRO-IND-001 '!G9</f>
        <v>MANTENER LA MEZCLA ASFÁLTICA PRODUCIDA DENTRO DE LAS ESPECIFICACIONES TÉCNICAS MÍNIMAS</v>
      </c>
      <c r="F10" s="7" t="str">
        <f>+'[1]PRO-IND-001 '!G12</f>
        <v>Medir el porcentaje de mezcla asfaltica producida que cumple con las especificaciones técnicas mínimas en los ensayos de laboratorio</v>
      </c>
      <c r="G10" s="8" t="str">
        <f>+'[1]PRO-IND-002'!I22</f>
        <v>(TOTAL METROS CÚBICOS PRODUCIDOS / # METROS CÚBICOS PROGRAMADOS) * 100</v>
      </c>
    </row>
    <row r="11" spans="1:7" ht="63.75">
      <c r="B11" s="6" t="s">
        <v>17</v>
      </c>
      <c r="C11" s="7" t="str">
        <f>+'[1]PRO-IND-003'!T10</f>
        <v>EFICACIA</v>
      </c>
      <c r="D11" s="8" t="str">
        <f>+'[1]PRO-IND-003'!B7</f>
        <v>EFICACIA DE ENSAYOS</v>
      </c>
      <c r="E11" s="9" t="str">
        <f>+'[1]PRO-IND-003'!G9</f>
        <v>VERIFICAR LA EFICACIA DE LOS ENSAYOS REALIZADOS POR EL LABORATORIO  DE LA UAERMV</v>
      </c>
      <c r="F11" s="7" t="str">
        <f>+'[1]PRO-IND-003'!G12</f>
        <v>Medir el resultado de los ensayos programados y realizados en la mezcla asfáltica producida, para mantenerla dentro de las especificaciones técnicas mínimas</v>
      </c>
      <c r="G11" s="8" t="str">
        <f>+'[1]PRO-IND-003'!I22</f>
        <v>(# de ensayos realizados/ # total de ensayos necesarios por lote de 100 metros cúbicos o fracción)*100</v>
      </c>
    </row>
    <row r="12" spans="1:7" ht="51">
      <c r="B12" s="6" t="s">
        <v>17</v>
      </c>
      <c r="C12" s="7" t="str">
        <f>+'[1]PRO-IND-004'!T10</f>
        <v>EFICIENCIA</v>
      </c>
      <c r="D12" s="8" t="str">
        <f>+'[1]PRO-IND-004'!B7</f>
        <v>CONTROL DE LA PRODUCCIÓN</v>
      </c>
      <c r="E12" s="9" t="str">
        <f>+'[1]PRO-IND-004'!G9</f>
        <v>IDENTIFICAR LOS ENSAYOS REALIZADOS AL LOTE DE PRODUCCIÓN DE MEZCLA ASFÁLTICA</v>
      </c>
      <c r="F12" s="7" t="str">
        <f>+'[1]PRO-IND-004'!G12</f>
        <v>Calcular los ensayos que se realizan diariamente en la mezcla asfáltica que se produce</v>
      </c>
      <c r="G12" s="8" t="str">
        <f>+'[1]PRO-IND-004'!I22</f>
        <v>(cantidad de muestras tomadas / (numero de lotes producidos/100)</v>
      </c>
    </row>
    <row r="13" spans="1:7" ht="76.5">
      <c r="B13" s="6" t="s">
        <v>18</v>
      </c>
      <c r="C13" s="7" t="str">
        <f>+'[1]IMV-IND-001'!T10</f>
        <v>EFECTIVIDAD</v>
      </c>
      <c r="D13" s="8" t="str">
        <f>+'[1]IMV-IND-001'!B7</f>
        <v>CUMPLIMIENTO DE METAS DE INTERVENCION DE VIAS</v>
      </c>
      <c r="E13" s="9" t="str">
        <f>+'[1]IMV-IND-001'!G9</f>
        <v>CUMPLIR EN UN 85% LA INTERVENCIÓN DE LOS KILÓMETROS CARRIL PROGRAMADOS EN LA ENTIDAD PARA ACATAMIENTO DE LA META DISTRITAL</v>
      </c>
      <c r="F13" s="7" t="str">
        <f>+'[1]IMV-IND-001'!G12</f>
        <v>Calcular el total de Km-Carril de impacto intervenidos mensualmente y compararlos con los Km-Carril de impacto a intervenir según las metas establecidas</v>
      </c>
      <c r="G13" s="8" t="str">
        <f>+'[1]IMV-IND-001'!I22</f>
        <v>(km-carril DE IMPACTO intervenidos  /  km-carril DE IMPACTO programados para la vigencia)*100</v>
      </c>
    </row>
    <row r="14" spans="1:7" ht="89.25">
      <c r="B14" s="6" t="s">
        <v>19</v>
      </c>
      <c r="C14" s="11" t="str">
        <f>+'[1]GSA-IND-001'!X10</f>
        <v>EFECTIVIDAD</v>
      </c>
      <c r="D14" s="8" t="str">
        <f>+'[1]GSA-IND-001'!B7</f>
        <v>ESCOMBROS UBICADOS</v>
      </c>
      <c r="E14" s="9" t="str">
        <f>+'[1]GSA-IND-001'!G9</f>
        <v xml:space="preserve">CONTROLAR QUE  DEL 100% DE LOS ESCOMBROS GENERADOS POR LA UAERMV SE APROVECHE COMO MÍNIMO EL 20% (Art. 4° Resol. 1115/2012) Y EL RESTO SE DISPONGA EN ESCOMBRERAS AUTORIZADAS. </v>
      </c>
      <c r="F14" s="7" t="str">
        <f>+'[1]GSA-IND-001'!G12</f>
        <v>Calcular la cantidad de escombros producidos, ubicados adecuadamente y aprovechados por la entidad.</v>
      </c>
      <c r="G14" s="8" t="str">
        <f>+'[1]GSA-IND-001'!H22</f>
        <v>[(Metros cúbicos de escombros transportados a escombrera / Metros cúbicos de escombros producidos )*100] - [(Metros cúbicos de escombros aprovechados / Metros cúbicos de escombros producidos)*100]</v>
      </c>
    </row>
    <row r="15" spans="1:7" s="16" customFormat="1" ht="89.25">
      <c r="B15" s="6" t="s">
        <v>19</v>
      </c>
      <c r="C15" s="13" t="str">
        <f>+'[1]GSA-IND-002'!T10</f>
        <v>EFECTIVIDAD</v>
      </c>
      <c r="D15" s="10" t="str">
        <f>+'[1]GSA-IND-002'!B7</f>
        <v>SATISFACCIÓN DE USUARIOS Y/O BENEFICIARIOS</v>
      </c>
      <c r="E15" s="14" t="str">
        <f>+'[1]GSA-IND-002'!G9</f>
        <v>ALCANZAR UN NIVEL DE SATISFACCIÓN DE LOS USUARIOS Y/O BENEFICIARIOS DE LAS INTERVENCIONES VIALES DE LA UAERMV SUPERIOR A 4,0 PUNTOS DE 5,0 PUNTOS MÁXIMOS</v>
      </c>
      <c r="F15" s="15" t="str">
        <f>+'[1]GSA-IND-002'!G12</f>
        <v>CONOCER EL NIVEL DE SATISFACCIÓN DE LOS USUARIOS Y/O BENEFICIARIOS DE LAS INTERVENCIONES VIALES</v>
      </c>
      <c r="G15" s="8" t="str">
        <f>+'[1]CONSOLIDADO I TRIMESTRE'!G25</f>
        <v>(# Ciudadanos Satisfechos con calificación mayor a 4,0 puntos /Total de Encuestas de Satisfacción Ciudadana realizadas) * 100</v>
      </c>
    </row>
    <row r="16" spans="1:7" ht="15" customHeight="1">
      <c r="B16" s="17" t="s">
        <v>20</v>
      </c>
      <c r="C16" s="18" t="str">
        <f>+'[1]ODM-IND-001'!$T$11</f>
        <v>EFICACIA</v>
      </c>
      <c r="D16" s="19" t="str">
        <f>+'[1]ODM-IND-001'!$B$8</f>
        <v>ESTADO DE LA MAQUINARIA Y EQUIPOS</v>
      </c>
      <c r="E16" s="20" t="str">
        <f>+'[1]ODM-IND-001'!$G$10</f>
        <v>LA MAQUINARIA Y EQUIPOS ESTÉ EN MÍNIMO 70% EN BUEN ESTADO</v>
      </c>
      <c r="F16" s="18" t="str">
        <f>+'[1]ODM-IND-001'!$G$13</f>
        <v>Identificar el estado real de la maquinaria y equipos de la UMV (buen estado - varada - en mantenimiento)</v>
      </c>
      <c r="G16" s="21" t="str">
        <f>+'[1]ODM-IND-001'!$I$23</f>
        <v>(# de unidades de maquinaria y equipos disponibles/numero total de unidades de maquinaria y equipos existentes)*100</v>
      </c>
    </row>
    <row r="17" spans="2:7">
      <c r="B17" s="17"/>
      <c r="C17" s="23"/>
      <c r="D17" s="24"/>
      <c r="E17" s="25"/>
      <c r="F17" s="23"/>
      <c r="G17" s="26"/>
    </row>
    <row r="18" spans="2:7" ht="76.5">
      <c r="B18" s="6" t="s">
        <v>21</v>
      </c>
      <c r="C18" s="7" t="str">
        <f>+'[1]ACI-IND-001'!T10</f>
        <v>EFICIENCIA</v>
      </c>
      <c r="D18" s="8" t="str">
        <f>+'[1]ACI-IND-001'!B7</f>
        <v>SATISFACCIÓN DE LOS CIUDADANOS</v>
      </c>
      <c r="E18" s="9" t="str">
        <f>+'[1]ACI-IND-001'!G9</f>
        <v>LOGRAR QUE EL RESULTADO DE LA ENCUESTA  DE SATISFACCIÓN CIUDADANA, SEA MAYOR O IGUAL 4,0 PUNTOS DE LA CALIFICACIÓN MÁXIMA POSIBLE  DE 5,0 PUNTOS</v>
      </c>
      <c r="F18" s="7" t="str">
        <f>+'[1]ACI-IND-001'!G12</f>
        <v>Atención efectiva de PQRSF (Peticiones - Quejas  - Reclamos - Sugerencias - Felicitaciones)</v>
      </c>
      <c r="G18" s="8" t="str">
        <f>+'[1]ACI-IND-001'!I22</f>
        <v>(# Ciudadanos Satisfechos con calificación mayor a 4,0 puntos /Total de Encuestas de Satisfacción Ciudadana realizadas) * 100</v>
      </c>
    </row>
    <row r="19" spans="2:7" ht="15" customHeight="1">
      <c r="B19" s="17" t="s">
        <v>21</v>
      </c>
      <c r="C19" s="18" t="str">
        <f>+'[1]ACI-IND-002'!T10</f>
        <v>EFICIENCIA</v>
      </c>
      <c r="D19" s="19" t="str">
        <f>+'[1]ACI-IND-002'!B7</f>
        <v>ATENCION A SOLICITUDES CIUDADANAS</v>
      </c>
      <c r="E19" s="20" t="str">
        <f>+'[1]ACI-IND-002'!G9</f>
        <v>ATENDER EL 100% DE LAS SOLICITUDES CIUDADANAS</v>
      </c>
      <c r="F19" s="18" t="str">
        <f>+'[1]ACI-IND-002'!I14</f>
        <v>MIDE EL PORCENTAJE DE RESPUESTAS DE SOLICITUDES CIUDADANAS (PQRS)</v>
      </c>
      <c r="G19" s="19" t="str">
        <f>+'[1]ACI-IND-001'!I22</f>
        <v>(# Ciudadanos Satisfechos con calificación mayor a 4,0 puntos /Total de Encuestas de Satisfacción Ciudadana realizadas) * 100</v>
      </c>
    </row>
    <row r="20" spans="2:7">
      <c r="B20" s="17"/>
      <c r="C20" s="27"/>
      <c r="D20" s="28"/>
      <c r="E20" s="29"/>
      <c r="F20" s="27"/>
      <c r="G20" s="28"/>
    </row>
    <row r="21" spans="2:7">
      <c r="B21" s="17"/>
      <c r="C21" s="23"/>
      <c r="D21" s="24"/>
      <c r="E21" s="25"/>
      <c r="F21" s="23"/>
      <c r="G21" s="24"/>
    </row>
    <row r="22" spans="2:7" ht="51">
      <c r="B22" s="6" t="s">
        <v>22</v>
      </c>
      <c r="C22" s="7" t="str">
        <f>+'[1]AII-IND-001'!T10</f>
        <v>EFICIENCIA</v>
      </c>
      <c r="D22" s="8" t="str">
        <f>+'[1]AII-IND-001'!B7</f>
        <v>EMERGENCIAS PRESENTADAS Y ATENDIDAS</v>
      </c>
      <c r="E22" s="9" t="str">
        <f>+'[1]AII-IND-001'!G9</f>
        <v xml:space="preserve"> ATENDER EL 100% DE LAS EMERGENCIAS PRESENTADAS Y/O SITUACIONES IMPREVISTAS QUE AFECTEN LA MOVILIDAD</v>
      </c>
      <c r="F22" s="7" t="str">
        <f>+'[1]AII-IND-001'!G12</f>
        <v>Calcular la cantidad de emergencias atendidas por la entidad</v>
      </c>
      <c r="G22" s="8" t="str">
        <f>+'[1]AII-IND-001'!I22</f>
        <v>(Número de emergencias atendidas /  Total de emegencias presentadas)*100</v>
      </c>
    </row>
    <row r="23" spans="2:7" ht="63.75">
      <c r="B23" s="6" t="s">
        <v>23</v>
      </c>
      <c r="C23" s="7" t="str">
        <f>+'[1]GDO-IND-001'!T10</f>
        <v>EFICACIA</v>
      </c>
      <c r="D23" s="10" t="str">
        <f>+'[1]GDO-IND-001'!B7</f>
        <v>IMPLEMENTACION DE TABLAS DE RETENCION DOCUMENTAL EN LOS PROCESOS</v>
      </c>
      <c r="E23" s="9" t="str">
        <f>+'[1]GDO-IND-001'!G9</f>
        <v>IMPLEMENTAR EL 100% LAS TABLAS DE RETENCIÓN DOCUMENTAL EN LOS PROCESOS DE LA ENTIDAD</v>
      </c>
      <c r="F23" s="7" t="str">
        <f>+'[1]GDO-IND-001'!G12</f>
        <v>Verificar el cumplimiento de la implementación de las tablas de retención documental de la UAERMV en cada uno de los procesos</v>
      </c>
      <c r="G23" s="8" t="str">
        <f>+'[1]GDO-IND-001'!I22</f>
        <v>(#Tablas de Retención Documental implementadas / # Total de Procesos)*100</v>
      </c>
    </row>
    <row r="24" spans="2:7" ht="63.75">
      <c r="B24" s="6" t="s">
        <v>23</v>
      </c>
      <c r="C24" s="7" t="str">
        <f>+'[1]CMG-IND-002'!T10</f>
        <v>EFICACIA</v>
      </c>
      <c r="D24" s="8" t="str">
        <f>+'[1]GDO-IND-002'!B7</f>
        <v>CONSULTA DE DOCUMENTOS</v>
      </c>
      <c r="E24" s="9" t="str">
        <f>+'[1]GDO-IND-002'!G9</f>
        <v>ATENDER EL 100% LA CANTIDAD DE SOLICITUDES DE CONSULTA REALIZADAS AL PROCESO GESTIÓN DOCUMENTAL</v>
      </c>
      <c r="F24" s="7" t="str">
        <f>+'[1]GDO-IND-002'!G12</f>
        <v>Medir la cantidad de solicitudes de consulta atendidas por el proceso, tanto internas como externas</v>
      </c>
      <c r="G24" s="8" t="str">
        <f>+'[1]GDO-IND-002'!I22</f>
        <v>(Número de solicitudes de consulta documental atendidas  /   Número de solicitudes de consulta documental recibidas) *100</v>
      </c>
    </row>
    <row r="25" spans="2:7" ht="51">
      <c r="B25" s="6" t="s">
        <v>23</v>
      </c>
      <c r="C25" s="7" t="str">
        <f>+'[1]GDO-IND-003'!T10</f>
        <v>EFICIENCIA</v>
      </c>
      <c r="D25" s="8" t="str">
        <f>+'[1]GDO-IND-003'!B7</f>
        <v>TRANSFERENCIAS DOCUMENTALES</v>
      </c>
      <c r="E25" s="9" t="str">
        <f>+'[1]GDO-IND-003'!G9</f>
        <v xml:space="preserve">EJECUTAR EN UN 100% EL CRONOGRAMA ANUAL DE TRANSFERENCIAS </v>
      </c>
      <c r="F25" s="7" t="str">
        <f>+'[1]GDO-IND-003'!G12</f>
        <v>Medir la ejecución el cronograma anual de transferencias al Archivo Central de la entidad</v>
      </c>
      <c r="G25" s="8" t="str">
        <f>+'[1]GDO-IND-003'!I22</f>
        <v>(Número de Transferencias realizadas  /  Número de Transferencias programadas)*100</v>
      </c>
    </row>
    <row r="26" spans="2:7" s="16" customFormat="1" ht="63.75">
      <c r="B26" s="6" t="s">
        <v>23</v>
      </c>
      <c r="C26" s="15" t="str">
        <f>+'[1]GDO-IND-004'!T10</f>
        <v>EFICIENCIA</v>
      </c>
      <c r="D26" s="10" t="str">
        <f>+'[1]GDO-IND-004'!B7</f>
        <v>ASESORÍAS PRESTADAS PARA LA GESTIÓN DOCUMENTAL</v>
      </c>
      <c r="E26" s="14" t="str">
        <f>+'[1]GDO-IND-004'!G9</f>
        <v>ATENDER EL 100% DE LAS ASESORIAS EN GESTIÓN DOCUMENTAL SOLICITADAS</v>
      </c>
      <c r="F26" s="15" t="str">
        <f>+'[1]GDO-IND-004'!G12</f>
        <v>Medir la cantidad de solicitudes de asesoría prestadas referentes a la gestión documental de la entidad.</v>
      </c>
      <c r="G26" s="10" t="str">
        <f>+'[1]GDO-IND-004'!I22</f>
        <v>(Número de Solicitudes de asesoría documental atendidas  /  Número de solicitudes de asesoría documental  recibidas) *100</v>
      </c>
    </row>
    <row r="27" spans="2:7" s="16" customFormat="1" ht="63.75">
      <c r="B27" s="12" t="s">
        <v>24</v>
      </c>
      <c r="C27" s="15" t="str">
        <f>+'[1]SIT-IND-001'!T10</f>
        <v>EFECTIVIDAD</v>
      </c>
      <c r="D27" s="10" t="str">
        <f>+'[1]SIT-IND-001'!B7</f>
        <v>EFECTIVIDAD EN LA EJECUCIÓN DEL RUBRO GASTOS DE COMPUTADOR</v>
      </c>
      <c r="E27" s="14" t="str">
        <f>+'[1]SIT-IND-001'!G9</f>
        <v>ALCANZAR UNA EJECUCIÓN SUPERIOR AL 90% DEL PRESUPUESTO ASIGNADO EN EL RUBRO GASTOS DE COMPUTADOR</v>
      </c>
      <c r="F27" s="15" t="str">
        <f>+'[1]SIT-IND-001'!G12</f>
        <v>Lograr que la ejecución del rubro Gastos de Computador llegue a un nivel óptimo para garantizar su eficacia y eficiencia</v>
      </c>
      <c r="G27" s="10" t="str">
        <f>+'[1]SIT-IND-001'!I22</f>
        <v>(Valor ejecutado del presupuesto de funcionamiento  /  Valor de presupuesto de funcionamiento asignado para Gastos de Computador) *100</v>
      </c>
    </row>
    <row r="28" spans="2:7" s="16" customFormat="1" ht="51">
      <c r="B28" s="12" t="s">
        <v>24</v>
      </c>
      <c r="C28" s="15" t="str">
        <f>+'[1]SIT-IND-002'!T10</f>
        <v>EFICIENCIA</v>
      </c>
      <c r="D28" s="14" t="str">
        <f>+'[1]SIT-IND-001'!B7</f>
        <v>EFECTIVIDAD EN LA EJECUCIÓN DEL RUBRO GASTOS DE COMPUTADOR</v>
      </c>
      <c r="E28" s="14" t="str">
        <f>+'[1]SIT-IND-002'!G9</f>
        <v>UTILIZAR EL 100% DEL SOFTWARE ADQUIRIDO POR LA ENTIDAD</v>
      </c>
      <c r="F28" s="15" t="str">
        <f>+'[1]SIT-IND-001'!G12</f>
        <v>Lograr que la ejecución del rubro Gastos de Computador llegue a un nivel óptimo para garantizar su eficacia y eficiencia</v>
      </c>
      <c r="G28" s="10" t="str">
        <f>+'[1]SIT-IND-002'!I22</f>
        <v>(Número de licencias de software en uso  /  Número de licencias de software adquiridas por la Entidad)*100</v>
      </c>
    </row>
    <row r="29" spans="2:7" ht="25.5" customHeight="1">
      <c r="B29" s="31" t="s">
        <v>25</v>
      </c>
      <c r="C29" s="18" t="str">
        <f>+'[1]PES-IND-001'!X10</f>
        <v>EFICACIA</v>
      </c>
      <c r="D29" s="20" t="str">
        <f>+'[1]PES-IND-001'!B7</f>
        <v>SEGUIMIENTO AL CUMPLIMIENTO DEL PLAN DE ACCIÓN DE CADA UNO DE LOS PROCESOS</v>
      </c>
      <c r="E29" s="20" t="str">
        <f>+'[1]PES-IND-001'!G9</f>
        <v>LOGRAR EL AVANCE DEL 100% EN LA EJECUCIÓN DE LOS PLANES DE ACCIÓN DE LOS PROCESOS</v>
      </c>
      <c r="F29" s="18" t="str">
        <f>+'[1]PES-IND-001'!G12</f>
        <v>Verificar el cumplimiento de los Planes de Acción por Procesos</v>
      </c>
      <c r="G29" s="8" t="str">
        <f>+'[1]PES-IND-001'!C28</f>
        <v>PLANIFICACIÓN DEL DESARROLLO DE LA MALLA VIAL LOCAL</v>
      </c>
    </row>
    <row r="30" spans="2:7">
      <c r="B30" s="31"/>
      <c r="C30" s="27"/>
      <c r="D30" s="29"/>
      <c r="E30" s="29"/>
      <c r="F30" s="27"/>
      <c r="G30" s="8" t="str">
        <f>+'[1]PES-IND-001'!C29</f>
        <v>COMERCIALIZACIÓN DE SERVICIOS</v>
      </c>
    </row>
    <row r="31" spans="2:7" ht="25.5">
      <c r="B31" s="31"/>
      <c r="C31" s="27"/>
      <c r="D31" s="29"/>
      <c r="E31" s="29"/>
      <c r="F31" s="27"/>
      <c r="G31" s="8" t="str">
        <f>+'[1]PES-IND-001'!C30</f>
        <v>INTERVENCIÓN DE LA MALLA VIAL LOCAL</v>
      </c>
    </row>
    <row r="32" spans="2:7">
      <c r="B32" s="31"/>
      <c r="C32" s="27"/>
      <c r="D32" s="29"/>
      <c r="E32" s="29"/>
      <c r="F32" s="27"/>
      <c r="G32" s="8" t="str">
        <f>+'[1]PES-IND-001'!C31</f>
        <v>PRODUCCIÓN</v>
      </c>
    </row>
    <row r="33" spans="2:7">
      <c r="B33" s="31"/>
      <c r="C33" s="27"/>
      <c r="D33" s="29"/>
      <c r="E33" s="29"/>
      <c r="F33" s="27"/>
      <c r="G33" s="8" t="str">
        <f>+'[1]PES-IND-001'!C32</f>
        <v>OPERACIÓN DE LA MAQUINARIA</v>
      </c>
    </row>
    <row r="34" spans="2:7" ht="25.5">
      <c r="B34" s="31"/>
      <c r="C34" s="27"/>
      <c r="D34" s="29"/>
      <c r="E34" s="29"/>
      <c r="F34" s="27"/>
      <c r="G34" s="8" t="str">
        <f>+'[1]PES-IND-001'!C33</f>
        <v>GESTIÓN AMBIENTAL, SOCIAL Y DE ATENCIÓN AL USUARIO</v>
      </c>
    </row>
    <row r="35" spans="2:7">
      <c r="B35" s="31"/>
      <c r="C35" s="27"/>
      <c r="D35" s="29"/>
      <c r="E35" s="29"/>
      <c r="F35" s="27"/>
      <c r="G35" s="8" t="str">
        <f>+'[1]PES-IND-001'!C34</f>
        <v>ATENCIÓN AL CIUDADANO</v>
      </c>
    </row>
    <row r="36" spans="2:7">
      <c r="B36" s="31"/>
      <c r="C36" s="27"/>
      <c r="D36" s="29"/>
      <c r="E36" s="29"/>
      <c r="F36" s="27"/>
      <c r="G36" s="8" t="str">
        <f>+'[1]PES-IND-001'!C35</f>
        <v>APOYO INTERINSTITUCIONAL</v>
      </c>
    </row>
    <row r="37" spans="2:7">
      <c r="B37" s="31"/>
      <c r="C37" s="27"/>
      <c r="D37" s="29"/>
      <c r="E37" s="29"/>
      <c r="F37" s="27"/>
      <c r="G37" s="8" t="str">
        <f>+'[1]PES-IND-001'!C36</f>
        <v>FINANCIERA</v>
      </c>
    </row>
    <row r="38" spans="2:7">
      <c r="B38" s="31"/>
      <c r="C38" s="27"/>
      <c r="D38" s="29"/>
      <c r="E38" s="29"/>
      <c r="F38" s="27"/>
      <c r="G38" s="8" t="str">
        <f>+'[1]PES-IND-001'!C37</f>
        <v>CONTRO DISCIPLINARIO INTERNO</v>
      </c>
    </row>
    <row r="39" spans="2:7" ht="25.5">
      <c r="B39" s="31"/>
      <c r="C39" s="27"/>
      <c r="D39" s="29"/>
      <c r="E39" s="29"/>
      <c r="F39" s="27"/>
      <c r="G39" s="8" t="str">
        <f>+'[1]PES-IND-001'!C38</f>
        <v>ADMINISTRACIÓN BIENES E INFRAESTRUCTURA</v>
      </c>
    </row>
    <row r="40" spans="2:7">
      <c r="B40" s="31"/>
      <c r="C40" s="27"/>
      <c r="D40" s="29"/>
      <c r="E40" s="29"/>
      <c r="F40" s="27"/>
      <c r="G40" s="8" t="str">
        <f>+'[1]PES-IND-001'!C39</f>
        <v>TALENTO HUMANO</v>
      </c>
    </row>
    <row r="41" spans="2:7">
      <c r="B41" s="31"/>
      <c r="C41" s="27"/>
      <c r="D41" s="29"/>
      <c r="E41" s="29"/>
      <c r="F41" s="27"/>
      <c r="G41" s="8" t="str">
        <f>+'[1]PES-IND-001'!C40</f>
        <v>CONTRATACIÓN</v>
      </c>
    </row>
    <row r="42" spans="2:7">
      <c r="B42" s="31"/>
      <c r="C42" s="27"/>
      <c r="D42" s="29"/>
      <c r="E42" s="29"/>
      <c r="F42" s="27"/>
      <c r="G42" s="8" t="str">
        <f>+'[1]PES-IND-001'!C41</f>
        <v>JURIDICA</v>
      </c>
    </row>
    <row r="43" spans="2:7" ht="25.5">
      <c r="B43" s="31"/>
      <c r="C43" s="27"/>
      <c r="D43" s="29"/>
      <c r="E43" s="29"/>
      <c r="F43" s="27"/>
      <c r="G43" s="8" t="str">
        <f>+'[1]PES-IND-001'!C42</f>
        <v>SISTEMAS DE INFORMACIÓN Y TECNOLOGÍA</v>
      </c>
    </row>
    <row r="44" spans="2:7">
      <c r="B44" s="31"/>
      <c r="C44" s="27"/>
      <c r="D44" s="29"/>
      <c r="E44" s="29"/>
      <c r="F44" s="27"/>
      <c r="G44" s="8" t="str">
        <f>+'[1]PES-IND-001'!C43</f>
        <v>GESTION DOCUMENTAL</v>
      </c>
    </row>
    <row r="45" spans="2:7">
      <c r="B45" s="31"/>
      <c r="C45" s="27"/>
      <c r="D45" s="29"/>
      <c r="E45" s="29"/>
      <c r="F45" s="27"/>
      <c r="G45" s="8" t="str">
        <f>+'[1]PES-IND-001'!C44</f>
        <v>COMUNICACIONES</v>
      </c>
    </row>
    <row r="46" spans="2:7">
      <c r="B46" s="31"/>
      <c r="C46" s="27"/>
      <c r="D46" s="29"/>
      <c r="E46" s="29"/>
      <c r="F46" s="27"/>
      <c r="G46" s="8" t="str">
        <f>+'[1]PES-IND-001'!C45</f>
        <v>SISTEMA INTEGRADO DE GESTIÓN</v>
      </c>
    </row>
    <row r="47" spans="2:7">
      <c r="B47" s="31"/>
      <c r="C47" s="27"/>
      <c r="D47" s="29"/>
      <c r="E47" s="29"/>
      <c r="F47" s="27"/>
      <c r="G47" s="8" t="str">
        <f>+'[1]PES-IND-001'!C46</f>
        <v>PLANEACIÓN ESTRATÉGICA</v>
      </c>
    </row>
    <row r="48" spans="2:7" ht="38.25">
      <c r="B48" s="31"/>
      <c r="C48" s="23"/>
      <c r="D48" s="25"/>
      <c r="E48" s="25"/>
      <c r="F48" s="23"/>
      <c r="G48" s="8" t="str">
        <f>+'[1]PES-IND-001'!C47</f>
        <v>CONTROL PARA EL MEJORAMIENTO CONTINUO DE LA GESTIÓN</v>
      </c>
    </row>
    <row r="49" spans="1:7" ht="63.75">
      <c r="B49" s="49"/>
      <c r="C49" s="18" t="str">
        <f>+'[1]PES-IND-002'!T10</f>
        <v>EFICACIA</v>
      </c>
      <c r="D49" s="19" t="str">
        <f>+'[1]PES-IND-002'!B7</f>
        <v>SEGUIMIENTO A LA EJECUCIÓN DE LOS OBJETIVOS INSTITUCIONALES DE LA UAERMV</v>
      </c>
      <c r="E49" s="20" t="str">
        <f>+'[1]PES-IND-002'!G9</f>
        <v>LOGRAR EL AVANCE DEL 100% DE LOS OBJETIVOS INSTITUCIONALES DEL PLAN ESTRATÉGICO</v>
      </c>
      <c r="F49" s="18" t="str">
        <f>+'[1]PES-IND-002'!G12</f>
        <v>Verificar el cumplimiento de los objetivos institucionales de la UAERMV para la toma de decisiones por la Alta Dirección</v>
      </c>
      <c r="G49" s="8" t="str">
        <f>+'[1]PES-IND-002'!C27</f>
        <v>Mejorar la Malla Vial Local priorizada a partir de los Presupuestos Participativos fortaleciendo la participación ciudadana.</v>
      </c>
    </row>
    <row r="50" spans="1:7" ht="63.75">
      <c r="B50" s="49"/>
      <c r="C50" s="27"/>
      <c r="D50" s="28"/>
      <c r="E50" s="29"/>
      <c r="F50" s="27"/>
      <c r="G50" s="8" t="str">
        <f>+'[1]PES-IND-002'!C28</f>
        <v>Atender la construcción y el desarrollo de obras específicas que se requieran para complementar la acción de otros organismos y entidades</v>
      </c>
    </row>
    <row r="51" spans="1:7" ht="51">
      <c r="B51" s="49"/>
      <c r="C51" s="23"/>
      <c r="D51" s="24"/>
      <c r="E51" s="25"/>
      <c r="F51" s="23"/>
      <c r="G51" s="8" t="str">
        <f>+'[1]PES-IND-002'!C29</f>
        <v>Consolidar y Modernizar Organizacionalmente la UMV - Fortalecer la Gestión Institucional de la UMV</v>
      </c>
    </row>
    <row r="52" spans="1:7" ht="15" customHeight="1">
      <c r="B52" s="49"/>
      <c r="C52" s="18" t="str">
        <f>+'[1]PES-IND-003'!R10</f>
        <v>EFICACIA</v>
      </c>
      <c r="D52" s="19" t="str">
        <f>+'[1]PES-IND-003'!B7</f>
        <v>SEGUIMIENTO A LA EJECUCIÓN DEL PLAN ESTRATÉGICO DE LA UNIDAD</v>
      </c>
      <c r="E52" s="20" t="str">
        <f>+'[1]PES-IND-003'!G9</f>
        <v>LOGRAR EL CUMPLIMIENTO DEL PLAN ESTRATÉGICO EN UN 95%</v>
      </c>
      <c r="F52" s="18" t="str">
        <f>+'[1]PES-IND-003'!G12</f>
        <v>Verificar el cumplimiento de las metas establecidas en el Plan Estrategico de la UAERMV</v>
      </c>
      <c r="G52" s="19" t="str">
        <f>+'[1]PES-IND-003'!I22</f>
        <v>Sumatorias del avance mensual, trimestral y semestral de cada uno de los procesos</v>
      </c>
    </row>
    <row r="53" spans="1:7">
      <c r="B53" s="49"/>
      <c r="C53" s="27"/>
      <c r="D53" s="28"/>
      <c r="E53" s="29"/>
      <c r="F53" s="27"/>
      <c r="G53" s="28"/>
    </row>
    <row r="54" spans="1:7">
      <c r="B54" s="49"/>
      <c r="C54" s="27"/>
      <c r="D54" s="28"/>
      <c r="E54" s="29"/>
      <c r="F54" s="27"/>
      <c r="G54" s="28"/>
    </row>
    <row r="55" spans="1:7">
      <c r="B55" s="49"/>
      <c r="C55" s="23"/>
      <c r="D55" s="24"/>
      <c r="E55" s="25"/>
      <c r="F55" s="23"/>
      <c r="G55" s="24"/>
    </row>
    <row r="56" spans="1:7" ht="63.75">
      <c r="B56" s="49"/>
      <c r="C56" s="32" t="str">
        <f>+'[1]PES-IND-004'!T10</f>
        <v>EFECTIVIDAD</v>
      </c>
      <c r="D56" s="33" t="str">
        <f>+'[1]PES-IND-004'!B7</f>
        <v>POBLACIÓN BENEFICIADA</v>
      </c>
      <c r="E56" s="34" t="str">
        <f>+'[1]PES-IND-004'!G9</f>
        <v>MEDIR LA CANTIDAD DE POBLACIÓN BENEFICIADA CON LAS INTERVENCIONES DE LA UAERMV</v>
      </c>
      <c r="F56" s="32" t="str">
        <f>+'[1]PES-IND-004'!G12</f>
        <v>Calcular el total de población beneficiada con las intervenciones de la UMV</v>
      </c>
      <c r="G56" s="8" t="str">
        <f>+'[1]PES-IND-004'!I22</f>
        <v>(# Habitantes Beneficiados por la intervención de la malla vial local de la UMV / Número de habitantes a beneficiar existentes)*100</v>
      </c>
    </row>
    <row r="57" spans="1:7" ht="63.75">
      <c r="B57" s="49"/>
      <c r="C57" s="35" t="str">
        <f>+'[1]SIG-IND-001'!U10</f>
        <v>EFICIENCIA</v>
      </c>
      <c r="D57" s="36" t="str">
        <f>+'[1]SIG-IND-001'!B7</f>
        <v>DOCUMENTACIÓN DE LOS PROCESOS SGC</v>
      </c>
      <c r="E57" s="37" t="str">
        <f>+'[1]SIG-IND-001'!G9</f>
        <v>LOGRAR LA ACTUALIZACIÓN DEL 100% DE LA DOCUMENTACIÓN DE LOS PROCESOS DEL SISTEMA DE GESTIÓN DE CALIDAD UAERMV EN LA VIGENCIA</v>
      </c>
      <c r="F57" s="35" t="str">
        <f>+'[1]SIG-IND-001'!G12</f>
        <v>Documentar los procesos UAERMV y mantenerlos actualizados  de conformidad con las normatividad vigente</v>
      </c>
      <c r="G57" s="36" t="str">
        <f>+'[1]SIG-IND-001'!I22</f>
        <v>(# procesos documentados / total de procesos)*100</v>
      </c>
    </row>
    <row r="58" spans="1:7" ht="15" customHeight="1">
      <c r="A58" s="6"/>
      <c r="B58" s="38" t="s">
        <v>26</v>
      </c>
      <c r="C58" s="18" t="str">
        <f>+'[1]SIG-IND-002'!S10</f>
        <v>EFECTIVIDAD</v>
      </c>
      <c r="D58" s="19" t="str">
        <f>+'[1]SIG-IND-002'!B7</f>
        <v>SATISFACCIÓN DEL CLIENTE INTERNO</v>
      </c>
      <c r="E58" s="20" t="str">
        <f>+'[1]SIG-IND-002'!G9</f>
        <v>LOGRAR QUE EL RESULTADO DE LA ENCUESTA  DE SATISFACCIÓN DE CLIENTE INTERNO, SEA MAYOR O IGUAL AL 80% DE LA CALIFICACIÓN MÁXIMA POSIBLE  DE 5,0 PUNTOS</v>
      </c>
      <c r="F58" s="18" t="str">
        <f>+'[1]SIG-IND-002'!G12</f>
        <v>Medir la satisfacción del Cliente Interno UAERMV</v>
      </c>
      <c r="G58" s="19" t="str">
        <f>+'[1]SIG-IND-002'!I22</f>
        <v>RESULTADO DE LA ENCUESTA DE SATISFACCIÓN DEL CLIENTE INTERNO, DISCRIMINADO POR PROCESO</v>
      </c>
    </row>
    <row r="59" spans="1:7">
      <c r="A59" s="6"/>
      <c r="B59" s="38"/>
      <c r="C59" s="27"/>
      <c r="D59" s="28"/>
      <c r="E59" s="29"/>
      <c r="F59" s="27"/>
      <c r="G59" s="28"/>
    </row>
    <row r="60" spans="1:7">
      <c r="A60" s="6"/>
      <c r="B60" s="38"/>
      <c r="C60" s="27"/>
      <c r="D60" s="28"/>
      <c r="E60" s="29"/>
      <c r="F60" s="27"/>
      <c r="G60" s="28"/>
    </row>
    <row r="61" spans="1:7">
      <c r="A61" s="6"/>
      <c r="B61" s="38"/>
      <c r="C61" s="27"/>
      <c r="D61" s="28"/>
      <c r="E61" s="29"/>
      <c r="F61" s="27"/>
      <c r="G61" s="28"/>
    </row>
    <row r="62" spans="1:7">
      <c r="A62" s="6"/>
      <c r="B62" s="38"/>
      <c r="C62" s="27"/>
      <c r="D62" s="28"/>
      <c r="E62" s="29"/>
      <c r="F62" s="27"/>
      <c r="G62" s="28"/>
    </row>
    <row r="63" spans="1:7">
      <c r="A63" s="6"/>
      <c r="B63" s="38"/>
      <c r="C63" s="27"/>
      <c r="D63" s="28"/>
      <c r="E63" s="29"/>
      <c r="F63" s="27"/>
      <c r="G63" s="28"/>
    </row>
    <row r="64" spans="1:7">
      <c r="A64" s="6"/>
      <c r="B64" s="38"/>
      <c r="C64" s="27"/>
      <c r="D64" s="28"/>
      <c r="E64" s="29"/>
      <c r="F64" s="27"/>
      <c r="G64" s="28"/>
    </row>
    <row r="65" spans="1:7">
      <c r="A65" s="6"/>
      <c r="B65" s="38"/>
      <c r="C65" s="27"/>
      <c r="D65" s="28"/>
      <c r="E65" s="29"/>
      <c r="F65" s="27"/>
      <c r="G65" s="28"/>
    </row>
    <row r="66" spans="1:7">
      <c r="A66" s="6"/>
      <c r="B66" s="38"/>
      <c r="C66" s="27"/>
      <c r="D66" s="28"/>
      <c r="E66" s="29"/>
      <c r="F66" s="27"/>
      <c r="G66" s="28"/>
    </row>
    <row r="67" spans="1:7">
      <c r="A67" s="6"/>
      <c r="B67" s="38"/>
      <c r="C67" s="27"/>
      <c r="D67" s="28"/>
      <c r="E67" s="29"/>
      <c r="F67" s="27"/>
      <c r="G67" s="28"/>
    </row>
    <row r="68" spans="1:7">
      <c r="A68" s="6"/>
      <c r="B68" s="38"/>
      <c r="C68" s="27"/>
      <c r="D68" s="28"/>
      <c r="E68" s="29"/>
      <c r="F68" s="27"/>
      <c r="G68" s="28"/>
    </row>
    <row r="69" spans="1:7">
      <c r="A69" s="6"/>
      <c r="B69" s="38"/>
      <c r="C69" s="27"/>
      <c r="D69" s="28"/>
      <c r="E69" s="29"/>
      <c r="F69" s="27"/>
      <c r="G69" s="28"/>
    </row>
    <row r="70" spans="1:7">
      <c r="A70" s="6"/>
      <c r="B70" s="38"/>
      <c r="C70" s="27"/>
      <c r="D70" s="28"/>
      <c r="E70" s="29"/>
      <c r="F70" s="27"/>
      <c r="G70" s="28"/>
    </row>
    <row r="71" spans="1:7">
      <c r="A71" s="6"/>
      <c r="B71" s="38"/>
      <c r="C71" s="27"/>
      <c r="D71" s="28"/>
      <c r="E71" s="29"/>
      <c r="F71" s="27"/>
      <c r="G71" s="28"/>
    </row>
    <row r="72" spans="1:7">
      <c r="A72" s="6"/>
      <c r="B72" s="38"/>
      <c r="C72" s="27"/>
      <c r="D72" s="28"/>
      <c r="E72" s="29"/>
      <c r="F72" s="27"/>
      <c r="G72" s="28"/>
    </row>
    <row r="73" spans="1:7">
      <c r="A73" s="6"/>
      <c r="B73" s="38"/>
      <c r="C73" s="27"/>
      <c r="D73" s="28"/>
      <c r="E73" s="29"/>
      <c r="F73" s="27"/>
      <c r="G73" s="28"/>
    </row>
    <row r="74" spans="1:7">
      <c r="A74" s="6"/>
      <c r="B74" s="38"/>
      <c r="C74" s="27"/>
      <c r="D74" s="28"/>
      <c r="E74" s="29"/>
      <c r="F74" s="27"/>
      <c r="G74" s="28"/>
    </row>
    <row r="75" spans="1:7">
      <c r="A75" s="6"/>
      <c r="B75" s="38"/>
      <c r="C75" s="27"/>
      <c r="D75" s="28"/>
      <c r="E75" s="29"/>
      <c r="F75" s="27"/>
      <c r="G75" s="28"/>
    </row>
    <row r="76" spans="1:7">
      <c r="A76" s="6"/>
      <c r="B76" s="38"/>
      <c r="C76" s="27"/>
      <c r="D76" s="28"/>
      <c r="E76" s="29"/>
      <c r="F76" s="27"/>
      <c r="G76" s="28"/>
    </row>
    <row r="77" spans="1:7">
      <c r="A77" s="6"/>
      <c r="B77" s="38"/>
      <c r="C77" s="23"/>
      <c r="D77" s="24"/>
      <c r="E77" s="25"/>
      <c r="F77" s="23"/>
      <c r="G77" s="24"/>
    </row>
    <row r="78" spans="1:7" ht="51">
      <c r="A78" s="6"/>
      <c r="B78" s="12" t="s">
        <v>27</v>
      </c>
      <c r="C78" s="39" t="str">
        <f>+'[1]COM-IND-001'!T10</f>
        <v>EFECTIVIDAD</v>
      </c>
      <c r="D78" s="33" t="str">
        <f>+'[1]COM-IND-001'!B7</f>
        <v>CAMPAÑAS</v>
      </c>
      <c r="E78" s="34" t="str">
        <f>+'[1]COM-IND-001'!G9</f>
        <v>REALIZAR EL 100% DE LAS CAMPAÑAS PROGRAMADAS TANTO INTERNA COMO EXTERNAMENTE</v>
      </c>
      <c r="F78" s="32" t="str">
        <f>+'[1]COM-IND-001'!G12</f>
        <v>Medir la gestión de las Comunicaciones internas y externas en la entidad</v>
      </c>
      <c r="G78" s="33" t="str">
        <f>+'[1]COM-IND-001'!I22</f>
        <v>Sumatoria = (campañas internas) + (campañas externas)</v>
      </c>
    </row>
    <row r="79" spans="1:7" ht="63.75">
      <c r="A79" s="6"/>
      <c r="B79" s="6" t="s">
        <v>28</v>
      </c>
      <c r="C79" s="15" t="str">
        <f>+'[1]JUR-IND-001'!T10</f>
        <v>EFICIENCIA</v>
      </c>
      <c r="D79" s="8" t="str">
        <f>+'[1]JUR-IND-001'!B7</f>
        <v xml:space="preserve">PROVIDENCIAS A FAVOR DE LA ENTIDAD </v>
      </c>
      <c r="E79" s="9" t="str">
        <f>+'[1]JUR-IND-001'!G9</f>
        <v>ESTABLECER EL PORCENTAJE DE PROVIDENCIAS FALLADAS A FAVOR DE LA ENTIDAD A PARTIR DE SU TRANSFORMACIÓN COMO UAERMV</v>
      </c>
      <c r="F79" s="7" t="str">
        <f>+'[1]JUR-IND-001'!G12</f>
        <v xml:space="preserve">Establecer el número de providencias falladas a favor de la entidad  </v>
      </c>
      <c r="G79" s="8" t="str">
        <f>+'[1]JUR-IND-001'!I22</f>
        <v>(Número de providencias falladas a favor / Total número de providencias)*100</v>
      </c>
    </row>
    <row r="80" spans="1:7" ht="51">
      <c r="A80" s="6"/>
      <c r="B80" s="6" t="s">
        <v>28</v>
      </c>
      <c r="C80" s="15" t="str">
        <f>+'[1]JUR-IND-002'!T10</f>
        <v>EFICACIA</v>
      </c>
      <c r="D80" s="8" t="str">
        <f>+'[1]JUR-IND-002'!B7</f>
        <v>CONCEPTOS JURÍDICOS RESPONDIDOS</v>
      </c>
      <c r="E80" s="9" t="str">
        <f>+'[1]JUR-IND-002'!G9</f>
        <v>RESPONDER EL 100% DE LOS CONCEPTOS JURÍDICOS SOLICITADOS</v>
      </c>
      <c r="F80" s="7" t="str">
        <f>+'[1]JUR-IND-002'!G12</f>
        <v xml:space="preserve">Responder de manera oportuna y adecuada la totalidad de conceptos jurídicos solicitados </v>
      </c>
      <c r="G80" s="8" t="str">
        <f>+'[1]JUR-IND-002'!I22</f>
        <v>(Número de conceptos respondidos antes del vencimiento / número de conceptos solicitados) *100</v>
      </c>
    </row>
    <row r="81" spans="1:7" ht="38.25">
      <c r="A81" s="6"/>
      <c r="B81" s="6" t="s">
        <v>28</v>
      </c>
      <c r="C81" s="15" t="str">
        <f>+'[1]JUR-IND-003'!T10</f>
        <v>EFICACIA</v>
      </c>
      <c r="D81" s="8" t="str">
        <f>+'[1]JUR-IND-003'!B7</f>
        <v>DEMANDAS CONTESTADAS ANTES DEL VENCIMIENTO</v>
      </c>
      <c r="E81" s="9" t="str">
        <f>'[1]JUR-IND-003'!G9</f>
        <v>CONTESTAR EL 100% DE DEMANDAS ANTES DEL VENCIMIENTO</v>
      </c>
      <c r="F81" s="7" t="str">
        <f>+'[1]JUR-IND-003'!G12</f>
        <v>Medir el número de demandas contestadas oportunamente</v>
      </c>
      <c r="G81" s="8" t="str">
        <f>+'[1]JUR-IND-003'!I22</f>
        <v>(Número de demandas contestadas / Número de demandas recibidas) *100</v>
      </c>
    </row>
    <row r="82" spans="1:7" ht="15" customHeight="1">
      <c r="A82" s="6"/>
      <c r="B82" s="22" t="s">
        <v>28</v>
      </c>
      <c r="C82" s="40" t="str">
        <f>+'[1]JUR-IND-004'!T10</f>
        <v>EFICACIA</v>
      </c>
      <c r="D82" s="19" t="str">
        <f>+'[1]JUR-IND-004'!B7</f>
        <v>SEGUIMIENTO A LOS DERECHOS DE PETICIÓN</v>
      </c>
      <c r="E82" s="20" t="str">
        <f>+'[1]JUR-IND-004'!G9</f>
        <v xml:space="preserve">EFECTUAR EL CONTROL DE LAS RESPUESTAS DE LOS DERECHOS DE PETICIÓN DE LA UNIDAD AL 100% </v>
      </c>
      <c r="F82" s="18" t="str">
        <f>+'[1]JUR-IND-004'!G12</f>
        <v>Establecer la oportunidad en las respuestas emitidas dentro de los términos legales a los derechos de petición recibidos de la entidad</v>
      </c>
      <c r="G82" s="19" t="str">
        <f>+'[1]JUR-IND-004'!I22</f>
        <v>(Número de derechos de petición respondidos dentro del término legal  /   Total de derechos de petición recibidos) *100</v>
      </c>
    </row>
    <row r="83" spans="1:7">
      <c r="A83" s="6"/>
      <c r="B83" s="30"/>
      <c r="C83" s="41"/>
      <c r="D83" s="28"/>
      <c r="E83" s="29"/>
      <c r="F83" s="27"/>
      <c r="G83" s="28"/>
    </row>
    <row r="84" spans="1:7" ht="28.5" customHeight="1">
      <c r="A84" s="6"/>
      <c r="B84" s="30"/>
      <c r="C84" s="42"/>
      <c r="D84" s="24"/>
      <c r="E84" s="25"/>
      <c r="F84" s="23"/>
      <c r="G84" s="24"/>
    </row>
    <row r="85" spans="1:7" ht="51">
      <c r="A85" s="6"/>
      <c r="B85" s="17" t="s">
        <v>29</v>
      </c>
      <c r="C85" s="7" t="str">
        <f>+'[1]CON-IND-001'!Z10</f>
        <v>EFICACIA</v>
      </c>
      <c r="D85" s="9" t="str">
        <f>+'[1]CON-IND-001'!B7</f>
        <v>CONTRATOS CELEBRADOS POR TIPO DE CONTRATO</v>
      </c>
      <c r="E85" s="8" t="str">
        <f>+'[1]CON-IND-001'!B7</f>
        <v>CONTRATOS CELEBRADOS POR TIPO DE CONTRATO</v>
      </c>
      <c r="F85" s="13" t="str">
        <f>+'[1]CON-IND-001'!G12</f>
        <v xml:space="preserve"> Medir la gestión contractual en la Entidad mediante el registro de la cantidad de contratos suscritos por cada tipo de contrato</v>
      </c>
      <c r="G85" s="8" t="str">
        <f>+'[1]CON-IND-001'!L22</f>
        <v>Sumatoria del Número de contratos suscritos y clasificados por tipo de contrato</v>
      </c>
    </row>
    <row r="86" spans="1:7" ht="38.25">
      <c r="A86" s="6"/>
      <c r="B86" s="17"/>
      <c r="C86" s="7" t="str">
        <f>+'[1]CON- IND-002'!S10</f>
        <v>EFICACIA</v>
      </c>
      <c r="D86" s="8" t="str">
        <f>+'[1]CON- IND-002'!B7</f>
        <v xml:space="preserve"> CONTRATOS LIQUIDADOS </v>
      </c>
      <c r="E86" s="9" t="str">
        <f>+'[1]CON- IND-002'!G9</f>
        <v>IDENTIFICAR LA EFICACIA DE LA LIQUIDACIÓN DE CONTRATOS</v>
      </c>
      <c r="F86" s="7" t="str">
        <f>+'[1]CON- IND-002'!G12</f>
        <v>Identificar el número de contratos celebrados que fueron liquidados por la entidad</v>
      </c>
      <c r="G86" s="8" t="str">
        <f>+'[1]CON- IND-002'!I22</f>
        <v>(Número de contratos liquidados / Número de contratos celebrados) *100</v>
      </c>
    </row>
    <row r="87" spans="1:7" ht="51">
      <c r="A87" s="6"/>
      <c r="B87" s="17"/>
      <c r="C87" s="7" t="str">
        <f>+'[1]CON-IND-004'!Y10</f>
        <v>EFICACIA</v>
      </c>
      <c r="D87" s="8" t="str">
        <f>+'[1]CON-IND-003'!B7</f>
        <v>GESTION CONTRACTUAL</v>
      </c>
      <c r="E87" s="9" t="str">
        <f>+'[1]CON-IND-003'!G9</f>
        <v>GESTIONAR EL 90% DE LOS PROCESOS DE CONTRATACIÓN QUE SE SOLICITEN POR PARTE DE LAS DIFERENTES DEPENDENCIAS</v>
      </c>
      <c r="F87" s="11" t="str">
        <f>+'[1]CON-IND-003'!G9</f>
        <v>GESTIONAR EL 90% DE LOS PROCESOS DE CONTRATACIÓN QUE SE SOLICITEN POR PARTE DE LAS DIFERENTES DEPENDENCIAS</v>
      </c>
      <c r="G87" s="8" t="str">
        <f>+'[1]CON-IND-003'!I22</f>
        <v>(# de procesos de contratación adjudicados y suscritos / # de solicitudes de contratación recibidas) *100</v>
      </c>
    </row>
    <row r="88" spans="1:7" ht="63.75">
      <c r="A88" s="6"/>
      <c r="B88" s="17"/>
      <c r="C88" s="35" t="str">
        <f>+'[1]CON-IND-004'!Y10</f>
        <v>EFICACIA</v>
      </c>
      <c r="D88" s="36" t="str">
        <f>+'[1]CON-IND-004'!B7</f>
        <v>CONTRATOS CELEBRADOS POR MODALIDAD DE CONTRATACIÓN</v>
      </c>
      <c r="E88" s="37" t="str">
        <f>+'[1]CON-IND-004'!G9</f>
        <v>REGISTRAR LA GESTIÓN CONTRACTUAL IDENTIFICANDO  EL 100% DE LOS CONTRATOS SUSCRITOS POR MODALIDAD DE CONTRATACIÓN</v>
      </c>
      <c r="F88" s="43" t="str">
        <f>+'[1]CON-IND-004'!G12</f>
        <v>Clasificar los contratos por modalidad de contratación</v>
      </c>
      <c r="G88" s="36" t="s">
        <v>35</v>
      </c>
    </row>
    <row r="89" spans="1:7" ht="63.75">
      <c r="A89" s="6"/>
      <c r="B89" s="17"/>
      <c r="C89" s="7" t="str">
        <f>+'[1]CON-IND-005'!S10</f>
        <v>EFICACIA</v>
      </c>
      <c r="D89" s="7" t="str">
        <f>+'[1]CON-IND-005'!B7</f>
        <v xml:space="preserve"> SEGUIMIENTO AL PLAN  DE ADQUISICIONES</v>
      </c>
      <c r="E89" s="44" t="s">
        <v>8</v>
      </c>
      <c r="F89" s="45" t="s">
        <v>9</v>
      </c>
      <c r="G89" s="44" t="s">
        <v>10</v>
      </c>
    </row>
    <row r="90" spans="1:7" ht="51">
      <c r="A90" s="6"/>
      <c r="B90" s="6" t="s">
        <v>30</v>
      </c>
      <c r="C90" s="7" t="str">
        <f>+'[1]ABI-IND-002'!T10</f>
        <v>EFICACIA</v>
      </c>
      <c r="D90" s="9" t="str">
        <f>+'[1]ABI-IND-002'!B7</f>
        <v>BIENES DEVOLUTIVOS DADOS DE BAJA</v>
      </c>
      <c r="E90" s="9" t="str">
        <f>+'[1]ABI-IND-002'!G9</f>
        <v>MANTENER EL MINIMO NIVEL DE INVENTARIO INACTIVO EN BODEGA DEL ALMACÉN GENERAL</v>
      </c>
      <c r="F90" s="7" t="str">
        <f>+'[1]ABI-IND-002'!G12</f>
        <v>Controlar los procesos de baja de elementos inactivos en las bodega del Almacén General</v>
      </c>
      <c r="G90" s="8" t="str">
        <f>+'[1]ABI-IND-002'!I22</f>
        <v>(Número de bienes dados de baja durante el periodo/Número de bienes identificados al inicio del periodo)*100</v>
      </c>
    </row>
    <row r="91" spans="1:7" ht="89.25">
      <c r="A91" s="6"/>
      <c r="B91" s="6" t="s">
        <v>30</v>
      </c>
      <c r="C91" s="7" t="str">
        <f>+'[1]ABI-IND-003'!T11</f>
        <v>EFICIENCIA</v>
      </c>
      <c r="D91" s="9" t="str">
        <f>+'[1]ABI-IND-003'!B8</f>
        <v>BIENES DEVOLUTIVOS EN USO</v>
      </c>
      <c r="E91" s="9" t="str">
        <f>+'[1]ABI-IND-003'!G10</f>
        <v>CONTROLAR QUE LOS 100%  BIENES ADQUIRIDOS POR LA ENTIDAD SEAN USADOS EN SU TOTALIDAD</v>
      </c>
      <c r="F91" s="7" t="str">
        <f>+'[1]ABI-IND-003'!G13</f>
        <v>Medir  la efectividad de la puesta en servicio de los elementos adquiridos, evitando el almacenamiento innecesario de bienes que requieren ser utilizados para satisfacer las necesidades de la UAERMV.</v>
      </c>
      <c r="G91" s="8" t="str">
        <f>+'[1]ABI-IND-003'!I23</f>
        <v xml:space="preserve">(#  de bienes devolutivos en su uso durante el periodo )/ # de bienes devolutivos totales)*100 </v>
      </c>
    </row>
    <row r="92" spans="1:7" ht="114.75">
      <c r="A92" s="6"/>
      <c r="B92" s="6" t="s">
        <v>31</v>
      </c>
      <c r="C92" s="7" t="str">
        <f>+'[1]THU-IND-001'!T11</f>
        <v>EFECTIVIDAD</v>
      </c>
      <c r="D92" s="8" t="str">
        <f>+'[1]THU-IND-001'!B8</f>
        <v>INDICE DE CASOS ATEL (ACCIDENTES DE TRABAJO Y ENFERMEDAD LABORAL)</v>
      </c>
      <c r="E92" s="9" t="str">
        <f>+'[1]THU-IND-001'!G10</f>
        <v>REPORTAR EL 100% DE LOS CASOS ATEL (ACCIDENTES DE TRABAJO Y ENFERMEDAD LABORAL) PRESENTADOS EN LA ENTIDAD.</v>
      </c>
      <c r="F92" s="7" t="str">
        <f>+'[1]THU-IND-001'!G13</f>
        <v>Identificar y reportar los casos de accidentes de trabajo y casos de enfermedad laboral presentados en un periodo determinado, del personal de planta y trabajadores oficiales, para tomar medidas de prevención. De conformidad con el SG-SST (SISTEMA DE GESTION SEGURIDAD Y SALUD EN EL TRABAJO)</v>
      </c>
      <c r="G92" s="8" t="str">
        <f>+'[1]THU-IND-001'!I23</f>
        <v xml:space="preserve">(# DE ACCIDENTES DE TRABAJO REPORTADOS A LA ARL + # CASOS DE ENFERMEDAD LABORAL </v>
      </c>
    </row>
    <row r="93" spans="1:7" ht="76.5">
      <c r="A93" s="6"/>
      <c r="B93" s="48" t="s">
        <v>31</v>
      </c>
      <c r="C93" s="7" t="str">
        <f>+'[1]THU-IND-002'!T11</f>
        <v>EFECTIVIDAD</v>
      </c>
      <c r="D93" s="8" t="str">
        <f>+'[1]THU-IND-002'!B8</f>
        <v>IMPACTO DE LAS CAPACITACIONES</v>
      </c>
      <c r="E93" s="9" t="str">
        <f>+'[1]THU-IND-002'!G10</f>
        <v>ADQUIRIR UN 80% DEL CONOCIMIENTO DE LAS CAPACITACIONES BRINDADAS A LOS SERVIDORES PÚBLICOS UAERMV CON DERECHOS DE CAPACITACIÓN</v>
      </c>
      <c r="F93" s="7" t="str">
        <f>+'[1]THU-IND-002'!G13</f>
        <v>Conocer el nivel del conocimiento adquirido por quienes asisten a  las capacitaciones (personal de planta con derechos de capacitación), para  ser aplicado en su gestión</v>
      </c>
      <c r="G93" s="8" t="str">
        <f>+'[1]THU-IND-002'!I23</f>
        <v>(sumatoria de promedios de calificaciones obtenidas en las encuesta de Capacitación / calificación máxima de obtener en la encuesta de Capacitación)*100</v>
      </c>
    </row>
    <row r="94" spans="1:7" ht="63.75">
      <c r="A94" s="6"/>
      <c r="B94" s="6" t="s">
        <v>31</v>
      </c>
      <c r="C94" s="7" t="str">
        <f>+'[1]THU-IND-003 '!T11</f>
        <v>EFICACIA</v>
      </c>
      <c r="D94" s="8" t="str">
        <f>+'[1]THU-IND-003 '!B8</f>
        <v>IMPACTO DE LAS ACTIVIDADES DE BIENESTAR</v>
      </c>
      <c r="E94" s="9" t="str">
        <f>+'[1]THU-IND-003 '!G10</f>
        <v>ALCANZAR UN NIVEL DE SATISFACCIÓN DE LOS SERVIDORES PÚBLICOS QUE PARTICIPAN EN LAS ACTIVIDADES DE BIENESTAR EN UN 80%.</v>
      </c>
      <c r="F94" s="7" t="str">
        <f>+'[1]THU-IND-003 '!G13</f>
        <v xml:space="preserve">Conocer el nivel del satisfacción por parte de los participantes de las actividades de bienestar ofrecidas por la entidad </v>
      </c>
      <c r="G94" s="8" t="str">
        <f>+'[1]THU-IND-003 '!I23</f>
        <v>(sumatoria de promedios de calificaciones obtenidas en la encuesta de Bienestar / calificación máxima de obtener en la encuesta de Bienestar)*100</v>
      </c>
    </row>
    <row r="95" spans="1:7" ht="38.25">
      <c r="A95" s="6"/>
      <c r="B95" s="6" t="s">
        <v>32</v>
      </c>
      <c r="C95" s="15" t="str">
        <f>+'[1]FIN-IND-001'!T10</f>
        <v>EFICACIA</v>
      </c>
      <c r="D95" s="9" t="str">
        <f>+'[1]FIN-IND-001'!G9</f>
        <v>EJECUTAR EL 100% LOS INGRESOS DE LA UAERMV</v>
      </c>
      <c r="E95" s="8" t="str">
        <f>+'[1]FIN-IND-001'!B7</f>
        <v>EJECUCION DE INGRESOS</v>
      </c>
      <c r="F95" s="11" t="str">
        <f>+'[1]FIN-IND-001'!G12</f>
        <v>Controlar la eficacia de los ingresos proyectados a recibir</v>
      </c>
      <c r="G95" s="8" t="str">
        <f>+'[1]FIN-IND-001'!I22</f>
        <v>(Total de ingresos recibidos / Total de ingresos programados a recibir)*100</v>
      </c>
    </row>
    <row r="96" spans="1:7" ht="38.25">
      <c r="A96" s="6"/>
      <c r="B96" s="6" t="s">
        <v>32</v>
      </c>
      <c r="C96" s="7" t="str">
        <f>+'[1]FIN-IND-002'!T11</f>
        <v>EFICACIA</v>
      </c>
      <c r="D96" s="9" t="str">
        <f>+'[1]FIN-IND-002'!G10</f>
        <v>EJECUTAR EL 100% DE LOS GASTOS DE LA UAERMV</v>
      </c>
      <c r="E96" s="9" t="str">
        <f>+'[1]FIN-IND-002'!G10</f>
        <v>EJECUTAR EL 100% DE LOS GASTOS DE LA UAERMV</v>
      </c>
      <c r="F96" s="7" t="str">
        <f>+'[1]FIN-IND-002'!G13</f>
        <v>Calcular la eficacia del Presupuesto de Gastos</v>
      </c>
      <c r="G96" s="8" t="str">
        <f>+'[1]FIN-IND-002'!I23</f>
        <v>(Total de compromisos presupuestales  / Total Presupuesto programado)*100</v>
      </c>
    </row>
    <row r="97" spans="1:7" ht="25.5">
      <c r="A97" s="6"/>
      <c r="B97" s="6" t="s">
        <v>32</v>
      </c>
      <c r="C97" s="7" t="str">
        <f>+'[1]FIN-IND-003'!T11</f>
        <v>EFICACIA</v>
      </c>
      <c r="D97" s="8" t="str">
        <f>+'[1]FIN-IND-003'!B8</f>
        <v>EJECUCION DEL PAC (PLAN ANUALIZADO DE CAJA)</v>
      </c>
      <c r="E97" s="9" t="str">
        <f>+'[1]FIN-IND-003'!G10</f>
        <v>EJECUTAR EL PAC EN UN 100%</v>
      </c>
      <c r="F97" s="11" t="str">
        <f>+'[1]FIN-IND-003'!G13</f>
        <v>Calcular la eficacia del PAC - Plan Anualizado de Caja</v>
      </c>
      <c r="G97" s="8" t="str">
        <f>+'[1]FIN-IND-003'!I23</f>
        <v>(Ejecución de pagos / Presupuesto total)*100</v>
      </c>
    </row>
    <row r="98" spans="1:7" ht="51">
      <c r="A98" s="6"/>
      <c r="B98" s="6" t="s">
        <v>32</v>
      </c>
      <c r="C98" s="7" t="str">
        <f>+'[1]FIN-IND-004'!T10</f>
        <v>EFICACIA</v>
      </c>
      <c r="D98" s="8" t="str">
        <f>+'[1]FIN-IND-004'!B7</f>
        <v>DIFERENCIAS ENCONTRADAS EN CONCILIACION BANCARIA</v>
      </c>
      <c r="E98" s="9" t="str">
        <f>+'[1]FIN-IND-004'!G9</f>
        <v>CONCILIAR EL 100% DE CUENTAS BANCARIAS</v>
      </c>
      <c r="F98" s="15" t="str">
        <f>+'[1]FIN-IND-004'!G12</f>
        <v>Conciliar la totalidad de las cuentas bancarias de la entidad</v>
      </c>
      <c r="G98" s="10" t="str">
        <f>+'[1]FIN-IND-004'!I22</f>
        <v>(Número de cuentas bancarias con diferencias identificadas / Total de cuentas conciliadas)*100</v>
      </c>
    </row>
    <row r="99" spans="1:7" ht="51">
      <c r="A99" s="6"/>
      <c r="B99" s="6" t="s">
        <v>32</v>
      </c>
      <c r="C99" s="7" t="str">
        <f>+'[1]FIN-IND-005'!T10</f>
        <v>EFICIENCIA</v>
      </c>
      <c r="D99" s="8" t="str">
        <f>+'[1]FIN-IND-005'!B7</f>
        <v>OPORTUNIDAD EN LA PRESENTACIONES CONTABLES</v>
      </c>
      <c r="E99" s="14" t="str">
        <f>+'[1]FIN-IND-005'!G9</f>
        <v>CUMPLIR CON LAS ACTIVIDADES FIJADAS EN EL COMITE TECNICO DE SOSTENIBILIDAD DEL SISTEMA CONTABLE</v>
      </c>
      <c r="F99" s="11" t="str">
        <f>+'[1]FIN-IND-005'!G12</f>
        <v>Calcular la eficiencia del área contable</v>
      </c>
      <c r="G99" s="10" t="str">
        <f>+'[1]FIN-IND-005'!I22</f>
        <v>(# de reportes o informes contables / Total de informes  contables requeridas)*100</v>
      </c>
    </row>
    <row r="100" spans="1:7" ht="15" customHeight="1">
      <c r="A100" s="6"/>
      <c r="B100" s="17" t="s">
        <v>33</v>
      </c>
      <c r="C100" s="18" t="str">
        <f>+'[1]CDI-IND-001'!T10</f>
        <v>EFECTIVIDAD</v>
      </c>
      <c r="D100" s="19" t="str">
        <f>+'[1]CDI-IND-001'!B7</f>
        <v>CONDUCTAS QUE ORIGINAN ACCIÓN DISCIPLINARIA</v>
      </c>
      <c r="E100" s="20" t="str">
        <f>+'[1]CDI-IND-001'!G9</f>
        <v>IDENTIFICAR EL 100% DE LAS CONDUCTAS QUE GENERAN ACCIONES DISCIPLINARIAS</v>
      </c>
      <c r="F100" s="18" t="str">
        <f>+'[1]CDI-IND-001'!G12</f>
        <v>Establecer el número de procesos disciplinarios iniciados y clasificarlas por las tipologías disciplinarias para tomar las medidas y acciones correctivas</v>
      </c>
      <c r="G100" s="19" t="str">
        <f>+'[1]CDI-IND-001'!I22</f>
        <v>(Número de procesos disciplinarios por tipología / # total de procesos disciplinarios iniciados) * 100)</v>
      </c>
    </row>
    <row r="101" spans="1:7">
      <c r="A101" s="6"/>
      <c r="B101" s="17"/>
      <c r="C101" s="27"/>
      <c r="D101" s="28"/>
      <c r="E101" s="29"/>
      <c r="F101" s="27"/>
      <c r="G101" s="28"/>
    </row>
    <row r="102" spans="1:7">
      <c r="A102" s="6"/>
      <c r="B102" s="17"/>
      <c r="C102" s="27"/>
      <c r="D102" s="28"/>
      <c r="E102" s="29"/>
      <c r="F102" s="27"/>
      <c r="G102" s="28"/>
    </row>
    <row r="103" spans="1:7">
      <c r="A103" s="6"/>
      <c r="B103" s="17"/>
      <c r="C103" s="27"/>
      <c r="D103" s="28"/>
      <c r="E103" s="29"/>
      <c r="F103" s="27"/>
      <c r="G103" s="28"/>
    </row>
    <row r="104" spans="1:7">
      <c r="A104" s="6"/>
      <c r="B104" s="17"/>
      <c r="C104" s="27"/>
      <c r="D104" s="28"/>
      <c r="E104" s="29"/>
      <c r="F104" s="27"/>
      <c r="G104" s="28"/>
    </row>
    <row r="105" spans="1:7">
      <c r="A105" s="6"/>
      <c r="B105" s="17"/>
      <c r="C105" s="23"/>
      <c r="D105" s="24"/>
      <c r="E105" s="25"/>
      <c r="F105" s="23"/>
      <c r="G105" s="24"/>
    </row>
    <row r="106" spans="1:7" ht="51">
      <c r="A106" s="6"/>
      <c r="B106" s="6" t="s">
        <v>34</v>
      </c>
      <c r="C106" s="7" t="str">
        <f>+'[1]CMG-IND-001'!T10</f>
        <v>EFICACIA</v>
      </c>
      <c r="D106" s="8" t="str">
        <f>+'[1]CMG-IND-001'!B7</f>
        <v>AUDITORIAS INTERNAS DE LOS PROCESOS</v>
      </c>
      <c r="E106" s="9" t="str">
        <f>+'[1]CMG-IND-001'!G9</f>
        <v>100% DE CUMPLIMIENTO DEL PROGRAMA ANUAL DE AUDITORIAS INTERNAS.</v>
      </c>
      <c r="F106" s="7" t="str">
        <f>+'[1]CMG-IND-001'!G12</f>
        <v xml:space="preserve"> Medir la eficacia de la ejecución del programa de auditorías proyectadas al inicio de la vigencia.</v>
      </c>
      <c r="G106" s="8" t="str">
        <f>+'[1]CMG-IND-001'!I22</f>
        <v xml:space="preserve"> (# de auditorías realizadas / # de auditorías programadas)*100</v>
      </c>
    </row>
    <row r="107" spans="1:7" ht="63.75">
      <c r="A107" s="6"/>
      <c r="B107" s="6" t="s">
        <v>34</v>
      </c>
      <c r="C107" s="6" t="str">
        <f>+'[1]CMG-IND-002'!T10</f>
        <v>EFICACIA</v>
      </c>
      <c r="D107" s="6" t="str">
        <f>+'[1]CMG-IND-002'!B7</f>
        <v>EVALUACIÓN DE RIESGOS</v>
      </c>
      <c r="E107" s="46" t="str">
        <f>+'[1]CMG-IND-002'!G9</f>
        <v>VERIFICAR  QUE EL 90% DE LAS ACCIONES PREVENTIVAS PARA MIITGAR LOS RIESGOS SE CUMPLAN</v>
      </c>
      <c r="F107" s="7" t="str">
        <f>+'[1]CMG-IND-002'!G12</f>
        <v xml:space="preserve"> Controlar el avance de los procesos en la ejecución de las acciones preventivas para mitigar los riesgos  propuestas en el mapa de riesgos</v>
      </c>
      <c r="G107" s="8" t="str">
        <f>+'[1]CMG-IND-002'!I22</f>
        <v xml:space="preserve"> (# actividades realizadas para mitigar riesgos de los procesos   / # actividades programadas   para mitigar riesgos de los procesos) * 100</v>
      </c>
    </row>
    <row r="108" spans="1:7" ht="150">
      <c r="B108" s="6" t="s">
        <v>34</v>
      </c>
      <c r="C108" s="6" t="str">
        <f>+'[1]CMG-IND-003'!T10</f>
        <v>EFICACIA</v>
      </c>
      <c r="D108" s="6" t="str">
        <f>+'[1]CMG-IND-003'!B7</f>
        <v>CUMPLIMIENTO DE LOS PLANES DE MEJORAMIENTO</v>
      </c>
      <c r="E108" s="47" t="str">
        <f>+'[1]CMG-IND-003'!G9</f>
        <v>90% DE CUMPLIMIENTO DE LAS ACCIONES PROPUESTAS EN LOS PLANES DE MEJORAMIENTO QUE SE GENERAN DE  NO CONFORMIDADES, RIESGOS, DEBILIDADES DEL PROCESO Y/O AUTOEVALUACIÓN DE LOS PROCESOS DE LA UAERMV.</v>
      </c>
      <c r="F108" s="7" t="str">
        <f>+'[1]CMG-IND-003'!G12</f>
        <v>Controlar el avance de los procesos en la ejecución de las acciones propuestas en los planes de mejoramiento por procesos.</v>
      </c>
      <c r="G108" s="8" t="str">
        <f>+'[1]CMG-IND-003'!I22</f>
        <v>[(Sumatoria de Acciones Correctivas + Preventivas + Mejora CERRADAS en Planes de Mejoramiento de Procesos) / (Sumatoria de Acciones Correctivas + Preventivas + Mejora PROPUESTAS en Planes de Mejoramiento de Procesos)] *100</v>
      </c>
    </row>
  </sheetData>
  <mergeCells count="47">
    <mergeCell ref="B1:G1"/>
    <mergeCell ref="B2:G2"/>
    <mergeCell ref="G52:G55"/>
    <mergeCell ref="B82:B84"/>
    <mergeCell ref="B85:B89"/>
    <mergeCell ref="B100:B105"/>
    <mergeCell ref="C100:C105"/>
    <mergeCell ref="D100:D105"/>
    <mergeCell ref="E100:E105"/>
    <mergeCell ref="F100:F105"/>
    <mergeCell ref="G100:G105"/>
    <mergeCell ref="C82:C84"/>
    <mergeCell ref="D82:D84"/>
    <mergeCell ref="E82:E84"/>
    <mergeCell ref="F82:F84"/>
    <mergeCell ref="G82:G84"/>
    <mergeCell ref="B58:B77"/>
    <mergeCell ref="C58:C77"/>
    <mergeCell ref="D58:D77"/>
    <mergeCell ref="E58:E77"/>
    <mergeCell ref="F58:F77"/>
    <mergeCell ref="G58:G77"/>
    <mergeCell ref="E49:E51"/>
    <mergeCell ref="F49:F51"/>
    <mergeCell ref="C52:C55"/>
    <mergeCell ref="D52:D55"/>
    <mergeCell ref="E52:E55"/>
    <mergeCell ref="F52:F55"/>
    <mergeCell ref="B29:B48"/>
    <mergeCell ref="C29:C48"/>
    <mergeCell ref="D29:D48"/>
    <mergeCell ref="E29:E48"/>
    <mergeCell ref="F29:F48"/>
    <mergeCell ref="C49:C51"/>
    <mergeCell ref="D49:D51"/>
    <mergeCell ref="B19:B21"/>
    <mergeCell ref="C19:C21"/>
    <mergeCell ref="D19:D21"/>
    <mergeCell ref="E19:E21"/>
    <mergeCell ref="F19:F21"/>
    <mergeCell ref="G19:G21"/>
    <mergeCell ref="B16:B17"/>
    <mergeCell ref="C16:C17"/>
    <mergeCell ref="D16:D17"/>
    <mergeCell ref="E16:E17"/>
    <mergeCell ref="F16:F17"/>
    <mergeCell ref="G16:G17"/>
  </mergeCells>
  <dataValidations count="1">
    <dataValidation type="textLength" allowBlank="1" showInputMessage="1" showErrorMessage="1" error="Escriba un texto " promptTitle="Cualquier contenido" sqref="JA65577:JA65602 F18:F19 C18:C19 C22:C29 C49 F49 C78:C82 F78:F82 C90:C100 D89 C106 F85:F100 C52 F22:F29 F52 C85:C88 F56:F58 C56:C58 F106 F655401:F655426 F720937:F720962 F786473:F786498 F852009:F852034 F917545:F917570 F983081:F983106 C65577:C65602 C131113:C131138 C196649:C196674 C262185:C262210 C327721:C327746 C393257:C393282 C458793:C458818 C524329:C524354 C589865:C589890 C655401:C655426 C720937:C720962 C786473:C786498 C852009:C852034 C917545:C917570 C983081:C983106 F65577:F65602 F131113:F131138 F196649:F196674 F262185:F262210 F327721:F327746 F393257:F393282 F458793:F458818 F524329:F524354 F589865:F589890 SW65577:SW65602 ACS65577:ACS65602 AMO65577:AMO65602 AWK65577:AWK65602 BGG65577:BGG65602 BQC65577:BQC65602 BZY65577:BZY65602 CJU65577:CJU65602 CTQ65577:CTQ65602 DDM65577:DDM65602 DNI65577:DNI65602 DXE65577:DXE65602 EHA65577:EHA65602 EQW65577:EQW65602 FAS65577:FAS65602 FKO65577:FKO65602 FUK65577:FUK65602 GEG65577:GEG65602 GOC65577:GOC65602 GXY65577:GXY65602 HHU65577:HHU65602 HRQ65577:HRQ65602 IBM65577:IBM65602 ILI65577:ILI65602 IVE65577:IVE65602 JFA65577:JFA65602 JOW65577:JOW65602 JYS65577:JYS65602 KIO65577:KIO65602 KSK65577:KSK65602 LCG65577:LCG65602 LMC65577:LMC65602 LVY65577:LVY65602 MFU65577:MFU65602 MPQ65577:MPQ65602 MZM65577:MZM65602 NJI65577:NJI65602 NTE65577:NTE65602 ODA65577:ODA65602 OMW65577:OMW65602 OWS65577:OWS65602 PGO65577:PGO65602 PQK65577:PQK65602 QAG65577:QAG65602 QKC65577:QKC65602 QTY65577:QTY65602 RDU65577:RDU65602 RNQ65577:RNQ65602 RXM65577:RXM65602 SHI65577:SHI65602 SRE65577:SRE65602 TBA65577:TBA65602 TKW65577:TKW65602 TUS65577:TUS65602 UEO65577:UEO65602 UOK65577:UOK65602 UYG65577:UYG65602 VIC65577:VIC65602 VRY65577:VRY65602 WBU65577:WBU65602 WLQ65577:WLQ65602 JA131113:JA131138 SW131113:SW131138 ACS131113:ACS131138 AMO131113:AMO131138 AWK131113:AWK131138 BGG131113:BGG131138 BQC131113:BQC131138 BZY131113:BZY131138 CJU131113:CJU131138 CTQ131113:CTQ131138 DDM131113:DDM131138 DNI131113:DNI131138 DXE131113:DXE131138 EHA131113:EHA131138 EQW131113:EQW131138 FAS131113:FAS131138 FKO131113:FKO131138 FUK131113:FUK131138 GEG131113:GEG131138 GOC131113:GOC131138 GXY131113:GXY131138 HHU131113:HHU131138 HRQ131113:HRQ131138 IBM131113:IBM131138 ILI131113:ILI131138 IVE131113:IVE131138 JFA131113:JFA131138 JOW131113:JOW131138 JYS131113:JYS131138 KIO131113:KIO131138 KSK131113:KSK131138 LCG131113:LCG131138 LMC131113:LMC131138 LVY131113:LVY131138 MFU131113:MFU131138 MPQ131113:MPQ131138 MZM131113:MZM131138 NJI131113:NJI131138 NTE131113:NTE131138 ODA131113:ODA131138 OMW131113:OMW131138 OWS131113:OWS131138 PGO131113:PGO131138 PQK131113:PQK131138 QAG131113:QAG131138 QKC131113:QKC131138 QTY131113:QTY131138 RDU131113:RDU131138 RNQ131113:RNQ131138 RXM131113:RXM131138 SHI131113:SHI131138 SRE131113:SRE131138 TBA131113:TBA131138 TKW131113:TKW131138 TUS131113:TUS131138 UEO131113:UEO131138 UOK131113:UOK131138 UYG131113:UYG131138 VIC131113:VIC131138 VRY131113:VRY131138 WBU131113:WBU131138 WLQ131113:WLQ131138 JA196649:JA196674 SW196649:SW196674 ACS196649:ACS196674 AMO196649:AMO196674 AWK196649:AWK196674 BGG196649:BGG196674 BQC196649:BQC196674 BZY196649:BZY196674 CJU196649:CJU196674 CTQ196649:CTQ196674 DDM196649:DDM196674 DNI196649:DNI196674 DXE196649:DXE196674 EHA196649:EHA196674 EQW196649:EQW196674 FAS196649:FAS196674 FKO196649:FKO196674 FUK196649:FUK196674 GEG196649:GEG196674 GOC196649:GOC196674 GXY196649:GXY196674 HHU196649:HHU196674 HRQ196649:HRQ196674 IBM196649:IBM196674 ILI196649:ILI196674 IVE196649:IVE196674 JFA196649:JFA196674 JOW196649:JOW196674 JYS196649:JYS196674 KIO196649:KIO196674 KSK196649:KSK196674 LCG196649:LCG196674 LMC196649:LMC196674 LVY196649:LVY196674 MFU196649:MFU196674 MPQ196649:MPQ196674 MZM196649:MZM196674 NJI196649:NJI196674 NTE196649:NTE196674 ODA196649:ODA196674 OMW196649:OMW196674 OWS196649:OWS196674 PGO196649:PGO196674 PQK196649:PQK196674 QAG196649:QAG196674 QKC196649:QKC196674 QTY196649:QTY196674 RDU196649:RDU196674 RNQ196649:RNQ196674 RXM196649:RXM196674 SHI196649:SHI196674 SRE196649:SRE196674 TBA196649:TBA196674 TKW196649:TKW196674 TUS196649:TUS196674 UEO196649:UEO196674 UOK196649:UOK196674 UYG196649:UYG196674 VIC196649:VIC196674 VRY196649:VRY196674 WBU196649:WBU196674 WLQ196649:WLQ196674 JA262185:JA262210 SW262185:SW262210 ACS262185:ACS262210 AMO262185:AMO262210 AWK262185:AWK262210 BGG262185:BGG262210 BQC262185:BQC262210 BZY262185:BZY262210 CJU262185:CJU262210 CTQ262185:CTQ262210 DDM262185:DDM262210 DNI262185:DNI262210 DXE262185:DXE262210 EHA262185:EHA262210 EQW262185:EQW262210 FAS262185:FAS262210 FKO262185:FKO262210 FUK262185:FUK262210 GEG262185:GEG262210 GOC262185:GOC262210 GXY262185:GXY262210 HHU262185:HHU262210 HRQ262185:HRQ262210 IBM262185:IBM262210 ILI262185:ILI262210 IVE262185:IVE262210 JFA262185:JFA262210 JOW262185:JOW262210 JYS262185:JYS262210 KIO262185:KIO262210 KSK262185:KSK262210 LCG262185:LCG262210 LMC262185:LMC262210 LVY262185:LVY262210 MFU262185:MFU262210 MPQ262185:MPQ262210 MZM262185:MZM262210 NJI262185:NJI262210 NTE262185:NTE262210 ODA262185:ODA262210 OMW262185:OMW262210 OWS262185:OWS262210 PGO262185:PGO262210 PQK262185:PQK262210 QAG262185:QAG262210 QKC262185:QKC262210 QTY262185:QTY262210 RDU262185:RDU262210 RNQ262185:RNQ262210 RXM262185:RXM262210 SHI262185:SHI262210 SRE262185:SRE262210 TBA262185:TBA262210 TKW262185:TKW262210 TUS262185:TUS262210 UEO262185:UEO262210 UOK262185:UOK262210 UYG262185:UYG262210 VIC262185:VIC262210 VRY262185:VRY262210 WBU262185:WBU262210 WLQ262185:WLQ262210 JA327721:JA327746 SW327721:SW327746 ACS327721:ACS327746 AMO327721:AMO327746 AWK327721:AWK327746 BGG327721:BGG327746 BQC327721:BQC327746 BZY327721:BZY327746 CJU327721:CJU327746 CTQ327721:CTQ327746 DDM327721:DDM327746 DNI327721:DNI327746 DXE327721:DXE327746 EHA327721:EHA327746 EQW327721:EQW327746 FAS327721:FAS327746 FKO327721:FKO327746 FUK327721:FUK327746 GEG327721:GEG327746 GOC327721:GOC327746 GXY327721:GXY327746 HHU327721:HHU327746 HRQ327721:HRQ327746 IBM327721:IBM327746 ILI327721:ILI327746 IVE327721:IVE327746 JFA327721:JFA327746 JOW327721:JOW327746 JYS327721:JYS327746 KIO327721:KIO327746 KSK327721:KSK327746 LCG327721:LCG327746 LMC327721:LMC327746 LVY327721:LVY327746 MFU327721:MFU327746 MPQ327721:MPQ327746 MZM327721:MZM327746 NJI327721:NJI327746 NTE327721:NTE327746 ODA327721:ODA327746 OMW327721:OMW327746 OWS327721:OWS327746 PGO327721:PGO327746 PQK327721:PQK327746 QAG327721:QAG327746 QKC327721:QKC327746 QTY327721:QTY327746 RDU327721:RDU327746 RNQ327721:RNQ327746 RXM327721:RXM327746 SHI327721:SHI327746 SRE327721:SRE327746 TBA327721:TBA327746 TKW327721:TKW327746 TUS327721:TUS327746 UEO327721:UEO327746 UOK327721:UOK327746 UYG327721:UYG327746 VIC327721:VIC327746 VRY327721:VRY327746 WBU327721:WBU327746 WLQ327721:WLQ327746 JA393257:JA393282 SW393257:SW393282 ACS393257:ACS393282 AMO393257:AMO393282 AWK393257:AWK393282 BGG393257:BGG393282 BQC393257:BQC393282 BZY393257:BZY393282 CJU393257:CJU393282 CTQ393257:CTQ393282 DDM393257:DDM393282 DNI393257:DNI393282 DXE393257:DXE393282 EHA393257:EHA393282 EQW393257:EQW393282 FAS393257:FAS393282 FKO393257:FKO393282 FUK393257:FUK393282 GEG393257:GEG393282 GOC393257:GOC393282 GXY393257:GXY393282 HHU393257:HHU393282 HRQ393257:HRQ393282 IBM393257:IBM393282 ILI393257:ILI393282 IVE393257:IVE393282 JFA393257:JFA393282 JOW393257:JOW393282 JYS393257:JYS393282 KIO393257:KIO393282 KSK393257:KSK393282 LCG393257:LCG393282 LMC393257:LMC393282 LVY393257:LVY393282 MFU393257:MFU393282 MPQ393257:MPQ393282 MZM393257:MZM393282 NJI393257:NJI393282 NTE393257:NTE393282 ODA393257:ODA393282 OMW393257:OMW393282 OWS393257:OWS393282 PGO393257:PGO393282 PQK393257:PQK393282 QAG393257:QAG393282 QKC393257:QKC393282 QTY393257:QTY393282 RDU393257:RDU393282 RNQ393257:RNQ393282 RXM393257:RXM393282 SHI393257:SHI393282 SRE393257:SRE393282 TBA393257:TBA393282 TKW393257:TKW393282 TUS393257:TUS393282 UEO393257:UEO393282 UOK393257:UOK393282 UYG393257:UYG393282 VIC393257:VIC393282 VRY393257:VRY393282 WBU393257:WBU393282 WLQ393257:WLQ393282 JA458793:JA458818 SW458793:SW458818 ACS458793:ACS458818 AMO458793:AMO458818 AWK458793:AWK458818 BGG458793:BGG458818 BQC458793:BQC458818 BZY458793:BZY458818 CJU458793:CJU458818 CTQ458793:CTQ458818 DDM458793:DDM458818 DNI458793:DNI458818 DXE458793:DXE458818 EHA458793:EHA458818 EQW458793:EQW458818 FAS458793:FAS458818 FKO458793:FKO458818 FUK458793:FUK458818 GEG458793:GEG458818 GOC458793:GOC458818 GXY458793:GXY458818 HHU458793:HHU458818 HRQ458793:HRQ458818 IBM458793:IBM458818 ILI458793:ILI458818 IVE458793:IVE458818 JFA458793:JFA458818 JOW458793:JOW458818 JYS458793:JYS458818 KIO458793:KIO458818 KSK458793:KSK458818 LCG458793:LCG458818 LMC458793:LMC458818 LVY458793:LVY458818 MFU458793:MFU458818 MPQ458793:MPQ458818 MZM458793:MZM458818 NJI458793:NJI458818 NTE458793:NTE458818 ODA458793:ODA458818 OMW458793:OMW458818 OWS458793:OWS458818 PGO458793:PGO458818 PQK458793:PQK458818 QAG458793:QAG458818 QKC458793:QKC458818 QTY458793:QTY458818 RDU458793:RDU458818 RNQ458793:RNQ458818 RXM458793:RXM458818 SHI458793:SHI458818 SRE458793:SRE458818 TBA458793:TBA458818 TKW458793:TKW458818 TUS458793:TUS458818 UEO458793:UEO458818 UOK458793:UOK458818 UYG458793:UYG458818 VIC458793:VIC458818 VRY458793:VRY458818 WBU458793:WBU458818 WLQ458793:WLQ458818 JA524329:JA524354 SW524329:SW524354 ACS524329:ACS524354 AMO524329:AMO524354 AWK524329:AWK524354 BGG524329:BGG524354 BQC524329:BQC524354 BZY524329:BZY524354 CJU524329:CJU524354 CTQ524329:CTQ524354 DDM524329:DDM524354 DNI524329:DNI524354 DXE524329:DXE524354 EHA524329:EHA524354 EQW524329:EQW524354 FAS524329:FAS524354 FKO524329:FKO524354 FUK524329:FUK524354 GEG524329:GEG524354 GOC524329:GOC524354 GXY524329:GXY524354 HHU524329:HHU524354 HRQ524329:HRQ524354 IBM524329:IBM524354 ILI524329:ILI524354 IVE524329:IVE524354 JFA524329:JFA524354 JOW524329:JOW524354 JYS524329:JYS524354 KIO524329:KIO524354 KSK524329:KSK524354 LCG524329:LCG524354 LMC524329:LMC524354 LVY524329:LVY524354 MFU524329:MFU524354 MPQ524329:MPQ524354 MZM524329:MZM524354 NJI524329:NJI524354 NTE524329:NTE524354 ODA524329:ODA524354 OMW524329:OMW524354 OWS524329:OWS524354 PGO524329:PGO524354 PQK524329:PQK524354 QAG524329:QAG524354 QKC524329:QKC524354 QTY524329:QTY524354 RDU524329:RDU524354 RNQ524329:RNQ524354 RXM524329:RXM524354 SHI524329:SHI524354 SRE524329:SRE524354 TBA524329:TBA524354 TKW524329:TKW524354 TUS524329:TUS524354 UEO524329:UEO524354 UOK524329:UOK524354 UYG524329:UYG524354 VIC524329:VIC524354 VRY524329:VRY524354 WBU524329:WBU524354 WLQ524329:WLQ524354 JA589865:JA589890 SW589865:SW589890 ACS589865:ACS589890 AMO589865:AMO589890 AWK589865:AWK589890 BGG589865:BGG589890 BQC589865:BQC589890 BZY589865:BZY589890 CJU589865:CJU589890 CTQ589865:CTQ589890 DDM589865:DDM589890 DNI589865:DNI589890 DXE589865:DXE589890 EHA589865:EHA589890 EQW589865:EQW589890 FAS589865:FAS589890 FKO589865:FKO589890 FUK589865:FUK589890 GEG589865:GEG589890 GOC589865:GOC589890 GXY589865:GXY589890 HHU589865:HHU589890 HRQ589865:HRQ589890 IBM589865:IBM589890 ILI589865:ILI589890 IVE589865:IVE589890 JFA589865:JFA589890 JOW589865:JOW589890 JYS589865:JYS589890 KIO589865:KIO589890 KSK589865:KSK589890 LCG589865:LCG589890 LMC589865:LMC589890 LVY589865:LVY589890 MFU589865:MFU589890 MPQ589865:MPQ589890 MZM589865:MZM589890 NJI589865:NJI589890 NTE589865:NTE589890 ODA589865:ODA589890 OMW589865:OMW589890 OWS589865:OWS589890 PGO589865:PGO589890 PQK589865:PQK589890 QAG589865:QAG589890 QKC589865:QKC589890 QTY589865:QTY589890 RDU589865:RDU589890 RNQ589865:RNQ589890 RXM589865:RXM589890 SHI589865:SHI589890 SRE589865:SRE589890 TBA589865:TBA589890 TKW589865:TKW589890 TUS589865:TUS589890 UEO589865:UEO589890 UOK589865:UOK589890 UYG589865:UYG589890 VIC589865:VIC589890 VRY589865:VRY589890 WBU589865:WBU589890 WLQ589865:WLQ589890 JA655401:JA655426 SW655401:SW655426 ACS655401:ACS655426 AMO655401:AMO655426 AWK655401:AWK655426 BGG655401:BGG655426 BQC655401:BQC655426 BZY655401:BZY655426 CJU655401:CJU655426 CTQ655401:CTQ655426 DDM655401:DDM655426 DNI655401:DNI655426 DXE655401:DXE655426 EHA655401:EHA655426 EQW655401:EQW655426 FAS655401:FAS655426 FKO655401:FKO655426 FUK655401:FUK655426 GEG655401:GEG655426 GOC655401:GOC655426 GXY655401:GXY655426 HHU655401:HHU655426 HRQ655401:HRQ655426 IBM655401:IBM655426 ILI655401:ILI655426 IVE655401:IVE655426 JFA655401:JFA655426 JOW655401:JOW655426 JYS655401:JYS655426 KIO655401:KIO655426 KSK655401:KSK655426 LCG655401:LCG655426 LMC655401:LMC655426 LVY655401:LVY655426 MFU655401:MFU655426 MPQ655401:MPQ655426 MZM655401:MZM655426 NJI655401:NJI655426 NTE655401:NTE655426 ODA655401:ODA655426 OMW655401:OMW655426 OWS655401:OWS655426 PGO655401:PGO655426 PQK655401:PQK655426 QAG655401:QAG655426 QKC655401:QKC655426 QTY655401:QTY655426 RDU655401:RDU655426 RNQ655401:RNQ655426 RXM655401:RXM655426 SHI655401:SHI655426 SRE655401:SRE655426 TBA655401:TBA655426 TKW655401:TKW655426 TUS655401:TUS655426 UEO655401:UEO655426 UOK655401:UOK655426 UYG655401:UYG655426 VIC655401:VIC655426 VRY655401:VRY655426 WBU655401:WBU655426 WLQ655401:WLQ655426 JA720937:JA720962 SW720937:SW720962 ACS720937:ACS720962 AMO720937:AMO720962 AWK720937:AWK720962 BGG720937:BGG720962 BQC720937:BQC720962 BZY720937:BZY720962 CJU720937:CJU720962 CTQ720937:CTQ720962 DDM720937:DDM720962 DNI720937:DNI720962 DXE720937:DXE720962 EHA720937:EHA720962 EQW720937:EQW720962 FAS720937:FAS720962 FKO720937:FKO720962 FUK720937:FUK720962 GEG720937:GEG720962 GOC720937:GOC720962 GXY720937:GXY720962 HHU720937:HHU720962 HRQ720937:HRQ720962 IBM720937:IBM720962 ILI720937:ILI720962 IVE720937:IVE720962 JFA720937:JFA720962 JOW720937:JOW720962 JYS720937:JYS720962 KIO720937:KIO720962 KSK720937:KSK720962 LCG720937:LCG720962 LMC720937:LMC720962 LVY720937:LVY720962 MFU720937:MFU720962 MPQ720937:MPQ720962 MZM720937:MZM720962 NJI720937:NJI720962 NTE720937:NTE720962 ODA720937:ODA720962 OMW720937:OMW720962 OWS720937:OWS720962 PGO720937:PGO720962 PQK720937:PQK720962 QAG720937:QAG720962 QKC720937:QKC720962 QTY720937:QTY720962 RDU720937:RDU720962 RNQ720937:RNQ720962 RXM720937:RXM720962 SHI720937:SHI720962 SRE720937:SRE720962 TBA720937:TBA720962 TKW720937:TKW720962 TUS720937:TUS720962 UEO720937:UEO720962 UOK720937:UOK720962 UYG720937:UYG720962 VIC720937:VIC720962 VRY720937:VRY720962 WBU720937:WBU720962 WLQ720937:WLQ720962 JA786473:JA786498 SW786473:SW786498 ACS786473:ACS786498 AMO786473:AMO786498 AWK786473:AWK786498 BGG786473:BGG786498 BQC786473:BQC786498 BZY786473:BZY786498 CJU786473:CJU786498 CTQ786473:CTQ786498 DDM786473:DDM786498 DNI786473:DNI786498 DXE786473:DXE786498 EHA786473:EHA786498 EQW786473:EQW786498 FAS786473:FAS786498 FKO786473:FKO786498 FUK786473:FUK786498 GEG786473:GEG786498 GOC786473:GOC786498 GXY786473:GXY786498 HHU786473:HHU786498 HRQ786473:HRQ786498 IBM786473:IBM786498 ILI786473:ILI786498 IVE786473:IVE786498 JFA786473:JFA786498 JOW786473:JOW786498 JYS786473:JYS786498 KIO786473:KIO786498 KSK786473:KSK786498 LCG786473:LCG786498 LMC786473:LMC786498 LVY786473:LVY786498 MFU786473:MFU786498 MPQ786473:MPQ786498 MZM786473:MZM786498 NJI786473:NJI786498 NTE786473:NTE786498 ODA786473:ODA786498 OMW786473:OMW786498 OWS786473:OWS786498 PGO786473:PGO786498 PQK786473:PQK786498 QAG786473:QAG786498 QKC786473:QKC786498 QTY786473:QTY786498 RDU786473:RDU786498 RNQ786473:RNQ786498 RXM786473:RXM786498 SHI786473:SHI786498 SRE786473:SRE786498 TBA786473:TBA786498 TKW786473:TKW786498 TUS786473:TUS786498 UEO786473:UEO786498 UOK786473:UOK786498 UYG786473:UYG786498 VIC786473:VIC786498 VRY786473:VRY786498 WBU786473:WBU786498 WLQ786473:WLQ786498 JA852009:JA852034 SW852009:SW852034 ACS852009:ACS852034 AMO852009:AMO852034 AWK852009:AWK852034 BGG852009:BGG852034 BQC852009:BQC852034 BZY852009:BZY852034 CJU852009:CJU852034 CTQ852009:CTQ852034 DDM852009:DDM852034 DNI852009:DNI852034 DXE852009:DXE852034 EHA852009:EHA852034 EQW852009:EQW852034 FAS852009:FAS852034 FKO852009:FKO852034 FUK852009:FUK852034 GEG852009:GEG852034 GOC852009:GOC852034 GXY852009:GXY852034 HHU852009:HHU852034 HRQ852009:HRQ852034 IBM852009:IBM852034 ILI852009:ILI852034 IVE852009:IVE852034 JFA852009:JFA852034 JOW852009:JOW852034 JYS852009:JYS852034 KIO852009:KIO852034 KSK852009:KSK852034 LCG852009:LCG852034 LMC852009:LMC852034 LVY852009:LVY852034 MFU852009:MFU852034 MPQ852009:MPQ852034 MZM852009:MZM852034 NJI852009:NJI852034 NTE852009:NTE852034 ODA852009:ODA852034 OMW852009:OMW852034 OWS852009:OWS852034 PGO852009:PGO852034 PQK852009:PQK852034 QAG852009:QAG852034 QKC852009:QKC852034 QTY852009:QTY852034 RDU852009:RDU852034 RNQ852009:RNQ852034 RXM852009:RXM852034 SHI852009:SHI852034 SRE852009:SRE852034 TBA852009:TBA852034 TKW852009:TKW852034 TUS852009:TUS852034 UEO852009:UEO852034 UOK852009:UOK852034 UYG852009:UYG852034 VIC852009:VIC852034 VRY852009:VRY852034 WBU852009:WBU852034 WLQ852009:WLQ852034 JA917545:JA917570 SW917545:SW917570 ACS917545:ACS917570 AMO917545:AMO917570 AWK917545:AWK917570 BGG917545:BGG917570 BQC917545:BQC917570 BZY917545:BZY917570 CJU917545:CJU917570 CTQ917545:CTQ917570 DDM917545:DDM917570 DNI917545:DNI917570 DXE917545:DXE917570 EHA917545:EHA917570 EQW917545:EQW917570 FAS917545:FAS917570 FKO917545:FKO917570 FUK917545:FUK917570 GEG917545:GEG917570 GOC917545:GOC917570 GXY917545:GXY917570 HHU917545:HHU917570 HRQ917545:HRQ917570 IBM917545:IBM917570 ILI917545:ILI917570 IVE917545:IVE917570 JFA917545:JFA917570 JOW917545:JOW917570 JYS917545:JYS917570 KIO917545:KIO917570 KSK917545:KSK917570 LCG917545:LCG917570 LMC917545:LMC917570 LVY917545:LVY917570 MFU917545:MFU917570 MPQ917545:MPQ917570 MZM917545:MZM917570 NJI917545:NJI917570 NTE917545:NTE917570 ODA917545:ODA917570 OMW917545:OMW917570 OWS917545:OWS917570 PGO917545:PGO917570 PQK917545:PQK917570 QAG917545:QAG917570 QKC917545:QKC917570 QTY917545:QTY917570 RDU917545:RDU917570 RNQ917545:RNQ917570 RXM917545:RXM917570 SHI917545:SHI917570 SRE917545:SRE917570 TBA917545:TBA917570 TKW917545:TKW917570 TUS917545:TUS917570 UEO917545:UEO917570 UOK917545:UOK917570 UYG917545:UYG917570 VIC917545:VIC917570 VRY917545:VRY917570 WBU917545:WBU917570 WLQ917545:WLQ917570 JA983081:JA983106 SW983081:SW983106 ACS983081:ACS983106 AMO983081:AMO983106 AWK983081:AWK983106 BGG983081:BGG983106 BQC983081:BQC983106 BZY983081:BZY983106 CJU983081:CJU983106 CTQ983081:CTQ983106 DDM983081:DDM983106 DNI983081:DNI983106 DXE983081:DXE983106 EHA983081:EHA983106 EQW983081:EQW983106 FAS983081:FAS983106 FKO983081:FKO983106 FUK983081:FUK983106 GEG983081:GEG983106 GOC983081:GOC983106 GXY983081:GXY983106 HHU983081:HHU983106 HRQ983081:HRQ983106 IBM983081:IBM983106 ILI983081:ILI983106 IVE983081:IVE983106 JFA983081:JFA983106 JOW983081:JOW983106 JYS983081:JYS983106 KIO983081:KIO983106 KSK983081:KSK983106 LCG983081:LCG983106 LMC983081:LMC983106 LVY983081:LVY983106 MFU983081:MFU983106 MPQ983081:MPQ983106 MZM983081:MZM983106 NJI983081:NJI983106 NTE983081:NTE983106 ODA983081:ODA983106 OMW983081:OMW983106 OWS983081:OWS983106 PGO983081:PGO983106 PQK983081:PQK983106 QAG983081:QAG983106 QKC983081:QKC983106 QTY983081:QTY983106 RDU983081:RDU983106 RNQ983081:RNQ983106 RXM983081:RXM983106 SHI983081:SHI983106 SRE983081:SRE983106 TBA983081:TBA983106 TKW983081:TKW983106 TUS983081:TUS983106 UEO983081:UEO983106 UOK983081:UOK983106 UYG983081:UYG983106 VIC983081:VIC983106 VRY983081:VRY983106 WBU983081:WBU983106 WLQ983081:WLQ983106 WLO983081:WLO983106 IY65577:IY65602 SU65577:SU65602 ACQ65577:ACQ65602 AMM65577:AMM65602 AWI65577:AWI65602 BGE65577:BGE65602 BQA65577:BQA65602 BZW65577:BZW65602 CJS65577:CJS65602 CTO65577:CTO65602 DDK65577:DDK65602 DNG65577:DNG65602 DXC65577:DXC65602 EGY65577:EGY65602 EQU65577:EQU65602 FAQ65577:FAQ65602 FKM65577:FKM65602 FUI65577:FUI65602 GEE65577:GEE65602 GOA65577:GOA65602 GXW65577:GXW65602 HHS65577:HHS65602 HRO65577:HRO65602 IBK65577:IBK65602 ILG65577:ILG65602 IVC65577:IVC65602 JEY65577:JEY65602 JOU65577:JOU65602 JYQ65577:JYQ65602 KIM65577:KIM65602 KSI65577:KSI65602 LCE65577:LCE65602 LMA65577:LMA65602 LVW65577:LVW65602 MFS65577:MFS65602 MPO65577:MPO65602 MZK65577:MZK65602 NJG65577:NJG65602 NTC65577:NTC65602 OCY65577:OCY65602 OMU65577:OMU65602 OWQ65577:OWQ65602 PGM65577:PGM65602 PQI65577:PQI65602 QAE65577:QAE65602 QKA65577:QKA65602 QTW65577:QTW65602 RDS65577:RDS65602 RNO65577:RNO65602 RXK65577:RXK65602 SHG65577:SHG65602 SRC65577:SRC65602 TAY65577:TAY65602 TKU65577:TKU65602 TUQ65577:TUQ65602 UEM65577:UEM65602 UOI65577:UOI65602 UYE65577:UYE65602 VIA65577:VIA65602 VRW65577:VRW65602 WBS65577:WBS65602 WLO65577:WLO65602 IY131113:IY131138 SU131113:SU131138 ACQ131113:ACQ131138 AMM131113:AMM131138 AWI131113:AWI131138 BGE131113:BGE131138 BQA131113:BQA131138 BZW131113:BZW131138 CJS131113:CJS131138 CTO131113:CTO131138 DDK131113:DDK131138 DNG131113:DNG131138 DXC131113:DXC131138 EGY131113:EGY131138 EQU131113:EQU131138 FAQ131113:FAQ131138 FKM131113:FKM131138 FUI131113:FUI131138 GEE131113:GEE131138 GOA131113:GOA131138 GXW131113:GXW131138 HHS131113:HHS131138 HRO131113:HRO131138 IBK131113:IBK131138 ILG131113:ILG131138 IVC131113:IVC131138 JEY131113:JEY131138 JOU131113:JOU131138 JYQ131113:JYQ131138 KIM131113:KIM131138 KSI131113:KSI131138 LCE131113:LCE131138 LMA131113:LMA131138 LVW131113:LVW131138 MFS131113:MFS131138 MPO131113:MPO131138 MZK131113:MZK131138 NJG131113:NJG131138 NTC131113:NTC131138 OCY131113:OCY131138 OMU131113:OMU131138 OWQ131113:OWQ131138 PGM131113:PGM131138 PQI131113:PQI131138 QAE131113:QAE131138 QKA131113:QKA131138 QTW131113:QTW131138 RDS131113:RDS131138 RNO131113:RNO131138 RXK131113:RXK131138 SHG131113:SHG131138 SRC131113:SRC131138 TAY131113:TAY131138 TKU131113:TKU131138 TUQ131113:TUQ131138 UEM131113:UEM131138 UOI131113:UOI131138 UYE131113:UYE131138 VIA131113:VIA131138 VRW131113:VRW131138 WBS131113:WBS131138 WLO131113:WLO131138 IY196649:IY196674 SU196649:SU196674 ACQ196649:ACQ196674 AMM196649:AMM196674 AWI196649:AWI196674 BGE196649:BGE196674 BQA196649:BQA196674 BZW196649:BZW196674 CJS196649:CJS196674 CTO196649:CTO196674 DDK196649:DDK196674 DNG196649:DNG196674 DXC196649:DXC196674 EGY196649:EGY196674 EQU196649:EQU196674 FAQ196649:FAQ196674 FKM196649:FKM196674 FUI196649:FUI196674 GEE196649:GEE196674 GOA196649:GOA196674 GXW196649:GXW196674 HHS196649:HHS196674 HRO196649:HRO196674 IBK196649:IBK196674 ILG196649:ILG196674 IVC196649:IVC196674 JEY196649:JEY196674 JOU196649:JOU196674 JYQ196649:JYQ196674 KIM196649:KIM196674 KSI196649:KSI196674 LCE196649:LCE196674 LMA196649:LMA196674 LVW196649:LVW196674 MFS196649:MFS196674 MPO196649:MPO196674 MZK196649:MZK196674 NJG196649:NJG196674 NTC196649:NTC196674 OCY196649:OCY196674 OMU196649:OMU196674 OWQ196649:OWQ196674 PGM196649:PGM196674 PQI196649:PQI196674 QAE196649:QAE196674 QKA196649:QKA196674 QTW196649:QTW196674 RDS196649:RDS196674 RNO196649:RNO196674 RXK196649:RXK196674 SHG196649:SHG196674 SRC196649:SRC196674 TAY196649:TAY196674 TKU196649:TKU196674 TUQ196649:TUQ196674 UEM196649:UEM196674 UOI196649:UOI196674 UYE196649:UYE196674 VIA196649:VIA196674 VRW196649:VRW196674 WBS196649:WBS196674 WLO196649:WLO196674 IY262185:IY262210 SU262185:SU262210 ACQ262185:ACQ262210 AMM262185:AMM262210 AWI262185:AWI262210 BGE262185:BGE262210 BQA262185:BQA262210 BZW262185:BZW262210 CJS262185:CJS262210 CTO262185:CTO262210 DDK262185:DDK262210 DNG262185:DNG262210 DXC262185:DXC262210 EGY262185:EGY262210 EQU262185:EQU262210 FAQ262185:FAQ262210 FKM262185:FKM262210 FUI262185:FUI262210 GEE262185:GEE262210 GOA262185:GOA262210 GXW262185:GXW262210 HHS262185:HHS262210 HRO262185:HRO262210 IBK262185:IBK262210 ILG262185:ILG262210 IVC262185:IVC262210 JEY262185:JEY262210 JOU262185:JOU262210 JYQ262185:JYQ262210 KIM262185:KIM262210 KSI262185:KSI262210 LCE262185:LCE262210 LMA262185:LMA262210 LVW262185:LVW262210 MFS262185:MFS262210 MPO262185:MPO262210 MZK262185:MZK262210 NJG262185:NJG262210 NTC262185:NTC262210 OCY262185:OCY262210 OMU262185:OMU262210 OWQ262185:OWQ262210 PGM262185:PGM262210 PQI262185:PQI262210 QAE262185:QAE262210 QKA262185:QKA262210 QTW262185:QTW262210 RDS262185:RDS262210 RNO262185:RNO262210 RXK262185:RXK262210 SHG262185:SHG262210 SRC262185:SRC262210 TAY262185:TAY262210 TKU262185:TKU262210 TUQ262185:TUQ262210 UEM262185:UEM262210 UOI262185:UOI262210 UYE262185:UYE262210 VIA262185:VIA262210 VRW262185:VRW262210 WBS262185:WBS262210 WLO262185:WLO262210 IY327721:IY327746 SU327721:SU327746 ACQ327721:ACQ327746 AMM327721:AMM327746 AWI327721:AWI327746 BGE327721:BGE327746 BQA327721:BQA327746 BZW327721:BZW327746 CJS327721:CJS327746 CTO327721:CTO327746 DDK327721:DDK327746 DNG327721:DNG327746 DXC327721:DXC327746 EGY327721:EGY327746 EQU327721:EQU327746 FAQ327721:FAQ327746 FKM327721:FKM327746 FUI327721:FUI327746 GEE327721:GEE327746 GOA327721:GOA327746 GXW327721:GXW327746 HHS327721:HHS327746 HRO327721:HRO327746 IBK327721:IBK327746 ILG327721:ILG327746 IVC327721:IVC327746 JEY327721:JEY327746 JOU327721:JOU327746 JYQ327721:JYQ327746 KIM327721:KIM327746 KSI327721:KSI327746 LCE327721:LCE327746 LMA327721:LMA327746 LVW327721:LVW327746 MFS327721:MFS327746 MPO327721:MPO327746 MZK327721:MZK327746 NJG327721:NJG327746 NTC327721:NTC327746 OCY327721:OCY327746 OMU327721:OMU327746 OWQ327721:OWQ327746 PGM327721:PGM327746 PQI327721:PQI327746 QAE327721:QAE327746 QKA327721:QKA327746 QTW327721:QTW327746 RDS327721:RDS327746 RNO327721:RNO327746 RXK327721:RXK327746 SHG327721:SHG327746 SRC327721:SRC327746 TAY327721:TAY327746 TKU327721:TKU327746 TUQ327721:TUQ327746 UEM327721:UEM327746 UOI327721:UOI327746 UYE327721:UYE327746 VIA327721:VIA327746 VRW327721:VRW327746 WBS327721:WBS327746 WLO327721:WLO327746 IY393257:IY393282 SU393257:SU393282 ACQ393257:ACQ393282 AMM393257:AMM393282 AWI393257:AWI393282 BGE393257:BGE393282 BQA393257:BQA393282 BZW393257:BZW393282 CJS393257:CJS393282 CTO393257:CTO393282 DDK393257:DDK393282 DNG393257:DNG393282 DXC393257:DXC393282 EGY393257:EGY393282 EQU393257:EQU393282 FAQ393257:FAQ393282 FKM393257:FKM393282 FUI393257:FUI393282 GEE393257:GEE393282 GOA393257:GOA393282 GXW393257:GXW393282 HHS393257:HHS393282 HRO393257:HRO393282 IBK393257:IBK393282 ILG393257:ILG393282 IVC393257:IVC393282 JEY393257:JEY393282 JOU393257:JOU393282 JYQ393257:JYQ393282 KIM393257:KIM393282 KSI393257:KSI393282 LCE393257:LCE393282 LMA393257:LMA393282 LVW393257:LVW393282 MFS393257:MFS393282 MPO393257:MPO393282 MZK393257:MZK393282 NJG393257:NJG393282 NTC393257:NTC393282 OCY393257:OCY393282 OMU393257:OMU393282 OWQ393257:OWQ393282 PGM393257:PGM393282 PQI393257:PQI393282 QAE393257:QAE393282 QKA393257:QKA393282 QTW393257:QTW393282 RDS393257:RDS393282 RNO393257:RNO393282 RXK393257:RXK393282 SHG393257:SHG393282 SRC393257:SRC393282 TAY393257:TAY393282 TKU393257:TKU393282 TUQ393257:TUQ393282 UEM393257:UEM393282 UOI393257:UOI393282 UYE393257:UYE393282 VIA393257:VIA393282 VRW393257:VRW393282 WBS393257:WBS393282 WLO393257:WLO393282 IY458793:IY458818 SU458793:SU458818 ACQ458793:ACQ458818 AMM458793:AMM458818 AWI458793:AWI458818 BGE458793:BGE458818 BQA458793:BQA458818 BZW458793:BZW458818 CJS458793:CJS458818 CTO458793:CTO458818 DDK458793:DDK458818 DNG458793:DNG458818 DXC458793:DXC458818 EGY458793:EGY458818 EQU458793:EQU458818 FAQ458793:FAQ458818 FKM458793:FKM458818 FUI458793:FUI458818 GEE458793:GEE458818 GOA458793:GOA458818 GXW458793:GXW458818 HHS458793:HHS458818 HRO458793:HRO458818 IBK458793:IBK458818 ILG458793:ILG458818 IVC458793:IVC458818 JEY458793:JEY458818 JOU458793:JOU458818 JYQ458793:JYQ458818 KIM458793:KIM458818 KSI458793:KSI458818 LCE458793:LCE458818 LMA458793:LMA458818 LVW458793:LVW458818 MFS458793:MFS458818 MPO458793:MPO458818 MZK458793:MZK458818 NJG458793:NJG458818 NTC458793:NTC458818 OCY458793:OCY458818 OMU458793:OMU458818 OWQ458793:OWQ458818 PGM458793:PGM458818 PQI458793:PQI458818 QAE458793:QAE458818 QKA458793:QKA458818 QTW458793:QTW458818 RDS458793:RDS458818 RNO458793:RNO458818 RXK458793:RXK458818 SHG458793:SHG458818 SRC458793:SRC458818 TAY458793:TAY458818 TKU458793:TKU458818 TUQ458793:TUQ458818 UEM458793:UEM458818 UOI458793:UOI458818 UYE458793:UYE458818 VIA458793:VIA458818 VRW458793:VRW458818 WBS458793:WBS458818 WLO458793:WLO458818 IY524329:IY524354 SU524329:SU524354 ACQ524329:ACQ524354 AMM524329:AMM524354 AWI524329:AWI524354 BGE524329:BGE524354 BQA524329:BQA524354 BZW524329:BZW524354 CJS524329:CJS524354 CTO524329:CTO524354 DDK524329:DDK524354 DNG524329:DNG524354 DXC524329:DXC524354 EGY524329:EGY524354 EQU524329:EQU524354 FAQ524329:FAQ524354 FKM524329:FKM524354 FUI524329:FUI524354 GEE524329:GEE524354 GOA524329:GOA524354 GXW524329:GXW524354 HHS524329:HHS524354 HRO524329:HRO524354 IBK524329:IBK524354 ILG524329:ILG524354 IVC524329:IVC524354 JEY524329:JEY524354 JOU524329:JOU524354 JYQ524329:JYQ524354 KIM524329:KIM524354 KSI524329:KSI524354 LCE524329:LCE524354 LMA524329:LMA524354 LVW524329:LVW524354 MFS524329:MFS524354 MPO524329:MPO524354 MZK524329:MZK524354 NJG524329:NJG524354 NTC524329:NTC524354 OCY524329:OCY524354 OMU524329:OMU524354 OWQ524329:OWQ524354 PGM524329:PGM524354 PQI524329:PQI524354 QAE524329:QAE524354 QKA524329:QKA524354 QTW524329:QTW524354 RDS524329:RDS524354 RNO524329:RNO524354 RXK524329:RXK524354 SHG524329:SHG524354 SRC524329:SRC524354 TAY524329:TAY524354 TKU524329:TKU524354 TUQ524329:TUQ524354 UEM524329:UEM524354 UOI524329:UOI524354 UYE524329:UYE524354 VIA524329:VIA524354 VRW524329:VRW524354 WBS524329:WBS524354 WLO524329:WLO524354 IY589865:IY589890 SU589865:SU589890 ACQ589865:ACQ589890 AMM589865:AMM589890 AWI589865:AWI589890 BGE589865:BGE589890 BQA589865:BQA589890 BZW589865:BZW589890 CJS589865:CJS589890 CTO589865:CTO589890 DDK589865:DDK589890 DNG589865:DNG589890 DXC589865:DXC589890 EGY589865:EGY589890 EQU589865:EQU589890 FAQ589865:FAQ589890 FKM589865:FKM589890 FUI589865:FUI589890 GEE589865:GEE589890 GOA589865:GOA589890 GXW589865:GXW589890 HHS589865:HHS589890 HRO589865:HRO589890 IBK589865:IBK589890 ILG589865:ILG589890 IVC589865:IVC589890 JEY589865:JEY589890 JOU589865:JOU589890 JYQ589865:JYQ589890 KIM589865:KIM589890 KSI589865:KSI589890 LCE589865:LCE589890 LMA589865:LMA589890 LVW589865:LVW589890 MFS589865:MFS589890 MPO589865:MPO589890 MZK589865:MZK589890 NJG589865:NJG589890 NTC589865:NTC589890 OCY589865:OCY589890 OMU589865:OMU589890 OWQ589865:OWQ589890 PGM589865:PGM589890 PQI589865:PQI589890 QAE589865:QAE589890 QKA589865:QKA589890 QTW589865:QTW589890 RDS589865:RDS589890 RNO589865:RNO589890 RXK589865:RXK589890 SHG589865:SHG589890 SRC589865:SRC589890 TAY589865:TAY589890 TKU589865:TKU589890 TUQ589865:TUQ589890 UEM589865:UEM589890 UOI589865:UOI589890 UYE589865:UYE589890 VIA589865:VIA589890 VRW589865:VRW589890 WBS589865:WBS589890 WLO589865:WLO589890 IY655401:IY655426 SU655401:SU655426 ACQ655401:ACQ655426 AMM655401:AMM655426 AWI655401:AWI655426 BGE655401:BGE655426 BQA655401:BQA655426 BZW655401:BZW655426 CJS655401:CJS655426 CTO655401:CTO655426 DDK655401:DDK655426 DNG655401:DNG655426 DXC655401:DXC655426 EGY655401:EGY655426 EQU655401:EQU655426 FAQ655401:FAQ655426 FKM655401:FKM655426 FUI655401:FUI655426 GEE655401:GEE655426 GOA655401:GOA655426 GXW655401:GXW655426 HHS655401:HHS655426 HRO655401:HRO655426 IBK655401:IBK655426 ILG655401:ILG655426 IVC655401:IVC655426 JEY655401:JEY655426 JOU655401:JOU655426 JYQ655401:JYQ655426 KIM655401:KIM655426 KSI655401:KSI655426 LCE655401:LCE655426 LMA655401:LMA655426 LVW655401:LVW655426 MFS655401:MFS655426 MPO655401:MPO655426 MZK655401:MZK655426 NJG655401:NJG655426 NTC655401:NTC655426 OCY655401:OCY655426 OMU655401:OMU655426 OWQ655401:OWQ655426 PGM655401:PGM655426 PQI655401:PQI655426 QAE655401:QAE655426 QKA655401:QKA655426 QTW655401:QTW655426 RDS655401:RDS655426 RNO655401:RNO655426 RXK655401:RXK655426 SHG655401:SHG655426 SRC655401:SRC655426 TAY655401:TAY655426 TKU655401:TKU655426 TUQ655401:TUQ655426 UEM655401:UEM655426 UOI655401:UOI655426 UYE655401:UYE655426 VIA655401:VIA655426 VRW655401:VRW655426 WBS655401:WBS655426 WLO655401:WLO655426 IY720937:IY720962 SU720937:SU720962 ACQ720937:ACQ720962 AMM720937:AMM720962 AWI720937:AWI720962 BGE720937:BGE720962 BQA720937:BQA720962 BZW720937:BZW720962 CJS720937:CJS720962 CTO720937:CTO720962 DDK720937:DDK720962 DNG720937:DNG720962 DXC720937:DXC720962 EGY720937:EGY720962 EQU720937:EQU720962 FAQ720937:FAQ720962 FKM720937:FKM720962 FUI720937:FUI720962 GEE720937:GEE720962 GOA720937:GOA720962 GXW720937:GXW720962 HHS720937:HHS720962 HRO720937:HRO720962 IBK720937:IBK720962 ILG720937:ILG720962 IVC720937:IVC720962 JEY720937:JEY720962 JOU720937:JOU720962 JYQ720937:JYQ720962 KIM720937:KIM720962 KSI720937:KSI720962 LCE720937:LCE720962 LMA720937:LMA720962 LVW720937:LVW720962 MFS720937:MFS720962 MPO720937:MPO720962 MZK720937:MZK720962 NJG720937:NJG720962 NTC720937:NTC720962 OCY720937:OCY720962 OMU720937:OMU720962 OWQ720937:OWQ720962 PGM720937:PGM720962 PQI720937:PQI720962 QAE720937:QAE720962 QKA720937:QKA720962 QTW720937:QTW720962 RDS720937:RDS720962 RNO720937:RNO720962 RXK720937:RXK720962 SHG720937:SHG720962 SRC720937:SRC720962 TAY720937:TAY720962 TKU720937:TKU720962 TUQ720937:TUQ720962 UEM720937:UEM720962 UOI720937:UOI720962 UYE720937:UYE720962 VIA720937:VIA720962 VRW720937:VRW720962 WBS720937:WBS720962 WLO720937:WLO720962 IY786473:IY786498 SU786473:SU786498 ACQ786473:ACQ786498 AMM786473:AMM786498 AWI786473:AWI786498 BGE786473:BGE786498 BQA786473:BQA786498 BZW786473:BZW786498 CJS786473:CJS786498 CTO786473:CTO786498 DDK786473:DDK786498 DNG786473:DNG786498 DXC786473:DXC786498 EGY786473:EGY786498 EQU786473:EQU786498 FAQ786473:FAQ786498 FKM786473:FKM786498 FUI786473:FUI786498 GEE786473:GEE786498 GOA786473:GOA786498 GXW786473:GXW786498 HHS786473:HHS786498 HRO786473:HRO786498 IBK786473:IBK786498 ILG786473:ILG786498 IVC786473:IVC786498 JEY786473:JEY786498 JOU786473:JOU786498 JYQ786473:JYQ786498 KIM786473:KIM786498 KSI786473:KSI786498 LCE786473:LCE786498 LMA786473:LMA786498 LVW786473:LVW786498 MFS786473:MFS786498 MPO786473:MPO786498 MZK786473:MZK786498 NJG786473:NJG786498 NTC786473:NTC786498 OCY786473:OCY786498 OMU786473:OMU786498 OWQ786473:OWQ786498 PGM786473:PGM786498 PQI786473:PQI786498 QAE786473:QAE786498 QKA786473:QKA786498 QTW786473:QTW786498 RDS786473:RDS786498 RNO786473:RNO786498 RXK786473:RXK786498 SHG786473:SHG786498 SRC786473:SRC786498 TAY786473:TAY786498 TKU786473:TKU786498 TUQ786473:TUQ786498 UEM786473:UEM786498 UOI786473:UOI786498 UYE786473:UYE786498 VIA786473:VIA786498 VRW786473:VRW786498 WBS786473:WBS786498 WLO786473:WLO786498 IY852009:IY852034 SU852009:SU852034 ACQ852009:ACQ852034 AMM852009:AMM852034 AWI852009:AWI852034 BGE852009:BGE852034 BQA852009:BQA852034 BZW852009:BZW852034 CJS852009:CJS852034 CTO852009:CTO852034 DDK852009:DDK852034 DNG852009:DNG852034 DXC852009:DXC852034 EGY852009:EGY852034 EQU852009:EQU852034 FAQ852009:FAQ852034 FKM852009:FKM852034 FUI852009:FUI852034 GEE852009:GEE852034 GOA852009:GOA852034 GXW852009:GXW852034 HHS852009:HHS852034 HRO852009:HRO852034 IBK852009:IBK852034 ILG852009:ILG852034 IVC852009:IVC852034 JEY852009:JEY852034 JOU852009:JOU852034 JYQ852009:JYQ852034 KIM852009:KIM852034 KSI852009:KSI852034 LCE852009:LCE852034 LMA852009:LMA852034 LVW852009:LVW852034 MFS852009:MFS852034 MPO852009:MPO852034 MZK852009:MZK852034 NJG852009:NJG852034 NTC852009:NTC852034 OCY852009:OCY852034 OMU852009:OMU852034 OWQ852009:OWQ852034 PGM852009:PGM852034 PQI852009:PQI852034 QAE852009:QAE852034 QKA852009:QKA852034 QTW852009:QTW852034 RDS852009:RDS852034 RNO852009:RNO852034 RXK852009:RXK852034 SHG852009:SHG852034 SRC852009:SRC852034 TAY852009:TAY852034 TKU852009:TKU852034 TUQ852009:TUQ852034 UEM852009:UEM852034 UOI852009:UOI852034 UYE852009:UYE852034 VIA852009:VIA852034 VRW852009:VRW852034 WBS852009:WBS852034 WLO852009:WLO852034 IY917545:IY917570 SU917545:SU917570 ACQ917545:ACQ917570 AMM917545:AMM917570 AWI917545:AWI917570 BGE917545:BGE917570 BQA917545:BQA917570 BZW917545:BZW917570 CJS917545:CJS917570 CTO917545:CTO917570 DDK917545:DDK917570 DNG917545:DNG917570 DXC917545:DXC917570 EGY917545:EGY917570 EQU917545:EQU917570 FAQ917545:FAQ917570 FKM917545:FKM917570 FUI917545:FUI917570 GEE917545:GEE917570 GOA917545:GOA917570 GXW917545:GXW917570 HHS917545:HHS917570 HRO917545:HRO917570 IBK917545:IBK917570 ILG917545:ILG917570 IVC917545:IVC917570 JEY917545:JEY917570 JOU917545:JOU917570 JYQ917545:JYQ917570 KIM917545:KIM917570 KSI917545:KSI917570 LCE917545:LCE917570 LMA917545:LMA917570 LVW917545:LVW917570 MFS917545:MFS917570 MPO917545:MPO917570 MZK917545:MZK917570 NJG917545:NJG917570 NTC917545:NTC917570 OCY917545:OCY917570 OMU917545:OMU917570 OWQ917545:OWQ917570 PGM917545:PGM917570 PQI917545:PQI917570 QAE917545:QAE917570 QKA917545:QKA917570 QTW917545:QTW917570 RDS917545:RDS917570 RNO917545:RNO917570 RXK917545:RXK917570 SHG917545:SHG917570 SRC917545:SRC917570 TAY917545:TAY917570 TKU917545:TKU917570 TUQ917545:TUQ917570 UEM917545:UEM917570 UOI917545:UOI917570 UYE917545:UYE917570 VIA917545:VIA917570 VRW917545:VRW917570 WBS917545:WBS917570 WLO917545:WLO917570 IY983081:IY983106 SU983081:SU983106 ACQ983081:ACQ983106 AMM983081:AMM983106 AWI983081:AWI983106 BGE983081:BGE983106 BQA983081:BQA983106 BZW983081:BZW983106 CJS983081:CJS983106 CTO983081:CTO983106 DDK983081:DDK983106 DNG983081:DNG983106 DXC983081:DXC983106 EGY983081:EGY983106 EQU983081:EQU983106 FAQ983081:FAQ983106 FKM983081:FKM983106 FUI983081:FUI983106 GEE983081:GEE983106 GOA983081:GOA983106 GXW983081:GXW983106 HHS983081:HHS983106 HRO983081:HRO983106 IBK983081:IBK983106 ILG983081:ILG983106 IVC983081:IVC983106 JEY983081:JEY983106 JOU983081:JOU983106 JYQ983081:JYQ983106 KIM983081:KIM983106 KSI983081:KSI983106 LCE983081:LCE983106 LMA983081:LMA983106 LVW983081:LVW983106 MFS983081:MFS983106 MPO983081:MPO983106 MZK983081:MZK983106 NJG983081:NJG983106 NTC983081:NTC983106 OCY983081:OCY983106 OMU983081:OMU983106 OWQ983081:OWQ983106 PGM983081:PGM983106 PQI983081:PQI983106 QAE983081:QAE983106 QKA983081:QKA983106 QTW983081:QTW983106 RDS983081:RDS983106 RNO983081:RNO983106 RXK983081:RXK983106 SHG983081:SHG983106 SRC983081:SRC983106 TAY983081:TAY983106 TKU983081:TKU983106 TUQ983081:TUQ983106 UEM983081:UEM983106 UOI983081:UOI983106 UYE983081:UYE983106 VIA983081:VIA983106 VRW983081:VRW983106 WBS983081:WBS983106 JA5:JA31 SW5:SW31 ACS5:ACS31 AMO5:AMO31 AWK5:AWK31 BGG5:BGG31 BQC5:BQC31 BZY5:BZY31 CJU5:CJU31 CTQ5:CTQ31 DDM5:DDM31 DNI5:DNI31 DXE5:DXE31 EHA5:EHA31 EQW5:EQW31 FAS5:FAS31 FKO5:FKO31 FUK5:FUK31 GEG5:GEG31 GOC5:GOC31 GXY5:GXY31 HHU5:HHU31 HRQ5:HRQ31 IBM5:IBM31 ILI5:ILI31 IVE5:IVE31 JFA5:JFA31 JOW5:JOW31 JYS5:JYS31 KIO5:KIO31 KSK5:KSK31 LCG5:LCG31 LMC5:LMC31 LVY5:LVY31 MFU5:MFU31 MPQ5:MPQ31 MZM5:MZM31 NJI5:NJI31 NTE5:NTE31 ODA5:ODA31 OMW5:OMW31 OWS5:OWS31 PGO5:PGO31 PQK5:PQK31 QAG5:QAG31 QKC5:QKC31 QTY5:QTY31 RDU5:RDU31 RNQ5:RNQ31 RXM5:RXM31 SHI5:SHI31 SRE5:SRE31 TBA5:TBA31 TKW5:TKW31 TUS5:TUS31 UEO5:UEO31 UOK5:UOK31 UYG5:UYG31 VIC5:VIC31 VRY5:VRY31 WBU5:WBU31 WLQ5:WLQ31 IY5:IY31 SU5:SU31 ACQ5:ACQ31 AMM5:AMM31 AWI5:AWI31 BGE5:BGE31 BQA5:BQA31 BZW5:BZW31 CJS5:CJS31 CTO5:CTO31 DDK5:DDK31 DNG5:DNG31 DXC5:DXC31 EGY5:EGY31 EQU5:EQU31 FAQ5:FAQ31 FKM5:FKM31 FUI5:FUI31 GEE5:GEE31 GOA5:GOA31 GXW5:GXW31 HHS5:HHS31 HRO5:HRO31 IBK5:IBK31 ILG5:ILG31 IVC5:IVC31 JEY5:JEY31 JOU5:JOU31 JYQ5:JYQ31 KIM5:KIM31 KSI5:KSI31 LCE5:LCE31 LMA5:LMA31 LVW5:LVW31 MFS5:MFS31 MPO5:MPO31 MZK5:MZK31 NJG5:NJG31 NTC5:NTC31 OCY5:OCY31 OMU5:OMU31 OWQ5:OWQ31 PGM5:PGM31 PQI5:PQI31 QAE5:QAE31 QKA5:QKA31 QTW5:QTW31 RDS5:RDS31 RNO5:RNO31 RXK5:RXK31 SHG5:SHG31 SRC5:SRC31 TAY5:TAY31 TKU5:TKU31 TUQ5:TUQ31 UEM5:UEM31 UOI5:UOI31 UYE5:UYE31 VIA5:VIA31 VRW5:VRW31 WBS5:WBS31 WLO5:WLO31 C5:C16 F5:F16">
      <formula1>0</formula1>
      <formula2>3500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yolanda.gomez.co</dc:creator>
  <cp:lastModifiedBy>yolanda.gomez.co</cp:lastModifiedBy>
  <dcterms:created xsi:type="dcterms:W3CDTF">2016-01-22T17:41:52Z</dcterms:created>
  <dcterms:modified xsi:type="dcterms:W3CDTF">2016-01-22T18:14:53Z</dcterms:modified>
</cp:coreProperties>
</file>