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zambrano\Desktop\Marzo 18\Información para publicar\"/>
    </mc:Choice>
  </mc:AlternateContent>
  <bookViews>
    <workbookView xWindow="0" yWindow="0" windowWidth="20490" windowHeight="7455" tabRatio="540"/>
  </bookViews>
  <sheets>
    <sheet name="PLAN DE ACCION " sheetId="4" r:id="rId1"/>
    <sheet name="PES" sheetId="5" r:id="rId2"/>
    <sheet name="SIG" sheetId="6" r:id="rId3"/>
    <sheet name="COM" sheetId="7" r:id="rId4"/>
    <sheet name="PRO" sheetId="23" r:id="rId5"/>
    <sheet name="ODM" sheetId="24" r:id="rId6"/>
    <sheet name="PDV" sheetId="8" r:id="rId7"/>
    <sheet name="AII" sheetId="9" r:id="rId8"/>
    <sheet name="IMV" sheetId="10" r:id="rId9"/>
    <sheet name="SAP" sheetId="11" r:id="rId10"/>
    <sheet name="GAM" sheetId="12" r:id="rId11"/>
    <sheet name="CON" sheetId="22" r:id="rId12"/>
    <sheet name="ABI" sheetId="21" r:id="rId13"/>
    <sheet name="FIN" sheetId="20" r:id="rId14"/>
    <sheet name="ACI" sheetId="19" r:id="rId15"/>
    <sheet name="SIT" sheetId="18" r:id="rId16"/>
    <sheet name="JUR" sheetId="13" r:id="rId17"/>
    <sheet name="GDO" sheetId="25" r:id="rId18"/>
    <sheet name="THU" sheetId="17" r:id="rId19"/>
    <sheet name="CDI" sheetId="26" r:id="rId20"/>
    <sheet name="CMG" sheetId="16" r:id="rId21"/>
  </sheets>
  <definedNames>
    <definedName name="_xlnm.Print_Area" localSheetId="0">'PLAN DE ACCION '!$A$1:$AH$46</definedName>
  </definedNames>
  <calcPr calcId="152511"/>
</workbook>
</file>

<file path=xl/calcChain.xml><?xml version="1.0" encoding="utf-8"?>
<calcChain xmlns="http://schemas.openxmlformats.org/spreadsheetml/2006/main">
  <c r="AG76" i="16" l="1"/>
  <c r="AF76" i="16"/>
  <c r="AG75" i="16"/>
  <c r="AF75" i="16"/>
  <c r="E71" i="16"/>
  <c r="AG70" i="16"/>
  <c r="AF70" i="16"/>
  <c r="AG69" i="16"/>
  <c r="AF69" i="16"/>
  <c r="AG64" i="16"/>
  <c r="AF64" i="16"/>
  <c r="AG63" i="16"/>
  <c r="AF63" i="16"/>
  <c r="AG62" i="16"/>
  <c r="AB62" i="16"/>
  <c r="AF62" i="16" s="1"/>
  <c r="P62" i="16"/>
  <c r="AG61" i="16"/>
  <c r="V61" i="16"/>
  <c r="AF61" i="16" s="1"/>
  <c r="P61" i="16"/>
  <c r="L61" i="16"/>
  <c r="AG60" i="16"/>
  <c r="AF60" i="16"/>
  <c r="AG55" i="16"/>
  <c r="AF55" i="16"/>
  <c r="AG53" i="16"/>
  <c r="AF53" i="16"/>
  <c r="AG52" i="16"/>
  <c r="AF52" i="16"/>
  <c r="AG51" i="16"/>
  <c r="AF51" i="16"/>
  <c r="AG50" i="16"/>
  <c r="AF50" i="16"/>
  <c r="AG45" i="16"/>
  <c r="AF45" i="16"/>
  <c r="AG44" i="16"/>
  <c r="AF44" i="16"/>
  <c r="AG26" i="16"/>
  <c r="AF26" i="16"/>
  <c r="AG24" i="16"/>
  <c r="AF24" i="16"/>
  <c r="AG19" i="16"/>
  <c r="AF19" i="16"/>
  <c r="AG18" i="16"/>
  <c r="AF18" i="16"/>
  <c r="AG26" i="26"/>
  <c r="AF26" i="26"/>
  <c r="AG24" i="26"/>
  <c r="AF24" i="26"/>
  <c r="AG19" i="26"/>
  <c r="AF19" i="26"/>
  <c r="AG18" i="26"/>
  <c r="AF18" i="26"/>
  <c r="AG38" i="17"/>
  <c r="AF38" i="17"/>
  <c r="AG33" i="17"/>
  <c r="AF33" i="17"/>
  <c r="AG28" i="17"/>
  <c r="AF28" i="17"/>
  <c r="AG27" i="17"/>
  <c r="AF27" i="17"/>
  <c r="AG22" i="17"/>
  <c r="AF22" i="17"/>
  <c r="AG21" i="17"/>
  <c r="AF21" i="17"/>
  <c r="AG20" i="17"/>
  <c r="AF20" i="17"/>
  <c r="AG19" i="17"/>
  <c r="AF19" i="17"/>
  <c r="AG18" i="17"/>
  <c r="AF18" i="17"/>
  <c r="AG31" i="25"/>
  <c r="AF31" i="25"/>
  <c r="AG30" i="25"/>
  <c r="AF30" i="25"/>
  <c r="AG29" i="25"/>
  <c r="AF29" i="25"/>
  <c r="AG28" i="25"/>
  <c r="AF28" i="25"/>
  <c r="AG27" i="25"/>
  <c r="AF27" i="25"/>
  <c r="AG22" i="25"/>
  <c r="AF22" i="25"/>
  <c r="AG21" i="25"/>
  <c r="AF21" i="25"/>
  <c r="AG20" i="25"/>
  <c r="AF20" i="25"/>
  <c r="AG19" i="25"/>
  <c r="AF19" i="25"/>
  <c r="AG18" i="25"/>
  <c r="AF18" i="25"/>
  <c r="AG24" i="13"/>
  <c r="AG19" i="13"/>
  <c r="AG18" i="13"/>
  <c r="AG44" i="18"/>
  <c r="AF44" i="18"/>
  <c r="AG43" i="18"/>
  <c r="AF43" i="18"/>
  <c r="AG42" i="18"/>
  <c r="AF42" i="18"/>
  <c r="AG41" i="18"/>
  <c r="AF41" i="18"/>
  <c r="AG40" i="18"/>
  <c r="AF40" i="18"/>
  <c r="AG39" i="18"/>
  <c r="AF39" i="18"/>
  <c r="AG38" i="18"/>
  <c r="AF38" i="18"/>
  <c r="AG33" i="18"/>
  <c r="AF33" i="18"/>
  <c r="AG32" i="18"/>
  <c r="AF32" i="18"/>
  <c r="AG31" i="18"/>
  <c r="AF31" i="18"/>
  <c r="AG30" i="18"/>
  <c r="AF30" i="18"/>
  <c r="AG25" i="18"/>
  <c r="AF25" i="18"/>
  <c r="AG24" i="18"/>
  <c r="AF24" i="18"/>
  <c r="AG23" i="18"/>
  <c r="AF23" i="18"/>
  <c r="AG22" i="18"/>
  <c r="AF22" i="18"/>
  <c r="AG21" i="18"/>
  <c r="AF21" i="18"/>
  <c r="AG20" i="18"/>
  <c r="AF20" i="18"/>
  <c r="AG19" i="18"/>
  <c r="AF19" i="18"/>
  <c r="AG18" i="18"/>
  <c r="AF18" i="18"/>
  <c r="AG28" i="19"/>
  <c r="AF28" i="19"/>
  <c r="AG27" i="19"/>
  <c r="AF27" i="19"/>
  <c r="AG26" i="19"/>
  <c r="AF26" i="19"/>
  <c r="AG25" i="19"/>
  <c r="AF25" i="19"/>
  <c r="AG24" i="19"/>
  <c r="AF24" i="19"/>
  <c r="AG23" i="19"/>
  <c r="AF23" i="19"/>
  <c r="AG18" i="19"/>
  <c r="AF18" i="19"/>
  <c r="AG27" i="20"/>
  <c r="AF27" i="20"/>
  <c r="AG26" i="20"/>
  <c r="AF26" i="20"/>
  <c r="AG21" i="20"/>
  <c r="AF21" i="20"/>
  <c r="AG20" i="20"/>
  <c r="AF20" i="20"/>
  <c r="AG19" i="20"/>
  <c r="AF19" i="20"/>
  <c r="AG18" i="20"/>
  <c r="AF18" i="20"/>
  <c r="AG23" i="21"/>
  <c r="AF23" i="21"/>
  <c r="AG22" i="21"/>
  <c r="AF22" i="21"/>
  <c r="AG17" i="21"/>
  <c r="AF17" i="21"/>
  <c r="AG16" i="21"/>
  <c r="AF16" i="21"/>
  <c r="AG15" i="21"/>
  <c r="AF15" i="21"/>
  <c r="AG14" i="21"/>
  <c r="AF14" i="21"/>
  <c r="AG21" i="22"/>
  <c r="AF21" i="22"/>
  <c r="AG20" i="22"/>
  <c r="AF20" i="22"/>
  <c r="AG19" i="22"/>
  <c r="AF19" i="22"/>
  <c r="AG18" i="22"/>
  <c r="AF18" i="22"/>
  <c r="AG40" i="12"/>
  <c r="AG39" i="12"/>
  <c r="AG38" i="12"/>
  <c r="AG33" i="12"/>
  <c r="AF33" i="12"/>
  <c r="AG32" i="12"/>
  <c r="AF32" i="12"/>
  <c r="AG31" i="12"/>
  <c r="AF31" i="12"/>
  <c r="AF26" i="12"/>
  <c r="AG21" i="12"/>
  <c r="AF21" i="12"/>
  <c r="AG20" i="12"/>
  <c r="AF20" i="12"/>
  <c r="AG19" i="12"/>
  <c r="AF19" i="12"/>
  <c r="AG18" i="12"/>
  <c r="AF18" i="12"/>
  <c r="AG32" i="11"/>
  <c r="AG31" i="11"/>
  <c r="AG30" i="11"/>
  <c r="AG25" i="11"/>
  <c r="AF25" i="11"/>
  <c r="AG20" i="11"/>
  <c r="AF20" i="11"/>
  <c r="AG19" i="11"/>
  <c r="AF19" i="11"/>
  <c r="AG18" i="11"/>
  <c r="AF18" i="11"/>
  <c r="AG22" i="10"/>
  <c r="AF22" i="10"/>
  <c r="AG21" i="10"/>
  <c r="AF21" i="10"/>
  <c r="AG20" i="10"/>
  <c r="AF20" i="10"/>
  <c r="AG19" i="10"/>
  <c r="AF19" i="10"/>
  <c r="AG18" i="10"/>
  <c r="AF18" i="10"/>
  <c r="AG26" i="9"/>
  <c r="AG25" i="9"/>
  <c r="AG20" i="9"/>
  <c r="AF20" i="9"/>
  <c r="AG19" i="9"/>
  <c r="AF19" i="9"/>
  <c r="AG18" i="9"/>
  <c r="AF18" i="9"/>
  <c r="AG32" i="8"/>
  <c r="AG31" i="8"/>
  <c r="AG30" i="8"/>
  <c r="AG25" i="8"/>
  <c r="AG24" i="8"/>
  <c r="AG23" i="8"/>
  <c r="AG21" i="8"/>
  <c r="AG20" i="8"/>
  <c r="AG18" i="8"/>
  <c r="AG36" i="24"/>
  <c r="AF36" i="24"/>
  <c r="AG35" i="24"/>
  <c r="AF35" i="24"/>
  <c r="AG30" i="24"/>
  <c r="AF30" i="24"/>
  <c r="AG29" i="24"/>
  <c r="AF29" i="24"/>
  <c r="AG23" i="24"/>
  <c r="AF23" i="24"/>
  <c r="AG22" i="24"/>
  <c r="AF22" i="24"/>
  <c r="AG21" i="24"/>
  <c r="AF21" i="24"/>
  <c r="AG20" i="24"/>
  <c r="AF20" i="24"/>
  <c r="AG19" i="24"/>
  <c r="AF19" i="24"/>
  <c r="AG18" i="24"/>
  <c r="AF18" i="24"/>
  <c r="AG37" i="23"/>
  <c r="AF37" i="23"/>
  <c r="AG36" i="23"/>
  <c r="AF36" i="23"/>
  <c r="AG31" i="23"/>
  <c r="AF31" i="23"/>
  <c r="AG30" i="23"/>
  <c r="AF30" i="23"/>
  <c r="AG29" i="23"/>
  <c r="AF29" i="23"/>
  <c r="AG28" i="23"/>
  <c r="AF28" i="23"/>
  <c r="AG23" i="23"/>
  <c r="AF23" i="23"/>
  <c r="AG22" i="23"/>
  <c r="AF22" i="23"/>
  <c r="AG21" i="23"/>
  <c r="AF21" i="23"/>
  <c r="AG20" i="23"/>
  <c r="AF20" i="23"/>
  <c r="AG19" i="23"/>
  <c r="AF19" i="23"/>
  <c r="AG18" i="23"/>
  <c r="AF18" i="23"/>
  <c r="AG35" i="7"/>
  <c r="AF35" i="7"/>
  <c r="AF30" i="7"/>
  <c r="AF29" i="7"/>
  <c r="AF28" i="7"/>
  <c r="AF27" i="7"/>
  <c r="AF26" i="7"/>
  <c r="AF21" i="7"/>
  <c r="AF20" i="7"/>
  <c r="AF19" i="7"/>
  <c r="AG20" i="6"/>
  <c r="AF20" i="6"/>
  <c r="AG19" i="6"/>
  <c r="AF19" i="6"/>
  <c r="AG18" i="6"/>
  <c r="AF18" i="6"/>
  <c r="AG43" i="5"/>
  <c r="AF43" i="5"/>
  <c r="AG38" i="5"/>
  <c r="AF38" i="5"/>
  <c r="AG37" i="5"/>
  <c r="AF37" i="5"/>
  <c r="AG31" i="5"/>
  <c r="AF31" i="5"/>
  <c r="AG26" i="5"/>
  <c r="AF26" i="5"/>
  <c r="AG25" i="5"/>
  <c r="AF25" i="5"/>
  <c r="AG20" i="5"/>
  <c r="AF20" i="5"/>
  <c r="AG19" i="5"/>
  <c r="AF19" i="5"/>
  <c r="AG18" i="5"/>
  <c r="AF18" i="5"/>
  <c r="AG476" i="4" l="1"/>
  <c r="AF476" i="4"/>
  <c r="AG475" i="4"/>
  <c r="AF475" i="4"/>
  <c r="AG474" i="4"/>
  <c r="AF474" i="4"/>
  <c r="AG473" i="4"/>
  <c r="AF473" i="4"/>
  <c r="AG472" i="4"/>
  <c r="AF472" i="4"/>
  <c r="AG471" i="4"/>
  <c r="AF471" i="4"/>
  <c r="AG470" i="4"/>
  <c r="AF470" i="4"/>
  <c r="AG465" i="4"/>
  <c r="AF465" i="4"/>
  <c r="AG464" i="4"/>
  <c r="AF464" i="4"/>
  <c r="AG463" i="4"/>
  <c r="AF463" i="4"/>
  <c r="AG462" i="4"/>
  <c r="AF462" i="4"/>
  <c r="AG457" i="4"/>
  <c r="AF457" i="4"/>
  <c r="AG456" i="4"/>
  <c r="AF456" i="4"/>
  <c r="AG455" i="4"/>
  <c r="AF455" i="4"/>
  <c r="AG454" i="4"/>
  <c r="AF454" i="4"/>
  <c r="AG453" i="4"/>
  <c r="AF453" i="4"/>
  <c r="AG452" i="4"/>
  <c r="AF452" i="4"/>
  <c r="AG451" i="4"/>
  <c r="AF451" i="4"/>
  <c r="AG450" i="4"/>
  <c r="AF450" i="4"/>
  <c r="AG494" i="4"/>
  <c r="AG495" i="4"/>
  <c r="AG500" i="4"/>
  <c r="AG376" i="4" l="1"/>
  <c r="AF376" i="4"/>
  <c r="AG375" i="4"/>
  <c r="AF375" i="4"/>
  <c r="AG370" i="4"/>
  <c r="AF370" i="4"/>
  <c r="AG369" i="4"/>
  <c r="AF369" i="4"/>
  <c r="AG368" i="4"/>
  <c r="AF368" i="4"/>
  <c r="AG367" i="4"/>
  <c r="AF367" i="4"/>
  <c r="AG404" i="4" l="1"/>
  <c r="AF404" i="4"/>
  <c r="AG403" i="4"/>
  <c r="AF403" i="4"/>
  <c r="AG398" i="4"/>
  <c r="AF398" i="4"/>
  <c r="AG397" i="4"/>
  <c r="AF397" i="4"/>
  <c r="AG396" i="4"/>
  <c r="AF396" i="4"/>
  <c r="AG395" i="4"/>
  <c r="AF395" i="4"/>
  <c r="AG575" i="4" l="1"/>
  <c r="AF575" i="4"/>
  <c r="AG574" i="4"/>
  <c r="AF574" i="4"/>
  <c r="AG573" i="4"/>
  <c r="AF573" i="4"/>
  <c r="AG572" i="4"/>
  <c r="AF572" i="4"/>
  <c r="AG571" i="4"/>
  <c r="AF571" i="4"/>
  <c r="AG566" i="4"/>
  <c r="AF566" i="4"/>
  <c r="AG565" i="4"/>
  <c r="AF565" i="4"/>
  <c r="AG564" i="4"/>
  <c r="AF564" i="4"/>
  <c r="AG563" i="4"/>
  <c r="AF563" i="4"/>
  <c r="AG562" i="4"/>
  <c r="AF562" i="4"/>
  <c r="AG353" i="4" l="1"/>
  <c r="AF353" i="4"/>
  <c r="AG352" i="4"/>
  <c r="AF352" i="4"/>
  <c r="AG351" i="4"/>
  <c r="AF351" i="4"/>
  <c r="AG350" i="4"/>
  <c r="AF350" i="4"/>
  <c r="AG651" i="4" l="1"/>
  <c r="AF651" i="4"/>
  <c r="AG650" i="4"/>
  <c r="AF650" i="4"/>
  <c r="E646" i="4"/>
  <c r="AG645" i="4"/>
  <c r="AF645" i="4"/>
  <c r="AG644" i="4"/>
  <c r="AF644" i="4"/>
  <c r="AG639" i="4"/>
  <c r="AF639" i="4"/>
  <c r="AG638" i="4"/>
  <c r="AF638" i="4"/>
  <c r="AG637" i="4"/>
  <c r="AB637" i="4"/>
  <c r="P637" i="4"/>
  <c r="AG636" i="4"/>
  <c r="V636" i="4"/>
  <c r="P636" i="4"/>
  <c r="L636" i="4"/>
  <c r="AG635" i="4"/>
  <c r="AF635" i="4"/>
  <c r="AG630" i="4"/>
  <c r="AF630" i="4"/>
  <c r="AG628" i="4"/>
  <c r="AF628" i="4"/>
  <c r="AG627" i="4"/>
  <c r="AF627" i="4"/>
  <c r="AG626" i="4"/>
  <c r="AF626" i="4"/>
  <c r="AG625" i="4"/>
  <c r="AF625" i="4"/>
  <c r="AG620" i="4"/>
  <c r="AF620" i="4"/>
  <c r="AG619" i="4"/>
  <c r="AF619" i="4"/>
  <c r="AF636" i="4" l="1"/>
  <c r="AF637" i="4"/>
  <c r="AG601" i="4"/>
  <c r="AF601" i="4"/>
  <c r="AG599" i="4"/>
  <c r="AF599" i="4"/>
  <c r="AG594" i="4"/>
  <c r="AF594" i="4"/>
  <c r="AG593" i="4"/>
  <c r="AF593" i="4"/>
  <c r="AG432" i="4" l="1"/>
  <c r="AF432" i="4"/>
  <c r="AG431" i="4"/>
  <c r="AF431" i="4"/>
  <c r="AG430" i="4"/>
  <c r="AF430" i="4"/>
  <c r="AG429" i="4"/>
  <c r="AF429" i="4"/>
  <c r="AG428" i="4"/>
  <c r="AF428" i="4"/>
  <c r="AG427" i="4"/>
  <c r="AF427" i="4"/>
  <c r="AG422" i="4"/>
  <c r="AF422" i="4"/>
  <c r="AG544" i="4" l="1"/>
  <c r="AF544" i="4"/>
  <c r="AG539" i="4"/>
  <c r="AF539" i="4"/>
  <c r="AG534" i="4"/>
  <c r="AF534" i="4"/>
  <c r="AG533" i="4"/>
  <c r="AF533" i="4"/>
  <c r="AG528" i="4"/>
  <c r="AF528" i="4"/>
  <c r="AG527" i="4"/>
  <c r="AF527" i="4"/>
  <c r="AG526" i="4"/>
  <c r="AF526" i="4"/>
  <c r="AG525" i="4"/>
  <c r="AF525" i="4"/>
  <c r="AG524" i="4"/>
  <c r="AF524" i="4"/>
  <c r="AF259" i="4" l="1"/>
  <c r="AG174" i="4"/>
  <c r="AF174" i="4"/>
  <c r="AG173" i="4"/>
  <c r="AF173" i="4"/>
  <c r="AG168" i="4"/>
  <c r="AF168" i="4"/>
  <c r="AG167" i="4"/>
  <c r="AF167" i="4"/>
  <c r="AG161" i="4"/>
  <c r="AF161" i="4"/>
  <c r="AG160" i="4"/>
  <c r="AF160" i="4"/>
  <c r="AG159" i="4"/>
  <c r="AF159" i="4"/>
  <c r="AG158" i="4"/>
  <c r="AF158" i="4"/>
  <c r="AG157" i="4"/>
  <c r="AF157" i="4"/>
  <c r="AG156" i="4"/>
  <c r="AF156" i="4"/>
  <c r="AG138" i="4"/>
  <c r="AF138" i="4"/>
  <c r="AG137" i="4"/>
  <c r="AF137" i="4"/>
  <c r="AG132" i="4"/>
  <c r="AF132" i="4"/>
  <c r="AG131" i="4"/>
  <c r="AF131" i="4"/>
  <c r="AG130" i="4"/>
  <c r="AF130" i="4"/>
  <c r="AG129" i="4"/>
  <c r="AF129" i="4"/>
  <c r="AG124" i="4"/>
  <c r="AF124" i="4"/>
  <c r="AG123" i="4"/>
  <c r="AF123" i="4"/>
  <c r="AG122" i="4"/>
  <c r="AF122" i="4"/>
  <c r="AG121" i="4"/>
  <c r="AF121" i="4"/>
  <c r="AG120" i="4"/>
  <c r="AF120" i="4"/>
  <c r="AG119" i="4"/>
  <c r="AF119" i="4"/>
  <c r="AG43" i="4" l="1"/>
  <c r="AF43" i="4"/>
  <c r="AG38" i="4"/>
  <c r="AF38" i="4"/>
  <c r="AG37" i="4"/>
  <c r="AF37" i="4"/>
  <c r="AG31" i="4"/>
  <c r="AF31" i="4"/>
  <c r="AG26" i="4"/>
  <c r="AF26" i="4"/>
  <c r="AG25" i="4"/>
  <c r="AF25" i="4"/>
  <c r="AG20" i="4"/>
  <c r="AF20" i="4"/>
  <c r="AG19" i="4"/>
  <c r="AF19" i="4"/>
  <c r="AG18" i="4"/>
  <c r="AF18" i="4"/>
  <c r="AG101" i="4" l="1"/>
  <c r="AF101" i="4"/>
  <c r="AF96" i="4"/>
  <c r="AF95" i="4"/>
  <c r="AF94" i="4"/>
  <c r="AF93" i="4"/>
  <c r="AF92" i="4"/>
  <c r="AF87" i="4"/>
  <c r="AF86" i="4"/>
  <c r="AF85" i="4"/>
  <c r="AG332" i="4" l="1"/>
  <c r="AG331" i="4"/>
  <c r="AG330" i="4"/>
  <c r="AG325" i="4"/>
  <c r="AF325" i="4"/>
  <c r="AG324" i="4"/>
  <c r="AF324" i="4"/>
  <c r="AG323" i="4"/>
  <c r="AF323" i="4"/>
  <c r="AF318" i="4"/>
  <c r="AG313" i="4"/>
  <c r="AF313" i="4"/>
  <c r="AG312" i="4"/>
  <c r="AF312" i="4"/>
  <c r="AG311" i="4"/>
  <c r="AF311" i="4"/>
  <c r="AG310" i="4"/>
  <c r="AF310" i="4"/>
  <c r="AG65" i="4"/>
  <c r="AF65" i="4"/>
  <c r="AG64" i="4"/>
  <c r="AF64" i="4"/>
  <c r="AG63" i="4"/>
  <c r="AF63" i="4"/>
  <c r="AG292" i="4" l="1"/>
  <c r="AG291" i="4"/>
  <c r="AG290" i="4"/>
  <c r="AG285" i="4"/>
  <c r="AF285" i="4"/>
  <c r="AG280" i="4"/>
  <c r="AF280" i="4"/>
  <c r="AG279" i="4"/>
  <c r="AF279" i="4"/>
  <c r="AG278" i="4"/>
  <c r="AF278" i="4"/>
  <c r="AG260" i="4"/>
  <c r="AF260" i="4"/>
  <c r="AG259" i="4"/>
  <c r="AG258" i="4"/>
  <c r="AF258" i="4"/>
  <c r="AG257" i="4"/>
  <c r="AF257" i="4"/>
  <c r="AG256" i="4"/>
  <c r="AF256" i="4"/>
  <c r="AG232" i="4"/>
  <c r="AG231" i="4"/>
  <c r="AG226" i="4"/>
  <c r="AF226" i="4"/>
  <c r="AG225" i="4"/>
  <c r="AF225" i="4"/>
  <c r="AG224" i="4"/>
  <c r="AF224" i="4"/>
  <c r="AG206" i="4"/>
  <c r="AG205" i="4"/>
  <c r="AG204" i="4"/>
  <c r="AG199" i="4"/>
  <c r="AG198" i="4"/>
  <c r="AG197" i="4"/>
  <c r="AG195" i="4"/>
  <c r="AG194" i="4"/>
  <c r="AG192" i="4"/>
</calcChain>
</file>

<file path=xl/comments1.xml><?xml version="1.0" encoding="utf-8"?>
<comments xmlns="http://schemas.openxmlformats.org/spreadsheetml/2006/main">
  <authors>
    <author>claudia paipa</author>
  </authors>
  <commentList>
    <comment ref="P463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Hasta aquí sería la contratación  X  Selección abreviada
</t>
        </r>
      </text>
    </comment>
    <comment ref="P470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Contratación  X selección abreviada
</t>
        </r>
      </text>
    </comment>
    <comment ref="N471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Correspondiente a la contratación X subasta</t>
        </r>
      </text>
    </comment>
    <comment ref="P471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Claudia Paipa:
Correspondiente a la contratación X subasta
</t>
        </r>
      </text>
    </comment>
    <comment ref="P475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Hasta aquí proceso  de adquisición
</t>
        </r>
      </text>
    </comment>
    <comment ref="G476" authorId="0" shapeId="0">
      <text>
        <r>
          <rPr>
            <b/>
            <sz val="12"/>
            <color indexed="81"/>
            <rFont val="Tahoma"/>
            <family val="2"/>
          </rPr>
          <t>Claudia Paipa:</t>
        </r>
        <r>
          <rPr>
            <sz val="12"/>
            <color indexed="81"/>
            <rFont val="Tahoma"/>
            <family val="2"/>
          </rPr>
          <t xml:space="preserve">
Este  ´proyecto nos  encuentra en el presupuesto ya se que planeó realizar lo con los recursos contratados</t>
        </r>
      </text>
    </comment>
    <comment ref="P476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Hasta aquí proceso  de adquisición
</t>
        </r>
      </text>
    </comment>
  </commentList>
</comments>
</file>

<file path=xl/comments2.xml><?xml version="1.0" encoding="utf-8"?>
<comments xmlns="http://schemas.openxmlformats.org/spreadsheetml/2006/main">
  <authors>
    <author>claudia paipa</author>
  </authors>
  <commentList>
    <comment ref="P31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Hasta aquí sería la contratación  X  Selección abreviada
</t>
        </r>
      </text>
    </comment>
    <comment ref="P38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Contratación  X selección abreviada
</t>
        </r>
      </text>
    </comment>
    <comment ref="N39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Correspondiente a la contratación X subasta</t>
        </r>
      </text>
    </comment>
    <comment ref="P39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Claudia Paipa:
Correspondiente a la contratación X subasta
</t>
        </r>
      </text>
    </comment>
    <comment ref="P43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Hasta aquí proceso  de adquisición
</t>
        </r>
      </text>
    </comment>
    <comment ref="G44" authorId="0" shapeId="0">
      <text>
        <r>
          <rPr>
            <b/>
            <sz val="12"/>
            <color indexed="81"/>
            <rFont val="Tahoma"/>
            <family val="2"/>
          </rPr>
          <t>Claudia Paipa:</t>
        </r>
        <r>
          <rPr>
            <sz val="12"/>
            <color indexed="81"/>
            <rFont val="Tahoma"/>
            <family val="2"/>
          </rPr>
          <t xml:space="preserve">
Este  ´proyecto nos  encuentra en el presupuesto ya se que planeó realizar lo con los recursos contratados</t>
        </r>
      </text>
    </comment>
    <comment ref="P44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Hasta aquí proceso  de adquisición
</t>
        </r>
      </text>
    </comment>
  </commentList>
</comments>
</file>

<file path=xl/sharedStrings.xml><?xml version="1.0" encoding="utf-8"?>
<sst xmlns="http://schemas.openxmlformats.org/spreadsheetml/2006/main" count="7629" uniqueCount="688">
  <si>
    <t>Nombre del Proceso:</t>
  </si>
  <si>
    <t>Responsable(s) del Proceso: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</si>
  <si>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</si>
  <si>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</si>
  <si>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</si>
  <si>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</si>
  <si>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</si>
  <si>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</si>
  <si>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</si>
  <si>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</si>
  <si>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</si>
  <si>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</si>
  <si>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</si>
  <si>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</si>
  <si>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Macroproceso:</t>
  </si>
  <si>
    <t xml:space="preserve">Programa:  </t>
  </si>
  <si>
    <t xml:space="preserve">Estrategia: </t>
  </si>
  <si>
    <t>ACCIÓN ESTRATÉGICA:</t>
  </si>
  <si>
    <t>PROG</t>
  </si>
  <si>
    <t>EJEC</t>
  </si>
  <si>
    <t>PLAN ESTRATÉGICO</t>
  </si>
  <si>
    <t>PLAN DE DESARROLLO DISTRITAL</t>
  </si>
  <si>
    <t>AVANCE (MES/AÑO)</t>
  </si>
  <si>
    <t xml:space="preserve">Objetivo: </t>
  </si>
  <si>
    <t>AÑO</t>
  </si>
  <si>
    <t>CÓDIGO: PES-FM-002</t>
  </si>
  <si>
    <t>Meta</t>
  </si>
  <si>
    <t>Producto o  Resultado</t>
  </si>
  <si>
    <t># de la Actividad</t>
  </si>
  <si>
    <t>% de Ponderación de la Acción Estratégica</t>
  </si>
  <si>
    <t>Ponderación de la Actividad</t>
  </si>
  <si>
    <t>FORMULACIÓN, SEGUIMIENTO, REFORMULACIÓN Y EVALUACIÓN DEL PLAN DE ACCIÓN</t>
  </si>
  <si>
    <t>Actividades y/o proyectos</t>
  </si>
  <si>
    <t>Meta Plan de Desarrollo:</t>
  </si>
  <si>
    <t>Meta Unidad:</t>
  </si>
  <si>
    <t>Pilar-Eje Transaversal:</t>
  </si>
  <si>
    <t>VERSIÓN: 7.0</t>
  </si>
  <si>
    <t>FECHA DE APLICACIÓN:  SEPTIEMBRE DE 2016</t>
  </si>
  <si>
    <t>Planeación Estratégica</t>
  </si>
  <si>
    <t xml:space="preserve">Jefe Oficina Asesora de Planeación </t>
  </si>
  <si>
    <t>2.1</t>
  </si>
  <si>
    <t>2.2</t>
  </si>
  <si>
    <t>1.1</t>
  </si>
  <si>
    <t>1.2</t>
  </si>
  <si>
    <t>3.1</t>
  </si>
  <si>
    <t>1.3</t>
  </si>
  <si>
    <t>Fortalecimiento de los mecanismos de medición institucional</t>
  </si>
  <si>
    <t>Mejoramiento de la Plataforma Estrategica Institucional</t>
  </si>
  <si>
    <t>Fortalecer la transparencia, probidad y acceso a la información en la entidad.</t>
  </si>
  <si>
    <t>Formular y Ejecutar un Plan de trabajo para aumentar el Indice de Transparencia.</t>
  </si>
  <si>
    <t>Formular e implementar un Plan para aumentar el Indice de Gobierno en Linea.</t>
  </si>
  <si>
    <t>3.3</t>
  </si>
  <si>
    <t>4.1</t>
  </si>
  <si>
    <t>Realizar boletines tecnicos de alerta mensual sobre los resultados en presupuesto de inversión</t>
  </si>
  <si>
    <t>4.2</t>
  </si>
  <si>
    <t>Seguimiento a los avances de los proyectos de inversión</t>
  </si>
  <si>
    <t>5.1</t>
  </si>
  <si>
    <t>5.2</t>
  </si>
  <si>
    <t>Fortalecimiento del proceso de Planeación Estrategica</t>
  </si>
  <si>
    <t>Actualizar la documentación del proceso</t>
  </si>
  <si>
    <t>Formular y ejecutar un plan de asesorias</t>
  </si>
  <si>
    <t>5.3</t>
  </si>
  <si>
    <t xml:space="preserve">Realizar una propuesta de Reformulación de plataforma estrategica institucional en conjunto con la Alta Dirección. </t>
  </si>
  <si>
    <t>Una bateria de indicadores</t>
  </si>
  <si>
    <t xml:space="preserve">Informe con los resultados de los indicadores que resalta la gestión de la entidad para ser publicado en los ditintos canales de comunicación de la entidad. </t>
  </si>
  <si>
    <t>Un informe que relacione las acciones establecidas y los resultados para aumentar el indice de Gobierno en Línea</t>
  </si>
  <si>
    <t>Propuesta de modificación de la plataforma estrategica (misión, visión, objetivos institucionales y estrategias)</t>
  </si>
  <si>
    <t>Una propuesta de reformulación de la plataforma estrategica</t>
  </si>
  <si>
    <t>Metodologia para la gestión de proyectos</t>
  </si>
  <si>
    <t xml:space="preserve">100% de la información documentada y actualizada </t>
  </si>
  <si>
    <t xml:space="preserve">Información documentada actualizada conforme a las necssidades del proceso. </t>
  </si>
  <si>
    <t>Gobierno legítimo, fortalecimiento local y eficiencia.</t>
  </si>
  <si>
    <t>Transparencia, gestión pública y servicio a la ciudadanía.</t>
  </si>
  <si>
    <t>Aumentar al 88% el índice de satisfacción ciudadana.</t>
  </si>
  <si>
    <t>Mantener el 80% de satisfacción de los ciudadanos y partes interesadas.</t>
  </si>
  <si>
    <t>Mejorar la gestión y que hacer institucional de la Entidad a través de la implementación de acciones que promuevan la transparencia, el fortalecimiento del servicio al ciudadano y partes interesadas, así como la eficiencia de los procesos y procedimientos.</t>
  </si>
  <si>
    <t>Fortalecer el seguimiento y la medición a los procesos.</t>
  </si>
  <si>
    <t>Pilar-Eje Transversal:</t>
  </si>
  <si>
    <t xml:space="preserve">Comunicación  Interna </t>
  </si>
  <si>
    <t>Ponderacion de la Actividad</t>
  </si>
  <si>
    <t xml:space="preserve">AVANCE </t>
  </si>
  <si>
    <t>ENERO</t>
  </si>
  <si>
    <t>Diseñar y publicar la revista virtual Mi Calle</t>
  </si>
  <si>
    <t>1.4</t>
  </si>
  <si>
    <t xml:space="preserve">Realizar encuentros entorno  a la   comunicación  organizacional </t>
  </si>
  <si>
    <t>1.5</t>
  </si>
  <si>
    <t xml:space="preserve">Comunicación Externa </t>
  </si>
  <si>
    <t xml:space="preserve">ENERO </t>
  </si>
  <si>
    <t>2.3</t>
  </si>
  <si>
    <t>2.4</t>
  </si>
  <si>
    <t>2.5</t>
  </si>
  <si>
    <t>2.6</t>
  </si>
  <si>
    <t>ACCIÓN ESTRATÉGICA</t>
  </si>
  <si>
    <t>MEJORAMIENTO PARA LA GESTIÓN DEL PROCESO</t>
  </si>
  <si>
    <t>Producto o  Resultado</t>
  </si>
  <si>
    <t>Actualizar y/o verificar de la informacion documentada del proceso por parte del Equipo Operativo SIG con el acompañamiento del Equipo Tecnico SIG, y diligenciar su formato de Listado Maestro de Informacion Documentada del Proceso.</t>
  </si>
  <si>
    <t>100% de la informacion documentada del proceso vigente</t>
  </si>
  <si>
    <t>Informacion Documentada del Proceso actualizada y aprobada (con Formato de Aprobacion Documental) y Listado de Maestro Informacion Documentada al dia.</t>
  </si>
  <si>
    <t xml:space="preserve">Planificación del Desarrollo Vial Local </t>
  </si>
  <si>
    <t xml:space="preserve">Subdirectora Técnica de Mejoramiento de la Malla Vial Local </t>
  </si>
  <si>
    <t>Democracia Urbana</t>
  </si>
  <si>
    <t>Mejorar las condiciones de movilidad y seguridad vial de la malla vial local a través de los programas de mantenimiento y/o rehabilitación de la Entidad, así como  la atención de situaciones imprevistas que impidan la movilidad en el Distrito Capital.</t>
  </si>
  <si>
    <t>Mejor Movilidad para Todos</t>
  </si>
  <si>
    <t>Alcanzar el 50 % de Malla Vial en buen estado</t>
  </si>
  <si>
    <t>Optimizar los mecanismos para priorizar las vías y desarrollar nuevas tecnologías dentro del proceso de planificación.</t>
  </si>
  <si>
    <t>1.083 km-carril de Conservación y Rehabilitación de la Infraestructura Vial Local (por donde no circulan rutas de Transmilenio zonal)</t>
  </si>
  <si>
    <t xml:space="preserve">COMUNICACIONES </t>
  </si>
  <si>
    <t xml:space="preserve">MARTHA PATRICIA AGUILAR COPETE </t>
  </si>
  <si>
    <t>Transparencia, gestión pública  y servicio a la ciudadanía.</t>
  </si>
  <si>
    <t>MEJORAR LA GESTIÓN Y QUE HACER INSTITUCIONAL DE LA ENTIDAD A TRAVES DE LA IMPLEMENTACIÓN DE ACCIONES QUE PROMUEVAN  LA TRANSPARENCIA, EL FORTALECIMIENTO DEL SERVICIO AL CIUDADANO Y PARTES INTERESADAS , ASÌ COMO LA EFICIENCIA DE LOS PROCESOS Y PROCEDIMIENTOS.</t>
  </si>
  <si>
    <t xml:space="preserve">Gobierno legítimo, fortalecimiento local  y eficiencia </t>
  </si>
  <si>
    <t xml:space="preserve">Aumentar al 88% el índice de la satisfacción ciudadana </t>
  </si>
  <si>
    <t>Mantener el 80% de satisfacción de los ciudadanos y partes interesadas</t>
  </si>
  <si>
    <t>3.2</t>
  </si>
  <si>
    <t>Mejorar los mecanismos de diagnostico, diseño y priorización de la malla vial local incluyendo nuevas tecnologias.</t>
  </si>
  <si>
    <t xml:space="preserve">Diagnosticar  la malla vial para seleccionar las vías posibles de intervención en los diferentes Programas que adelante la Entidad </t>
  </si>
  <si>
    <t>Diagnosticar a través del aplicativo Collector For Arcgis, 6000 segmentos viales por elemento (PK_ID) en la vigencia 2018.</t>
  </si>
  <si>
    <t xml:space="preserve"> Información mensual actualizada (Listado) de los segmentos viales diagnosticados </t>
  </si>
  <si>
    <t>Contratar el servicio de laboratorio de suelos con un laboratorio externo a la UAERMV.</t>
  </si>
  <si>
    <t>Programar la exploración geotécnica para los segmentos viales con diagnostico inicial de Cambio de Carpeta (CC) y Rehabilitación (RH)</t>
  </si>
  <si>
    <t>Programar exploraciones geotecnica para 90 km-carril que corresponde al 30% de la meta de intervención de la UAERMV para la vigencia 2018,</t>
  </si>
  <si>
    <t>Realizar y entregar a la SPI 90 km-carril que corresponde al 30% de la meta de intervención de la UAERMV para la vigencia 2018,</t>
  </si>
  <si>
    <t>Planificar la priorización de los segmentos viales mediante la implementación de una metodología utilizando herramientas administrativas y tecnologicas, como complemento al Procedimiento de Evaluación de Vías (PEV) de la UAERMV.</t>
  </si>
  <si>
    <t>Priorizar 300 Kilometros carril de malla vial, en las cinco zonas definidas por la UAERMV.</t>
  </si>
  <si>
    <t>Memorandos de Entrega con los listados de segmentos viales priorizados para intervenir por la UAERMV en la vigencia 2018.</t>
  </si>
  <si>
    <t>Coordinar con las Alcaldías  Locales del D.C.  Las intervenciones programadas en la malla vial del distrito.</t>
  </si>
  <si>
    <t>Llevar a cabo 38 mesas de trabajo y reuniones de coordinación interinstitucional y planificación de las intervenciones con las alcaldías locales.</t>
  </si>
  <si>
    <t>Documentos y evidencias de las mesas de trabajo.</t>
  </si>
  <si>
    <t>Desarrollar el proyecto de investigación para caracterizar mecanica y dinamicamente mezclas asfalticas a partir del RAP.</t>
  </si>
  <si>
    <t>Caracterizar mecanica y dinamicamente mezclas asfalticas a partir del RAP.</t>
  </si>
  <si>
    <t>Informe de avances del proyecto de investigación.</t>
  </si>
  <si>
    <t>Realizar el seguimiento de las vías ejecutadas por la UAERMV mediante actividades de Cambio de Carpeta (CC) y Rehabilitación (RH), con metodos directos o indirectos que evaluen la condición superficial y estructural.</t>
  </si>
  <si>
    <t>Realizar 600 vísitas de seguimiento a segmentos viales cuya intervención fue Cambio de Carpeta y Rehabilitación.</t>
  </si>
  <si>
    <t>Listados de vías con visitas de seguimiento.</t>
  </si>
  <si>
    <t>Mejoramiento para la gestión del proceso</t>
  </si>
  <si>
    <t>Actualizar y/o verificar la información documentada del proceso con el acompañamiento del Equipo Técnico SIG.</t>
  </si>
  <si>
    <t>100% de la información documentada del proceso vigente</t>
  </si>
  <si>
    <t>Información Documentada del Proceso actualizada y aprobada (con Formato de Aprobación Documental).</t>
  </si>
  <si>
    <t>Revisar y/o Actualizar el Mapa de Riesgos (Gestión y Corrupción) del Proceso</t>
  </si>
  <si>
    <t>Un (1) Mapa de Riesgos del Proceso actualizado y aprobado</t>
  </si>
  <si>
    <t>Mapa de Riesgos actualizado y aprobado (con Memorando del Responsable del Proceso)</t>
  </si>
  <si>
    <t>Realizar las actividades para el Cumplimiento de acciones de atención del Riesgo del Mapa de Riesgos de Gestión y Corrupción del Proceso</t>
  </si>
  <si>
    <t>Cuatro (4) informes trimestrales de acciones para mitigar los riesgos</t>
  </si>
  <si>
    <t>Informe de las acciones que se ejecutaron para mitigar los Riesgos del Proceso</t>
  </si>
  <si>
    <t>Apoyo Interinstitucional</t>
  </si>
  <si>
    <t>Subdirector Técnico de Producción e Intervención</t>
  </si>
  <si>
    <t>Fortalecer el proceso con miras a la atención oportuna de emergencias y a la realización de obras de bioingeniería y civiles.</t>
  </si>
  <si>
    <t>Realizar acciones de mejora en el proceso</t>
  </si>
  <si>
    <t>AVANCE ENERO</t>
  </si>
  <si>
    <t>Realizar socialización en "Preparación y atención de respuesta institucional a emergencias. Tema 1:  Planeación general respuesta a emergencias.</t>
  </si>
  <si>
    <t>una socialización a los servidores públicos y contratistas de las subdirecciones</t>
  </si>
  <si>
    <t>Actas de reunión.</t>
  </si>
  <si>
    <t>Realizar socialización en "Preparación y atención de respuesta institucional a emergencias. Tema 2:  preparación para respuesta a emergencias.</t>
  </si>
  <si>
    <t>Realizar socialización en "Preparación y atención de respuesta institucional a emergencias. Tema 3:  gestión del riesgo de desastres, caracterización general del escesario de riesgo por movimientos en masa y atención de emergencias por eventos que dificulten la movilidad en bogotá.</t>
  </si>
  <si>
    <t>Garantizar una atención efectiva, eficiente y eficaz a las emergencias presentadas y realización de obras de bioingeniería y civiles</t>
  </si>
  <si>
    <t>Programar los grupos de atención de emergencias para atender las emergencias presentadas.</t>
  </si>
  <si>
    <t>Lograr el 100% de la atención eficiente y efectiva de la emergencia presentada.</t>
  </si>
  <si>
    <t>Programación trimestralde grupos de atención a emergencias.</t>
  </si>
  <si>
    <t>Cuantificar los recursos dispuestos por la Unidad en la situación imprevista que dificulte la movilidad.</t>
  </si>
  <si>
    <t>Diligenciar el forma informe de apoyo a emergencias presentadas.</t>
  </si>
  <si>
    <t>Intervención de la Malla Vial Local</t>
  </si>
  <si>
    <t>Optimizar la calidad de la intervención a través del fortalecimiento de la estructura del proceso.</t>
  </si>
  <si>
    <t>Mejoramiento de la Gestión y Operación del Proceso</t>
  </si>
  <si>
    <t>Realizar la programación, control y seguimiento de obra,  con base en las actividades de cada segmento vial</t>
  </si>
  <si>
    <t xml:space="preserve">Elaboración de la Programación,  control y seguimiento a la ejecución de los segmentos viales. </t>
  </si>
  <si>
    <t xml:space="preserve"> Archivo de Programación que incluye fechas de inicio y fin, porcentaje de avance, por zonas y tipos de intervención</t>
  </si>
  <si>
    <t xml:space="preserve">Realizar  seguimiento y control de calidad a las intervenciones realizadas por la Gerencia de Intervención </t>
  </si>
  <si>
    <t>Verificación minimo del 70% de las rehabilitaciones y cambios de carpeta ejecutadas.</t>
  </si>
  <si>
    <t>Informe de calidad y control de la obra</t>
  </si>
  <si>
    <t>Consolidar las cantidades de insumos utilizados por segmento vial ejecutado</t>
  </si>
  <si>
    <t>Consolidar el 100% de las cantidades de insumos utilizados por segmento vial ejecutado</t>
  </si>
  <si>
    <t xml:space="preserve"> Consolidado diario de cantidades de insumos utilizados por segmento vial ejecutado</t>
  </si>
  <si>
    <t>Realizar comité de intervención con el fin de hacer seguimiento a la programación, control y ejecución de las obras.</t>
  </si>
  <si>
    <t>Realizar doce (12) comites de intervención</t>
  </si>
  <si>
    <t xml:space="preserve">Realizar capacitación al personal de la Gerencia de intervención en temas relacionados con el mantenimiento o rehabilitación de la malla vial local o contratación pública o interventoría o supervisión. </t>
  </si>
  <si>
    <t>Realizar cuatro (4) capacitaciones</t>
  </si>
  <si>
    <t>Gestión Social y Atención a Partes Interesadas</t>
  </si>
  <si>
    <t>Gerente Ambiental, Social y de Atención al Usuario</t>
  </si>
  <si>
    <t>Mejorar la gestión institucional a través de las relaciones comunidad - Unidad.</t>
  </si>
  <si>
    <t>Fortalecimiento de la atención a Partes Interesadas.</t>
  </si>
  <si>
    <t xml:space="preserve">Estrategia de relacionamiento. </t>
  </si>
  <si>
    <r>
      <rPr>
        <sz val="12"/>
        <rFont val="Arial"/>
        <family val="2"/>
      </rPr>
      <t>Diseñar una (1)</t>
    </r>
    <r>
      <rPr>
        <sz val="12"/>
        <color indexed="8"/>
        <rFont val="Arial"/>
        <family val="2"/>
      </rPr>
      <t xml:space="preserve"> Estrategia de relacionamiento con partes interesadas. </t>
    </r>
  </si>
  <si>
    <t xml:space="preserve"> Estrategia de relacionamiento que contiene: 
1. Documento con identificaciòn de Partes Interesadas
2.Informe de ejecuciòn de cinco (5) sesiones de dialogo con dos (2) Partes Interesadas
3.Documento con validaciòn y priorizaciòn de Partes Interesadas
4.Informe de captura de expectativas de las partes interesadas frente a la UAERMV y el sector Movilidad en términos de servicios y sostenibilidad.
5.Documento con estrategia de relacionamiento con las partes interesadas</t>
  </si>
  <si>
    <t>Modelo de Sostenibilidad .</t>
  </si>
  <si>
    <t>Diseñar un (1) Modelo de Sostenibilidad</t>
  </si>
  <si>
    <t xml:space="preserve">Modelo de sostenibilidad que contiene: 1. Diagnóstico gestión RS UAERMV.   
2. Anàlisis sectorial de RS.
3.Documento con la definición y caracterización de los asuntos materiales.
4.Documento de priorización de asuntos materiales.
5. Documento con la estrategia de divulgaciòn de RS.
6. Elaboraciòn y diseño del Modelo de Sostenibilidad.
</t>
  </si>
  <si>
    <t>Aplicar las encuestas al 80% de los usuarios/beneficiarios que fueron socializados al iniciar las Intervenciones de rehabilitación y mantenimiento  en el formato SAP-FM-004, generando informe semestralmente.</t>
  </si>
  <si>
    <t>Dos Informes Encuestas de satisfacción de partes interesadas usuarios/beneficiarios</t>
  </si>
  <si>
    <t>Fortalecimiento de la Gestión Social en las intervenciones misionales.</t>
  </si>
  <si>
    <t xml:space="preserve">Implementar el procedimiento de Gestión Social en obra (SAP-PR-002)  </t>
  </si>
  <si>
    <t xml:space="preserve">Implentar el 100% del procedimiento SAP-PR-002 en las intervenciones misionales de rehabilitación y mantenimiento </t>
  </si>
  <si>
    <t>Soportes de gestion social para el complemento de las Hojas de Vida de los CIVs</t>
  </si>
  <si>
    <t>Realizar las actividades, que dentro de su competencia, se encuentren los temas ambientales de la entidad y los incluidos en el PIGA, programados para su implementación.</t>
  </si>
  <si>
    <t>Cuatro (4) informes de seguimiento del cumplimiento de las actividades programadas para la implementación SGA, SG-SST y del PIGA</t>
  </si>
  <si>
    <t>Actividades ambientales implementadas por el Proceso.</t>
  </si>
  <si>
    <t>Gestión Ambiental</t>
  </si>
  <si>
    <t>Jose Fernando Franco Buitrago</t>
  </si>
  <si>
    <t>Mejorar las condiciones de movilidad y seguridad vial de la malla vial local a traves de los programas de mantenimiento y/o rehabilitaci¢n de la Entidad, as¡ como la atenci¢n de situaciones imprevistas que impidan la movilidad en el Distrito Capital</t>
  </si>
  <si>
    <t>Estructuración e implementación de Estrategias que mitiguen los impactos ambientales generados por las obras viales</t>
  </si>
  <si>
    <t>1,083 km-carril de conservaci¢n y rehabilitación de la infraestructura vial local (por donde no circulan rutas de Transmilenio zonal)</t>
  </si>
  <si>
    <t>FORTALECIMIENTO DEL PLAN INSTITUCIONAL DE GESTION AMBIENTAL - PIGA-PACA DE LA UAERMV</t>
  </si>
  <si>
    <t>Ejecutar las acciones formuladas en el Plan de Accion PIGA 2018</t>
  </si>
  <si>
    <t>Cumplir con las actividades 18 formuladas en el Plan de Acción PIGA 2018</t>
  </si>
  <si>
    <t>Plan de Accion PIGA implementado 100%</t>
  </si>
  <si>
    <t>Realizar seguimiento a los proyectos de inversión incluidos en el PACA (Plan de Acción Ambiental Cuatrianual) para la vigencia 2018</t>
  </si>
  <si>
    <t xml:space="preserve">Realizar dos seguimientos a la ejecución de los proyectos de inversión </t>
  </si>
  <si>
    <t>Dos Informes PACA (Plan de Acción Ambiental Cuatrianual)</t>
  </si>
  <si>
    <t>Desarrollar el Plan de Manejo Ambiental de la Sede de Producción</t>
  </si>
  <si>
    <t xml:space="preserve">
Cumplir con las medidas de manejo y mitigacion de las afectaciones ambientales generadas en la sede de produccion de la UAERMV, determinadas en del PMA</t>
  </si>
  <si>
    <t>Plan de Manejo Ambiental Sede de Producción</t>
  </si>
  <si>
    <t>Ejecución del cronograma de educación ambiental</t>
  </si>
  <si>
    <t>Realizar el 100% de las actividades de sensibilización, comunicación, divulgación, capacitación y socialización planteadas en el cronograma de educación ambiental</t>
  </si>
  <si>
    <t>Matriz de seguimiento a las actividades   de educación ambiental realizadas</t>
  </si>
  <si>
    <t>Garantizar que  el desarrollo de las intervenciones se realice cumpliendo los estándares de desempeño ambiental, mediante la prevención y el control de los impactos que las diferentes actividades de obra de Rehabilitación y mantenimiento vial generan.</t>
  </si>
  <si>
    <t xml:space="preserve">D esarrollar el 100% de las acciones tendientes a prevenir y controlar los impactos generados en las obras de Rehabilitación y mantenimiento vial (Cambios de carpeta).  .  </t>
  </si>
  <si>
    <t xml:space="preserve">Formato de Cierre Ambiental (Cumplimiento de Requisitos ambientales) aplicado al 100% de las obras de Rehabilitación y mantenimiento vial (Cambios de carpeta).  </t>
  </si>
  <si>
    <t>FORTALECIMIENTO DEL SISTEMA DE GESTIÓN DE SEGURIDAD Y SALUD EN EL TRABAJO SG-SST DE LA UAERMV</t>
  </si>
  <si>
    <t xml:space="preserve">Hacer seguimiento a las condiciones de seguridad de los diferentes frentes de obra </t>
  </si>
  <si>
    <t>Inspección y seguimiento de condiciones de seguridad de 80% de los frentes de obra a cargo de la UAERMV</t>
  </si>
  <si>
    <t>Registro de inspección general de Seguridad y salud en el trabajo</t>
  </si>
  <si>
    <t>Realizar sensibilización en Cultura de seguridad y salud en el trabajo  al personal que ejecuta las obras de rehabilitación y mantenimiento de la malla vial del distrito a cargo de la UAERMV</t>
  </si>
  <si>
    <t>Sensibilizar al 100% de los trabajadores de la UAERMV</t>
  </si>
  <si>
    <t>Registro de asistencia a charlas, capacitaciones y/o sensibilizaciones</t>
  </si>
  <si>
    <t>Controlar los riesgos (Fuente, medio o individuo) asociados las actividades  de los diferentes frentes de obra a cargo de la UAERMV</t>
  </si>
  <si>
    <t>Gestionar el control* (Fuente, medio o individuo) del 80%  de los riesgos identificados por el desarrollo de las actividades en los frentes de obra a cargo de la UAERMV. 
*GTC 45:2012</t>
  </si>
  <si>
    <t>Informes de gestión SST mensual</t>
  </si>
  <si>
    <t>4.3</t>
  </si>
  <si>
    <t xml:space="preserve">Jurídica </t>
  </si>
  <si>
    <t>Jefe Oficina Asesora Jurídica</t>
  </si>
  <si>
    <t>Implementar acciones encaminadas a prevenir el daño antijurídico a través de las acciones institucionales.</t>
  </si>
  <si>
    <t>Prevención del daño antijurídico</t>
  </si>
  <si>
    <t xml:space="preserve">Seguimieno a las respuesta de derechos de peticion </t>
  </si>
  <si>
    <t xml:space="preserve">Indices de seguimiento trimestrales </t>
  </si>
  <si>
    <t>Actualizaciòn del Proceso de Expedicion de conceptos</t>
  </si>
  <si>
    <t>Un (1) proceso actualizado</t>
  </si>
  <si>
    <t>Fortalecimiento de la actividad normativa y conceptual</t>
  </si>
  <si>
    <t xml:space="preserve">Compilacion de concpetos expedidos por la OAJ </t>
  </si>
  <si>
    <t>Una (1) compilación</t>
  </si>
  <si>
    <t>Actualizar y/o verificar de la información documentada del proceso por parte del Equipo Operativo SIG con el acompañamiento del Equipo Técnico SIG, y diligenciar su formato de Listado Maestro de Información Documentada del Proceso.</t>
  </si>
  <si>
    <t>Información Documentada del Proceso actualizada y aprobada (con Formato de Aprobación Documental) y Listado de Maestro Información Documentada al día.</t>
  </si>
  <si>
    <t>3.6</t>
  </si>
  <si>
    <t xml:space="preserve">Control Disciplinario Interno </t>
  </si>
  <si>
    <t xml:space="preserve">Secretario General </t>
  </si>
  <si>
    <t>Mejorar el proceso disciplinario.</t>
  </si>
  <si>
    <t>Fortalecimiento de canales de comunicación dentro del proceso</t>
  </si>
  <si>
    <t>Seis (6) mesas de trabajo</t>
  </si>
  <si>
    <t xml:space="preserve">Actas de reunión de mesas de trabajo </t>
  </si>
  <si>
    <t>Seis (6) flash preventivos</t>
  </si>
  <si>
    <t>Flash informativos publicados por correo institucional UMV y pantallas</t>
  </si>
  <si>
    <t>Seguimiento a los procesos y relación de las acciones particulares tomadas</t>
  </si>
  <si>
    <t>Impulsar los expedientes disciplinarios comenzando por la vigencia 2014 a 2015 para evitar posibles prescripciones</t>
  </si>
  <si>
    <t xml:space="preserve">Impulsar los procesos activos vigencia 2014 (7) y 2015 (7) para un total de 14 expedientes </t>
  </si>
  <si>
    <t>Proceso Terminado</t>
  </si>
  <si>
    <t>Mantener la base de datos de los procesos vigentes, que permita verificar el estado real de los mismos y así poder determinar que acciones se deben tomar en cada uno.</t>
  </si>
  <si>
    <t>Socializar nuevas directrices, normas y procedimientos internos.</t>
  </si>
  <si>
    <t xml:space="preserve">Control para el Mejoramiento Continuo de la Gestión </t>
  </si>
  <si>
    <t>Jefe Oficina de Control Interno</t>
  </si>
  <si>
    <t>Fortalecer el seguimiento, evaluación y control de los procesos  de la Entidad.</t>
  </si>
  <si>
    <t>Evaluación de la Gestión del Riesgo</t>
  </si>
  <si>
    <t>Hacer seguimiento al Plan Anticorrupción y de Atención al Ciudadano.</t>
  </si>
  <si>
    <t>Realizar visitas de seguimiento a las sedes operativa y de producción de la Entidad</t>
  </si>
  <si>
    <t>Evaluación y Seguimiento</t>
  </si>
  <si>
    <t>TALENTO HUMANO</t>
  </si>
  <si>
    <t>SECRETARIA GENERAL</t>
  </si>
  <si>
    <t>Gobierno legítimo, fortalecimiento local y eficiencia</t>
  </si>
  <si>
    <t>Mejorar la gestión y que-hacer institucional de la Entidad a través de la implementación de acciones que promuevan la transparencia, el fortalecimiento del servicio al ciudadano y partes interesadas, as¡ como la eficiencia de los procesos y procedimientos.</t>
  </si>
  <si>
    <t>Transparencia, gestión pública y servicio a la ciudadanía</t>
  </si>
  <si>
    <t>Mantener el 80% de satisfacción con los servicios prestados por las entidades del Sector Movilidad</t>
  </si>
  <si>
    <t>Dar cumplimiento a lo establecido en las normas para la administración del Talento Humano</t>
  </si>
  <si>
    <t>Aumentar al 88% el índice de satisfacción ciudadana</t>
  </si>
  <si>
    <t>IMPLEMENTACIÓN DE LA POLÍTICA DE SEGURIDAD Y SALUD EN EL TRABAJO</t>
  </si>
  <si>
    <t>Ejecutar el cronograma de actividades de Salud y Seguridad en el Trabajo para la vigencia 2018</t>
  </si>
  <si>
    <t>Continuar con la implementación del Sistema de Seguridad y Salud en el Trabajo</t>
  </si>
  <si>
    <t>Informe final de implementación del Sistema de Seguridad y Salud en el Trabajo</t>
  </si>
  <si>
    <t>Realizar seguimiento a casos de enfermedades laborales existentes</t>
  </si>
  <si>
    <t>Seguimiento al 100% de las enfermedades laborales existentes</t>
  </si>
  <si>
    <t>Informe de seguimiento de enfermedades laborales</t>
  </si>
  <si>
    <t>Realizar mediciones de higiene ocupacional</t>
  </si>
  <si>
    <t>CAPACITACIÓN Y BIENESTAR</t>
  </si>
  <si>
    <t>Elaborar y aprobar el Plan Institucional de Capacitación 2018</t>
  </si>
  <si>
    <t>Plan Institucional de Capacitación 2018 aprobado</t>
  </si>
  <si>
    <t>Plan Institucional de Capacitación 2018 adoptado mediante resolución</t>
  </si>
  <si>
    <t>Elaborar  y  aprobar el Plan Anual de Estímulos e Incentivos 2018</t>
  </si>
  <si>
    <t>Plan Anual de Estímulos e Incentivos 2018 aprobado</t>
  </si>
  <si>
    <t>Plan Anual de Estímulos e Incentivos 2018 adoptado mediante resolución</t>
  </si>
  <si>
    <t>ADMINISTRACIÓN DE HISTORIAS LABORALES</t>
  </si>
  <si>
    <t>SISTEMAS DE INFORMACIÓN Y TECNOLOGÍA</t>
  </si>
  <si>
    <t>GOBIERNO LEGÍTIMO, FORTALECIMIENTO LOCAL Y EFICIENCIA</t>
  </si>
  <si>
    <t>Integrar la gestión de la información normalizada, asertiva y oportuna, acorde con el plan estratégico y visión de entidad con el propósito de generar confianza para la toma de decisiones y soporte para las diferentes políticas del Distrito.</t>
  </si>
  <si>
    <t>Gobierno y ciudadanía digital</t>
  </si>
  <si>
    <t>Mantener el índice de desempeño integral en el nivel satisfactorio o sobresaliente</t>
  </si>
  <si>
    <t>Implementación de herramientas TIC con el fin de modernizar tecnológicamente la Entidad</t>
  </si>
  <si>
    <t>Fortalecer y modernizar en un 80% el recurso tecnológico y de sistemas de información de las entidades del sector movilidad</t>
  </si>
  <si>
    <t>MODERNIZACIÓN DE SOFTWARE Y HARDWARE</t>
  </si>
  <si>
    <t>100% de los computadores a renovar de acuerdo al requerimiento</t>
  </si>
  <si>
    <t>Computadores renovados de acuerdo a las necesidades de cada puesto de trabajo</t>
  </si>
  <si>
    <t>100% de licencias de software instaladas y en funcionamiento</t>
  </si>
  <si>
    <t xml:space="preserve">Software operando de acuerdo a las especificaciones y necesidades de los usuarios  </t>
  </si>
  <si>
    <t xml:space="preserve">Disponer del 100 % del espacio de almacenamiento en la nube (backup -  cross conection) requerido para respaldar la generación de información y el back up de la unidad </t>
  </si>
  <si>
    <t>Sistema de almacenamiento en la nube arrendado en funcionamiento para el almacenamiento y preservación de la información de la unidad</t>
  </si>
  <si>
    <t xml:space="preserve">100% de periféricos y elementos de tecnología instalados y en funcionamiento </t>
  </si>
  <si>
    <t xml:space="preserve">Periféricos y elementos de tecnología instalados y en operación </t>
  </si>
  <si>
    <t xml:space="preserve">80% del Sistema de información Georeferenciado -GIS- </t>
  </si>
  <si>
    <t>Sistema de información Georeferenciado -GIS- operando, de acuerdo al requerimiento definido por la Unidad</t>
  </si>
  <si>
    <t>Red de datos de la Unidad mantenida y en operación</t>
  </si>
  <si>
    <t>GASTOS OPERATIVOS ASOCIADOS AL PROCESO</t>
  </si>
  <si>
    <t>Sistema de seguridad de la información implementado</t>
  </si>
  <si>
    <t>DESARROLLO PROYECTOS TECNOLÓGICOS</t>
  </si>
  <si>
    <t>90% de los acuerdos de servicio de mesa de ayuda implementados</t>
  </si>
  <si>
    <t>Mesa de ayuda con acuerdos de servicio implementados</t>
  </si>
  <si>
    <t>60% del módulo SISCO implementado</t>
  </si>
  <si>
    <t>Módulo SISCO implementado en un 60%</t>
  </si>
  <si>
    <t>ATENCIÓN AL CIUDADANO</t>
  </si>
  <si>
    <t>Fortalecer el servicio al ciudadano</t>
  </si>
  <si>
    <t>FORTALECIMIENTO DEL PROCESO</t>
  </si>
  <si>
    <t>Informe mensual de las PQRSFD atendidas por la UAERMV</t>
  </si>
  <si>
    <t>Un (1) informe mensual de las PQRSFD atendidas por la UAERMV</t>
  </si>
  <si>
    <t>SEGUIMIENTO Y MEJORAMIENTO PARA LA GESTIÓN DEL PROCESO</t>
  </si>
  <si>
    <t>Procedimiento ACI-PR-001 revisado y ajustado</t>
  </si>
  <si>
    <t>Actualización normativa interna de Defensor del Ciudadano</t>
  </si>
  <si>
    <t>Normativa interna de Defensor del Ciudadano actualizada</t>
  </si>
  <si>
    <t>PQRSFD atendidos dentro términos establecidos</t>
  </si>
  <si>
    <t>Diseño de encuesta de satisfacción de partes interesadas (ciudadanía) para aplicarse en los medios en que más interactúa la ciudadanía con la UAERMV</t>
  </si>
  <si>
    <t>Diseñar una (1) encuesta de satisfacción de partes interesadas (ciudadanía)</t>
  </si>
  <si>
    <t>Encuesta de satisfacción de partes interesadas (ciudadanía) aprobada</t>
  </si>
  <si>
    <t>Aplicación de encuesta de satisfacción de partes interesadas (ciudadanía) en los medios en que más interactúa la ciudadanía con la UAERMV</t>
  </si>
  <si>
    <t>Aplicar encuesta de satisfacción de partes interesadas (ciudadanía)</t>
  </si>
  <si>
    <t>Encuesta de satisfacción de partes interesadas (ciudadanía) aplicada a través de los medios en que más interactúa la ciudadanía con la UAERMV</t>
  </si>
  <si>
    <t>Análisis de resultados de la encuesta de satisfacción de partes interesadas (ciudadanía)</t>
  </si>
  <si>
    <t>Elaborar un (1) informe de análisis de resultados de la encuesta de satisfacción de partes interesadas (ciudadanía)</t>
  </si>
  <si>
    <t>Informe de análisis de resultados de la encuesta de satisfacción de partes interesadas (ciudadanía)</t>
  </si>
  <si>
    <t>FINANCIERA</t>
  </si>
  <si>
    <t>Aumentar al 88% el Índice de satisfacción ciudadana con los servicios prestados por las entidades del sector movilidad</t>
  </si>
  <si>
    <t>Optimizar la gestión financiera de la Entidad</t>
  </si>
  <si>
    <t>Integración Sistema de información financiera</t>
  </si>
  <si>
    <t>Continuar con el  seguimiento a la implementación de las Normas Internacionales de Contabilidad (NISPC)</t>
  </si>
  <si>
    <t>Integración y puesta en marcha de los módulos Contabilidad -Almacén, que permitan la contabilización en tiempo real de los movimientos de Almacén</t>
  </si>
  <si>
    <t>100% de la integración de los módulos contable (Limay) y de Almacén (SAE/SAI)</t>
  </si>
  <si>
    <t>100% de la Contabilidad en tiempo real</t>
  </si>
  <si>
    <t>Presentar bimensualmente informe de avance en ejecución del PAC a los Gerentes de Proyectos de Inversión</t>
  </si>
  <si>
    <t>Reporte bimensual de la ejecución del PAC para fomentar el cumplimiento del PAC programado</t>
  </si>
  <si>
    <t>6 informes de ejecución del PAC</t>
  </si>
  <si>
    <t>Fortalecimiento y empoderamiento equipo Financiero</t>
  </si>
  <si>
    <t>Minimizar el riesgo de errores en la presentación de la información financiera</t>
  </si>
  <si>
    <t>ADMINISTRACIÓN DE BIENES E INFRAESTRUCTURA</t>
  </si>
  <si>
    <t>Adecuar la infraestructura física y organizacional de la UAERMV, con el fin que esta responda a la capacidad instalada con que cuenta la Entidad para el cumplimiento de su misionalidad.</t>
  </si>
  <si>
    <t>Modernización Institucional</t>
  </si>
  <si>
    <t>Lograr un alto índice de desarrollo institucional</t>
  </si>
  <si>
    <t>Establecer mecanismos que permitan ejercer el control adecuado del patrimonio de la Entidad</t>
  </si>
  <si>
    <t>Alcanzar el 75% del índice de desarrollo institucional</t>
  </si>
  <si>
    <t>Sistema de Información Articulado</t>
  </si>
  <si>
    <t xml:space="preserve">Contar con un sistema de administración de inventarios definido por la entidad actualizado y en operación </t>
  </si>
  <si>
    <t>Tener un sistema de inventarios actualizado y verídico</t>
  </si>
  <si>
    <t>Finalizar-continuar con la implementación de las Normas Internacionales de Contabilidad (NMNC) que afectan el manejo de Almacén</t>
  </si>
  <si>
    <t>Implementar el 100% de las normas del NMNC que afectan al funcionamiento del Almacén</t>
  </si>
  <si>
    <t>Tener un inventario que refleje la operación diaria de Almacén</t>
  </si>
  <si>
    <t>Inventario 100% actualizado a la operación diaria de Almacén</t>
  </si>
  <si>
    <t xml:space="preserve">Personal sensibilizado sobre la correcta utilización de los servicios </t>
  </si>
  <si>
    <t>CONTRATACIÓN</t>
  </si>
  <si>
    <t>SECRETARÍA GENERAL</t>
  </si>
  <si>
    <t>Mejorar la gestión y que-hacer institucional de la Entidad a través de la implementación de acciones que promuevan la transparencia, el fortalecimiento del servicio al ciudadano y partes interesadas, así como la eficiencia de los procesos y procedimientos.</t>
  </si>
  <si>
    <t>Aumentar al 88% el índica de satisfacción ciudadana</t>
  </si>
  <si>
    <t>Fortalecer el proceso de contratación mediante acciones preventivas dentro de sus diferentes etapas</t>
  </si>
  <si>
    <t>Mantener el 80% de satisfacción con los servicios prestados por las entidades del sector movilidad</t>
  </si>
  <si>
    <t>Definición del proceso de contratación y cierre de contratos</t>
  </si>
  <si>
    <t>Elaborar Flash bimensuales, que contribuyan a prevenir acciones que puedan generar investigaciones disciplinarias</t>
  </si>
  <si>
    <t>Sistema Integrado de gestión</t>
  </si>
  <si>
    <t>Desarrollar la Apropiación, Fortalecimiento y Consolidación Del SIG</t>
  </si>
  <si>
    <t xml:space="preserve">Matrices de seguimiento del cumplimiento de las actividades </t>
  </si>
  <si>
    <t>Realizar la feria del SIG</t>
  </si>
  <si>
    <t>Un (1) Feria de SIG</t>
  </si>
  <si>
    <t>Feria realizada</t>
  </si>
  <si>
    <t>Producción</t>
  </si>
  <si>
    <t>Gerente de Producción</t>
  </si>
  <si>
    <t>1,083 km-carril de conservación y rehabilitación de la infraestructura vial local (por donde no circulan rutas de Transmilenio zonal)</t>
  </si>
  <si>
    <t>Mejorar la Malla Vial Local priorizada a partir de los Presupuestos Participativos fortaleciendo la participación</t>
  </si>
  <si>
    <t>GOBIERNO LEGITIMO, FORTALECIMIENTO LOCAL Y EFICIENCIA</t>
  </si>
  <si>
    <t>Administrar haciendo buen uso de los recursos de la entidad, de manera transparente, coordinada y efectiva con practicas amigables con el medio ambiente asegurando continuamente el proceso de producción e intervención.</t>
  </si>
  <si>
    <t>Producir la mezcla asfáltica en caliente, en frío y concreto hidráulico.</t>
  </si>
  <si>
    <t>Cumplir mínimo con el 80% de las necesidades de mezcla asfáltica, concreto, fresado y materiales granulares suministradas por la Gerencia de Producción a las intervenciones de la UMV y clientes externos.</t>
  </si>
  <si>
    <t>80%  Mínimo de cumplimiento a los requerimientos programados de producción.</t>
  </si>
  <si>
    <t>Verificar las necesidades materiales e insumos de las intervenciones a realizar por la UAERMV para realizar la planificación de los recursos necesarios y el seguimiento de lo programado vs ejecutado.</t>
  </si>
  <si>
    <t>4 Verificaciones de las necesidades de la Gerencia de Intervención  y la planificación y seguimiento a la programación vs ejecución.</t>
  </si>
  <si>
    <t>Realizar el control y seguimiento a los contratos que buscan cumplir con la programación de las necesidades de la entidad (materia prima, insumos, equipos, mantenimiento y personal para la producción).</t>
  </si>
  <si>
    <t>Ejecutar el plan de mantenimiento en el proceso de  producción.</t>
  </si>
  <si>
    <t>1 Plan de Mantenimiento desarrollado en el proceso de producción.</t>
  </si>
  <si>
    <t xml:space="preserve">Mantener el inventario de materia prima y material producido. </t>
  </si>
  <si>
    <t>Inventario actualizado de materia prima y material producido.</t>
  </si>
  <si>
    <t>Controlar la calidad de los insumos para la producción de la mezcla asfáltica y de las obras que se ejecuten directamente.</t>
  </si>
  <si>
    <t>Cumplir mínimo con el 80% del control de calidad realizado a los productos generados por la Gerencia de Producción, ensayos realizados por laboratorio.</t>
  </si>
  <si>
    <t>80%  Mínimo de cumplimiento del control de calidad realizado a los productos generados</t>
  </si>
  <si>
    <t>Desarrollar el Plan de Inspección y Ensayos.</t>
  </si>
  <si>
    <t>Implementar la norma NTC ISO / IEC 17025.</t>
  </si>
  <si>
    <t>Implementar la norma NTC ISO - IEC 17025.</t>
  </si>
  <si>
    <t>Desarrollar los procesos de compra de equipos e insumos de laboratorio.</t>
  </si>
  <si>
    <t>ACCIÓN ESTRATÉGICA: 3</t>
  </si>
  <si>
    <t>Mejoramiento Para La Gestión Del Proceso</t>
  </si>
  <si>
    <t>Verificar y/o actualizar la información documentada del proceso.</t>
  </si>
  <si>
    <t>Revisar, actualizar y realizar el seguimiento del Mapa de Riesgos (Gestión y Corrupción) del Proceso</t>
  </si>
  <si>
    <t>1Un (1) Mapa de Riesgos del Proceso actualizado, aprobado y con seguimiento.</t>
  </si>
  <si>
    <t>Mapa de Riesgos actualizado, aprobado y con seguimiento.</t>
  </si>
  <si>
    <t>Operación de Maquinaria</t>
  </si>
  <si>
    <t xml:space="preserve"> Controlar la disponibilidad y operación de la maquinaria y del parque automotor de la entidad.</t>
  </si>
  <si>
    <t>Mantener en mínimo el 70% la disponibilidad de los vehículos, maquinarias y equipos de la entidad.</t>
  </si>
  <si>
    <t>70% mínimo de la disponibilidad los vehículos, maquinarias y equipos de la entidad.</t>
  </si>
  <si>
    <t>Verificar las necesidades de vehiculos, maquinaria y equipos para el desarrollo de las actividades de la UAERMV.</t>
  </si>
  <si>
    <t>4 Verificaciones de las necesidades de de vehiculos, maquinaria y equipos.</t>
  </si>
  <si>
    <t>Efectuar reuniones con el equipo de trabajo para la revisión de las necesidades de mantenimiento y la planificación y seguimiento para la disponibilidad de los vehículos, maquinaria y equipos de la entidad.</t>
  </si>
  <si>
    <t>4 Reuniones realizadas con el equipo de trabajo para la revisión de las necesidades de mantenimiento y la planificación y seguimiento para la disponibilidad de los vehículos, maquinaria y equipos de la entidad.</t>
  </si>
  <si>
    <t>Realizar el control y seguimiento a los contratos que buscan cumplir con la  disponibilidad de los vehículos, maquinaria y equipos de la entidad y de alquiler.</t>
  </si>
  <si>
    <t>Ejecutar el Plan Estratégico de Seguridad Vial - PESV.</t>
  </si>
  <si>
    <t>70% del PESV ejecutado.</t>
  </si>
  <si>
    <t>Realizar monitoreo satelital de vehículos y maquinaria de la UAERMV en jornadas diurnas y nocturnas.</t>
  </si>
  <si>
    <t>Monitoreo realizado</t>
  </si>
  <si>
    <t>Fortalecer el mantenimiento preventivo y correctivo de los bienes, maquinaria, equipos, parque automotor y herramientas.</t>
  </si>
  <si>
    <t>Ejecutar el plan de mantenimiento para los vehículos, maquinaria y equipos de la entidad.</t>
  </si>
  <si>
    <t>1 Plan de mantenimiento ejecutado para los vehículos, maquinaria y equipos de la entidad.</t>
  </si>
  <si>
    <t>Plan de mantenimiento ejecutado.</t>
  </si>
  <si>
    <t>Desarrollar procesos compractuales de adquisición de vehiculos, maquinaria y equipos para la entidad.</t>
  </si>
  <si>
    <t>Formular e Implementar un Plan de asesoría y acompañamiento para identificar mejoras y el sostenimiento de los procesos</t>
  </si>
  <si>
    <t>Ejecución del plan de asesoría</t>
  </si>
  <si>
    <t xml:space="preserve">Acompañar a los responsables directivos en la implementación de las brechas identificadas para los subsistemas </t>
  </si>
  <si>
    <t>Implementar los lineamientos y disposiciones del SIG.</t>
  </si>
  <si>
    <t xml:space="preserve">Un (1) plan
Dos (2) Informes  de asesoría </t>
  </si>
  <si>
    <t xml:space="preserve">Un (1) matriz
Tres (3) informes de seguimiento </t>
  </si>
  <si>
    <t xml:space="preserve">  Revista  mensual  mi Calle  publicada  </t>
  </si>
  <si>
    <t>once ( 11)  revistas virtuales  publicadas</t>
  </si>
  <si>
    <t>Generar  y socializar las  campañas internas  de la UMV</t>
  </si>
  <si>
    <t xml:space="preserve">   informe    sobre  las campañas internas  socializadas</t>
  </si>
  <si>
    <t xml:space="preserve">tres (3)   campañas  internas   en el año </t>
  </si>
  <si>
    <t xml:space="preserve"> Implementaciòn  de las pantallas de la UMV</t>
  </si>
  <si>
    <t xml:space="preserve">Registro fotogràfico de las actualizaciones de las pantallas   </t>
  </si>
  <si>
    <t>tres (3) actualizaciones  semanales  de las pantallas  de la UMV</t>
  </si>
  <si>
    <t xml:space="preserve">tres (3  ) encuentros entorno  a la comunicaciòn  organizacional  </t>
  </si>
  <si>
    <t xml:space="preserve">Establecer  estrategìas   de comunicaciòn interna para las sedes  de la  UMV </t>
  </si>
  <si>
    <t xml:space="preserve">un ABC sobre las estrategias realizadas  </t>
  </si>
  <si>
    <t xml:space="preserve">Cuatro (4) informes trimestrales de las estrategias  de comunicación interna para las sedes  de la Umv </t>
  </si>
  <si>
    <t xml:space="preserve">Producir y emitir los programas de radio "Obremos en la Via". </t>
  </si>
  <si>
    <t xml:space="preserve">estadistica del reiting  del Programa radial obremos en la via en la  emisora  DC Radio </t>
  </si>
  <si>
    <t xml:space="preserve">tres (3 ) programas de radio  mensuales  </t>
  </si>
  <si>
    <t>Fortalecer el  Manejo de las redes sociales de la UMV</t>
  </si>
  <si>
    <t xml:space="preserve"> Informe    los registros y  avances de los  seguidores  en las redes sociales de la UMV  </t>
  </si>
  <si>
    <t xml:space="preserve">cuatro (4 )  informes  trimestrales   que registren  los  incrementos  y las interacciones de los seguidores en las redes sociales </t>
  </si>
  <si>
    <t>Estructurar  un Plan con Medios de Comunicación.</t>
  </si>
  <si>
    <t>Registro fotogràfico  sobre las  notas publicadas  en los medios de comunicación.</t>
  </si>
  <si>
    <t>cinco (5 ) Notas mensuales en los medios de comunicación sobre la gestiòn de la UMV.</t>
  </si>
  <si>
    <t>Elaborar y socializar boletines,  free press y comunicados de prensa.</t>
  </si>
  <si>
    <t>Informe semestral sobre los boletines, free press  y comunicados de prensa</t>
  </si>
  <si>
    <t>diezciseis  (16 ) insumos para prensa.</t>
  </si>
  <si>
    <t>Generar y socializar campañas externas de la UMV.</t>
  </si>
  <si>
    <t xml:space="preserve">Paquete gràfico sobre las Piezas diseñadas   para las campañas  </t>
  </si>
  <si>
    <t>2 campañas externas en el año.</t>
  </si>
  <si>
    <t xml:space="preserve">Información documentada actualizada conforme a las necesidades del proceso. </t>
  </si>
  <si>
    <t>Adelantar un proceso licitatorio con el objeto de contratar el servicio de laboratorio de suelos para apoyar a la SMVL en la elaboración de estudios y diseños de pavimentos.</t>
  </si>
  <si>
    <t>Programar  y realizar, los diseños de estructura de pavimento, de los segmentos viales priorizados con diagnóstico de Cambio de Carpeta (CC) y Rehabilitación (RH) correspondiente a la vigencia 2018.</t>
  </si>
  <si>
    <t>1.6</t>
  </si>
  <si>
    <t>1.7</t>
  </si>
  <si>
    <t>1.8</t>
  </si>
  <si>
    <t xml:space="preserve">Un (1) Contrato Suscrito </t>
  </si>
  <si>
    <t xml:space="preserve">Un (1) Listado de programación de  exploraciones geotécnicas (apíques) </t>
  </si>
  <si>
    <t xml:space="preserve"> Cuatro (4) Memorandos de entrega de Diseños de estructura de pavimento para los segmentos viales con diagnostico de cambio de carpeta y rehabilitaciónpriorizados para la vigencia 2018,</t>
  </si>
  <si>
    <t>Identificar, verificar y reformular los  indicadores existentes en la entidad.</t>
  </si>
  <si>
    <t xml:space="preserve">Bateria de indicadores </t>
  </si>
  <si>
    <t xml:space="preserve">Consolidar, revisar y publicar los informes ejecutivos asociados a los resultados de los indicadores de gestión de la entidad. </t>
  </si>
  <si>
    <t>Tres (3) informes ejecutivos de resultados de los indicadores</t>
  </si>
  <si>
    <t>Adelantar actividades para fortalecer la cultura del reporte</t>
  </si>
  <si>
    <t>documento con los resultados y analisis de las actividades adelantadas</t>
  </si>
  <si>
    <t>Cuatro (4) actividades</t>
  </si>
  <si>
    <t xml:space="preserve">Aumentar el Indice de Transparencia en un 5% con respecto a la medición de la vigencia naterior  </t>
  </si>
  <si>
    <t>Un (1) informe que relacione las acciones establecidas y los resultados para aumentar el indice de transparencia</t>
  </si>
  <si>
    <t xml:space="preserve">Aumentar el Indice de Gobierno en Linea un 3% con respecto a la medición de la vigencia naterior </t>
  </si>
  <si>
    <t>Identificar las necesidades para realizar el diseño y construcción de un sistema de información destinado al avance del direccionamiento estrategico de la entidad.</t>
  </si>
  <si>
    <t xml:space="preserve"> Identificación de  necesidades para diseño y construcción de un sistema de información destinado al avance del direccionamiento estrategico de la entidad.  </t>
  </si>
  <si>
    <t>Un (1) documento donde se identifique las necesidades y pasos para apalancar direccionamiento estrategico</t>
  </si>
  <si>
    <t>Generar alertas periodicas en el avance de la meta fisica y presupuestal de los proyectos de inversión</t>
  </si>
  <si>
    <t xml:space="preserve">Un boletin trimestral </t>
  </si>
  <si>
    <t>Realizar reuniones y/ó mesas de trabajo  bimensuales con los Gerentes de Proyecto de Inversión.</t>
  </si>
  <si>
    <t>seguimiento a los proyectos de inversión.</t>
  </si>
  <si>
    <t>Seis (6) reuniones para el seguimiento a la ejecución física y presupuestal de los proyectos de inversión de la entidad.</t>
  </si>
  <si>
    <t>Formular y adoptar una metodologia para la gestión de los proyectos institucionales de la entidad.</t>
  </si>
  <si>
    <t>Metodologia formulada yu adoptada para la gestión de proyectos</t>
  </si>
  <si>
    <t xml:space="preserve">100% de los porcesos asesorados en los temas de competencia de la OAP </t>
  </si>
  <si>
    <t>Un informe tremestral  que contenga la porgramación y resultados de la implementación de las asesorias a los procesos de la entidad</t>
  </si>
  <si>
    <t xml:space="preserve">Reporte de Control de  producción y despacho, Un (1) archivo en excel consolidado  mensual </t>
  </si>
  <si>
    <t xml:space="preserve">Cuatro (4) actas de  reunion </t>
  </si>
  <si>
    <t>100% de los contratos con Seguimiento y  supervision  realizadas.</t>
  </si>
  <si>
    <t xml:space="preserve">Cuatro (4) actas de reunión </t>
  </si>
  <si>
    <t>Cuatro  (4) registros de avance del Plan de Mantenimiento ejecutado.</t>
  </si>
  <si>
    <t xml:space="preserve">Desarrollar el proceso compractual para la adquisición de la planta eléctrica como equipo de respaldo para la continuidad de la producción. </t>
  </si>
  <si>
    <t>Proceso contractual desarrollado para la adquisición de la planta eléctrica de la sede de producción.</t>
  </si>
  <si>
    <t>Un (1) Proceso contractual desarrollado.</t>
  </si>
  <si>
    <t>Cuatro (4) documentos del Inventario de materia prima y material producido (excel).</t>
  </si>
  <si>
    <t xml:space="preserve">Cuatro (4) reportes de cumplimiento de control de calidad </t>
  </si>
  <si>
    <t>Cuatro (4) Informes o resultados del Plan de Inspección y Ensayos.</t>
  </si>
  <si>
    <t>Cuatro (4) Informes  de avance.</t>
  </si>
  <si>
    <t>proceso de  compra de equipos e insumos de laboratorio.</t>
  </si>
  <si>
    <t>Un (1) Proceso de compra realizado.</t>
  </si>
  <si>
    <t>1 Un (1) Mapa de Riesgos del Proceso actualizado, aprobado y con seguimiento.</t>
  </si>
  <si>
    <t>Reporte mensual de disponibilidad los vehículos, maquinarias y equipos de la entidad.</t>
  </si>
  <si>
    <t xml:space="preserve">Una (1) de avance </t>
  </si>
  <si>
    <t>Monitoreo a la totalidad de la maquinaria y equipo de la UAERMV</t>
  </si>
  <si>
    <t>proceso de  compra de vehiculos, maquinaria y equipos para la entidad.</t>
  </si>
  <si>
    <t>Doce (12) Formatos de registro de asistencia o Acta de la reunión</t>
  </si>
  <si>
    <t>cuatro (4) Formato de registro de asistencia y presentación</t>
  </si>
  <si>
    <t>Diagnosticar condiciones laborales</t>
  </si>
  <si>
    <t>Diagnóstico de condiciones laborales</t>
  </si>
  <si>
    <t>Una (1) matriz por cada sede</t>
  </si>
  <si>
    <t>Diseñar procedimientos para trabajos de alto riesgo</t>
  </si>
  <si>
    <t>Procedimientos para trabajos de alto riesgo en las sedes en que se realizan trabajos de alto riesgo</t>
  </si>
  <si>
    <t>Tres (3) procedimientos diseñados en las sedes en que se realizan trabajos de alto riesgo</t>
  </si>
  <si>
    <t>Realizar la medición de material particulado en las sedes operativa y de producción</t>
  </si>
  <si>
    <t>Informe de análisis de la medición de material particulado</t>
  </si>
  <si>
    <t>Apoyar la organización y parametrización de las historias laborales de los empleados activos</t>
  </si>
  <si>
    <t>30% de historias laborales organizadas y parametrizadas de los empleados activos</t>
  </si>
  <si>
    <t>Historias laborales de los empleados activos organizadas y parametrizadas.</t>
  </si>
  <si>
    <t>Fortalecimiento del proceso de talento humano</t>
  </si>
  <si>
    <t>Revisar y actualizar los procedimientos, manuales y formatos asociados al proceso</t>
  </si>
  <si>
    <t>100% del plan de acción para la revisión y actualización de los documentos del proceso</t>
  </si>
  <si>
    <t xml:space="preserve">Procedimientos, manuales y formatos del proceso de talento humano actualizados </t>
  </si>
  <si>
    <t>Elaborar mensualmente un informe del estado de las PQRSFD atendidas por la UAERMV recibidas por los distintos medios con destino a los órganos de control y las entidades que así lo requieran</t>
  </si>
  <si>
    <t>Revisar y ajustar el procedimiento ACI-PR-001 V8</t>
  </si>
  <si>
    <t>Un (1) procedimiento revisado y ajustado</t>
  </si>
  <si>
    <t>Reglamento Defensor del Ciudadano entregado para aprobación</t>
  </si>
  <si>
    <t>Seguimiento semanal a las PQRSFD próximas a vencer su tiempo de respuesta</t>
  </si>
  <si>
    <t>100% de las PQRSFD contestadas dentro de los términos establecidos</t>
  </si>
  <si>
    <t>Desarrollar reuniones con el Titular de la Acción Disciplinaria en la Instancia, con el fin de tratar temas relacionados con el Proceso</t>
  </si>
  <si>
    <t>Impulsar los expedientes disciplinarios comenzando por la vigencia 2016 a 2018 para evitar posibles prescripciones</t>
  </si>
  <si>
    <t>Impulsar el 100% de los expedientes vigentes</t>
  </si>
  <si>
    <t>Informe trimestral de los procesos tramitados</t>
  </si>
  <si>
    <t>100% de las acciones adelantadas en cada proceso ingresadas al Sistema de Informacion de Procesos Disciplinarios</t>
  </si>
  <si>
    <t>Sistema de procesos Disciplinarios actualizado</t>
  </si>
  <si>
    <t>Hacer seguimiento a la ejecución de las acciones  para mitigar los riesgos del Mapa de Riesgos  de todos los procesos.</t>
  </si>
  <si>
    <t>100%  de las acciones para mitigar los riesgos de los procesos de la entidad con seguimiento en OCI</t>
  </si>
  <si>
    <t xml:space="preserve">Cuatro (4) informes  trimestrales de seguimiento presentados (meses: 04-07-10-12) </t>
  </si>
  <si>
    <t>100% de las actividades del Plan Anticorrupción y de Atención al Ciudadano con seguimiento en OCI</t>
  </si>
  <si>
    <t>Tres (3) informes de seguimiento presentados: meses: 01 (corte 12) - 05 (corte 04)  -09  (corte 08)</t>
  </si>
  <si>
    <t>Enfoque hacia la Prevención</t>
  </si>
  <si>
    <t>Acompañar  a los procesos auditados en  la formulación de sus planes de mejoramiento</t>
  </si>
  <si>
    <t>100%  de los planes de mejoramiento formulados por los procesos auditados  con acompañamiento de OCI</t>
  </si>
  <si>
    <t xml:space="preserve">Dos (2) Informes de acompañamiento presentados: meses: 06 y 12 </t>
  </si>
  <si>
    <t>Hacer seguimiento a los planes de mejoramiento de los procesos de la entidad.</t>
  </si>
  <si>
    <t>100% de las acciones formuladas en los planes de mejoramiento de los procesos con seguimiento en OCI</t>
  </si>
  <si>
    <t>Cuatro (4) informes de seguimiento presentados: meses 04-07-10-12</t>
  </si>
  <si>
    <t xml:space="preserve">Inspeccionar selectivamente intervenciones en frentes de trabajo en ejecución y en diferentes localidades </t>
  </si>
  <si>
    <t>100% de frentes de trabajo seleccionados en las diferentes localidades con registro de inspección de OCI</t>
  </si>
  <si>
    <t>Diez (10) informes  mensuales de inspecciones presentados, meses 02 al 11.</t>
  </si>
  <si>
    <t>100% de visitas programadas de seguimiento a las sedes operativa y de producción realizadas por OCI</t>
  </si>
  <si>
    <t>Once (11) informes de visitas de seguimiento presentados, meses 2 al 12.</t>
  </si>
  <si>
    <t>Hacer seguimiento al cumplimiento de las acciones registradas en el Plan de Mejoramiento producto de las auditorías ejecutadas por Contraloría de Bogotà D.C.</t>
  </si>
  <si>
    <t>100% de informes de las acciones formuladas en el plan de mejoramiento de la Contraloría de Bogotá D.C. con seguimiento en OCI.</t>
  </si>
  <si>
    <t xml:space="preserve">Cuatro (4)  informes de seguimiento presentados: meses: 01-04-07-10 </t>
  </si>
  <si>
    <t xml:space="preserve">Promover  piezas comunicativas sobre el fomento de la prevención y  cultura de autocontrol  al interior de la Entidad. </t>
  </si>
  <si>
    <t>100% de  piezas comunicativas con temas de fomento de prevención y  cultura de autocontrol  enviadas a Comunicaciones Internas para su divulgación.</t>
  </si>
  <si>
    <t>Once (11)   piezas comunicativas divulgadas en la entidad: meses 2 al 12.</t>
  </si>
  <si>
    <t>Realizar seguimiento a la implementación del Modelo Integrado de Planeación y Control-MIPG</t>
  </si>
  <si>
    <t>100% de informes del seguimiento a la implementación del MIPG presentados</t>
  </si>
  <si>
    <t>Dos (2) informes del seguimientos a la implementación del MIPG presentados: meses: 06 y 12.</t>
  </si>
  <si>
    <t>Realizar AUDITORÍAS DE GESTIÓN de conformidad con el Plan  Anual de Auditorías - 2018 a los procesos COM - CDI - JUR - FIN - ODM - THU</t>
  </si>
  <si>
    <t>100% de las auditorías de gestión ejecutadas en los meses de: 
03: COM - GDO -  05: JUR - THU - 08: FIN - ODM  -  10: CDI.</t>
  </si>
  <si>
    <t>Siete (7) informes finales de auditorías presentados: meses 3, 5 8 y 10.</t>
  </si>
  <si>
    <t>Realizar AUDITORÍAS DE SEGUIMIENTO de conformidad con el Plan Anual de Auditorías 2018, a los procesos: SIT-PRO-CON-ACI-IMV-ABI y del Plan PESV</t>
  </si>
  <si>
    <t>100% de las auditorías  de seguimiento ejecutadas en los meses de:05: SIT - PRO - 08: CON - 09: ACI - 10: IMV - 11: ABI - PESV</t>
  </si>
  <si>
    <t>Siete (7) informes finales de auditorías de seguimiento presentados en los meses de:05: SIT - PRO - 08: CON - 09: ACI - 10: IMV - 11: ABI - PESV</t>
  </si>
  <si>
    <t xml:space="preserve">Elaborar, consolidar y presentar informes internos a otros procesos y/o a la Alta Dirección establecidos en el PAA (Plan Anual de Auditorías) </t>
  </si>
  <si>
    <t xml:space="preserve">100% de informes programados en el PAA elaborados y presentados oportunamente </t>
  </si>
  <si>
    <t>Setenta y cinco (75) Informes internos presentados oportunamente que fueron establecidos en el PAA (Programa Anual de Auditorías) en Liderazgo Estratégico.(meses: 01:7 - 02:6 - 03:6 - 04:9 - 05:6 - 06:4 - 07:7 - 08:5 - 09:4 - 10:9 - 11:3 - 12:9 = Total 75 informes)</t>
  </si>
  <si>
    <t>3.7</t>
  </si>
  <si>
    <t>Presentar el Informe Pormenorizado del Estado del Sistema de Control Interno. (Ley 1474 de 2011. Artículo 9).</t>
  </si>
  <si>
    <t>100% de Informes Pormenorizados del estados del  Sistema de Control Interno, elaborados y publicados en los tiempos de ley</t>
  </si>
  <si>
    <t>Tres (3) informes Pormenorizados SCI presentados en las fechas establecidas de ley (meses: 03-07-11)</t>
  </si>
  <si>
    <t>Relación con Entes Externos</t>
  </si>
  <si>
    <t>Hacer acompañamiento o asesoría en la elaboración de respuestas a informes preliminares de auditoría de Contraloría de Bogotá D.C., cuando se soliciten a la OCI.</t>
  </si>
  <si>
    <t>100% de acompañamiento o asesoría de la OCI en los documentos de respuesta a los informes preliminares de auditoría de la Contraloría de Bogotá D.C. cuando son solicitados a la OCI.</t>
  </si>
  <si>
    <t>Dos (2) informes sobre el acompañamiento y asesoría  de la OCI  presentados en los meses: 06-12.</t>
  </si>
  <si>
    <t xml:space="preserve">Hacer acompañamiento y asesoría en la elaboración del  plan de mejoramiento de la Contraloría de Bogotá D.C. al cierre de cada auditoría que se desarrolle en la vigencia. </t>
  </si>
  <si>
    <t xml:space="preserve">El 100% de los planes de mejoramiento de la Contraloría de Bogotá D.C. elaborados con acompañamiento y asesoría de la OCI </t>
  </si>
  <si>
    <t>Dos (2) informes con el reportes de acompañamiento y asesoría de la OCI  presentados en los meses: 06-12.</t>
  </si>
  <si>
    <t>Mejoramiento del Proceso</t>
  </si>
  <si>
    <t>Revisar la información documentada del Proceso CMG para el mejoramiento continuo</t>
  </si>
  <si>
    <t>100% de la información documentada del Proceso CMG revisada</t>
  </si>
  <si>
    <t xml:space="preserve">Dos (2) actas de revisiòn de la documentaciòn del  Proceso CMG </t>
  </si>
  <si>
    <t>Realizar las actividades para el Cumplimiento de acciones de atención del Riesgo del Mapa de Riesgos de Gestión y Corrupción del Proceso CMG</t>
  </si>
  <si>
    <t>100%  del cumplimiento de acciones programadas para mitigar los riesgos del Proceso CMG cumplidas</t>
  </si>
  <si>
    <t>Cuatro (4)  informes del cumplimiento de las acciones programadas para mitigar los Riesgos del Proceso CMG presentados</t>
  </si>
  <si>
    <t>Revisar y actualizar el manual de contratación</t>
  </si>
  <si>
    <t xml:space="preserve">Revisión y actualización del manual de contratación </t>
  </si>
  <si>
    <t>Manual de contratación elaborado y entregado para aprobación</t>
  </si>
  <si>
    <t>Revisar y actualizar los procedimientos asociados al proceso de contratación</t>
  </si>
  <si>
    <t>Revisión y actualización de los procedimientos de contratación</t>
  </si>
  <si>
    <t>Procedimientos del proceso de contratación elaborados y entregados para aprobación</t>
  </si>
  <si>
    <t>Revisar y actualizar los formatos asociados al proceso de contratación</t>
  </si>
  <si>
    <t>Revisión y actualización de los formatos asociados al proceso de contratación</t>
  </si>
  <si>
    <t>Formatos del proceso de contratación elaborados y entregados para aprobación</t>
  </si>
  <si>
    <t>Elaboración y difusión de 9 documentos de socialización de directrices, normas y procedimientos.</t>
  </si>
  <si>
    <t>Documentos de socialización vía correo, intranet o en reuniones informativas.</t>
  </si>
  <si>
    <t xml:space="preserve">Gestión Documental </t>
  </si>
  <si>
    <t>Adopción e implementación de la normatividad de Gestión Documental.</t>
  </si>
  <si>
    <t>IMPLEMENTAR EL PROGRAMA DE GESTIÓN DOCUMENTAL</t>
  </si>
  <si>
    <t>Implementación de TRD, una vez sean convalidadas por el Archivo de Bogotá (Consejo Distrital de Archivos)</t>
  </si>
  <si>
    <t>10 TRD Aplicadas</t>
  </si>
  <si>
    <t>TRD Aplicadas</t>
  </si>
  <si>
    <t>Elaborar el Plan Institucional de Archivos - PINAR</t>
  </si>
  <si>
    <t>1 documento de plan presentado</t>
  </si>
  <si>
    <t>Plan institucional de archivos presentado</t>
  </si>
  <si>
    <t>Socializar al personal en el manejo de los procedimientos de gestión documental</t>
  </si>
  <si>
    <t>60 servidores capacitados en el manejo de los procedimientos de gestón documental</t>
  </si>
  <si>
    <t>Servidores capacitados</t>
  </si>
  <si>
    <t>Elaborar el programa de documento electrónico y archivo - PDGA</t>
  </si>
  <si>
    <t>1 documento del programa PDGA presentado</t>
  </si>
  <si>
    <t>Programa de gestión documento electrónico de archivo presentado</t>
  </si>
  <si>
    <t>Elaborar el documento del Sistema Integrado de Conservación - SIC</t>
  </si>
  <si>
    <t>1 documento del sistema integrado de conservación SIC - Presentado</t>
  </si>
  <si>
    <t>Sistema integrado de conservación presentado</t>
  </si>
  <si>
    <t>ORGANIZACIÓN DOCUMENTOS VITALES</t>
  </si>
  <si>
    <t>Organización de contratos e Historial de Intervención de CIV</t>
  </si>
  <si>
    <t>80 metros lineales organizados</t>
  </si>
  <si>
    <t>Metros Lineales organizados</t>
  </si>
  <si>
    <t>Organización Historias Laborales y realización Hoja de Control</t>
  </si>
  <si>
    <t>250 metros lineales organizados</t>
  </si>
  <si>
    <t>Inventariar documentos de Nómina y Parafiscales del FDA - SOP</t>
  </si>
  <si>
    <t>150 metos lineales inventariados</t>
  </si>
  <si>
    <t>Metros Lineales Inventariados</t>
  </si>
  <si>
    <t>Organización de Órdenes de pago 2016, 2017, 2018</t>
  </si>
  <si>
    <t>20 metros lineales organizados</t>
  </si>
  <si>
    <t>Organización de contratos 2016, 2017, 2018</t>
  </si>
  <si>
    <t xml:space="preserve">Tres (3) Informes de indice de respuestas </t>
  </si>
  <si>
    <t>N/A</t>
  </si>
  <si>
    <t xml:space="preserve">FORTALECIMIENTO DE LAS COMUNICACIONES Y POSICIONAMIENTO DE LA ENTIDAD  A NIVEL DISTRITAL </t>
  </si>
  <si>
    <t xml:space="preserve">  Elaborar informe de Encuesta: "Satisfacción de Partes Interesadas" a los usuarios/ beneficiarios  de las Intervenciones de rehabilitación y mantenimiento.</t>
  </si>
  <si>
    <t>Normas NISPC implementadas</t>
  </si>
  <si>
    <t>3 informes de seguimiento a los estados contables</t>
  </si>
  <si>
    <t>Realizar la conciliación de la información presupuestal y tesoral</t>
  </si>
  <si>
    <t>Conciliación del 100% de la información presupuestal y tesoral</t>
  </si>
  <si>
    <t>11 Informes comparativos entre aplicativos Hacienda y aplicativo Sí capital</t>
  </si>
  <si>
    <t>Realizar mesas de trabajo para unificar criterios del proceso financiero</t>
  </si>
  <si>
    <t>4 Actas de compromiso de las mesas de trabajo</t>
  </si>
  <si>
    <t>Revisar y actualizar los procedimientos y formatos asociados al proceso financiero</t>
  </si>
  <si>
    <t>Procedimientos y formatos actualizados y entregados para aprobación</t>
  </si>
  <si>
    <t>Procedimientos y formatos entregados para aprobación</t>
  </si>
  <si>
    <t xml:space="preserve">3 reportes del Sistema de administración de inventarios actualizado y en operación </t>
  </si>
  <si>
    <t>3 Informes de inventarios con las Normas Internacionales de Contabilidad (NMNC) implementadas</t>
  </si>
  <si>
    <t xml:space="preserve">4 Reportes de inventario actualizado de acuerdo a la normatividad legal </t>
  </si>
  <si>
    <t>Revisar y actualizar los procedimientos y formatos asociados al proceso de administraciòn de bienes e infraestructura</t>
  </si>
  <si>
    <t>Mejoramiento del proceso</t>
  </si>
  <si>
    <t>Socializar los diferentes formatos requeridos para la atención de los trámites de Almacén</t>
  </si>
  <si>
    <t>Reducir los reprocesos de solicitudes y entrega de elementos</t>
  </si>
  <si>
    <t>Realizar socializaciones para el uso de herramientas de atención de solicitudes de almacèn</t>
  </si>
  <si>
    <t>Reducir los tiempos de atención de las solicitudes de Almacén</t>
  </si>
  <si>
    <t>3 socializaciones de herramienta de atención de solicitudes de almacen</t>
  </si>
  <si>
    <t>Contratar y gestionar la adquisición de un Sistema de Recursos Humanos</t>
  </si>
  <si>
    <t>Diseño de un nuevo sistema de recursos humanos cumpliendo los requerimientos legales para el pago de las obligaciones laborales y parafiscales</t>
  </si>
  <si>
    <t>Diseño del Sistema de recursos humanos de acuerdo al diagnóstico realizado</t>
  </si>
  <si>
    <t>Contratar y gestionar el mantenimiento de la red de datos de la Unidad Administrativa Especial de Rehabilitación y Mantenimiento Vial</t>
  </si>
  <si>
    <t>100% de la red de datos mantenida y en funcionamiento</t>
  </si>
  <si>
    <t>Adquirir  e implementar licencias de software para la gestión de los procesos de la Unidad Administrativa Especial de Rehabilitación y Mantenimiento Vial</t>
  </si>
  <si>
    <t xml:space="preserve">Adquirir y gestionar la implementación de los servicios de almacenamiento en la nube, para soportar los requerimientos de procesamiento y gestión de la Unidad Administrativa Especial de Rehabilitación y Mantenimiento Vial (Licenciamiento de Oracle). </t>
  </si>
  <si>
    <t>Contratar y gestionar la construcción, implementación y puesta en marcha del Sistema de Información Georeferenciado -GIS- Fase II para la UAERMV.</t>
  </si>
  <si>
    <t>Contratar y gestionar la instalación de los equipos de computo en alquiler, de acuerdo a las especificaciones técnicas para la Unidad Administrativa Especial de Rehabilitación y Mantenimiento Vial</t>
  </si>
  <si>
    <t>Adquirir elementos de tecnología de la información -TI- y periféricos para apoyar la gestión de las diferentes áreas de la Unidad Administrativa Especial de Rehabilitación y Mantenimiento Vial</t>
  </si>
  <si>
    <t>Adquirir Tóner y tintas para impresoras de la Unidad Administrativa Especial de Rehabilitación y Mantenimiento Vial</t>
  </si>
  <si>
    <t>100% de unidades de Tóner y tintas adquiridas para el funcionamiento de las impresoras de la UAERMV</t>
  </si>
  <si>
    <t xml:space="preserve">Tintas y Tóner para el funcionamiento de las impresoras de la Unidad </t>
  </si>
  <si>
    <t>Contratar y gestionar el servicio de soporte del Sistema Sí capital (Módulos financieros y de Almacén) en la UAERMV</t>
  </si>
  <si>
    <t xml:space="preserve">100% de las funcionalidades de SI-Capital, para la UMV, de los módulos Financieros y de Almacén operativos con NMN. </t>
  </si>
  <si>
    <t>Módulos financieros y de Almacén integrados y en operación con NMN</t>
  </si>
  <si>
    <t xml:space="preserve">Contratar y gestionar la implementación de acciones de Gobierno y Gestión TICS (GEL) </t>
  </si>
  <si>
    <t>Implementación del 40% de las acciones establecidas en el plan de acción GEL 2017-2018</t>
  </si>
  <si>
    <t>Acciones implementadas</t>
  </si>
  <si>
    <t>Gestionar la prestación de servicios profesionales para apoyar en el análisis del Sistema de Información Georeferenciado de la  UAERMV (GIS)</t>
  </si>
  <si>
    <t xml:space="preserve">Contratar y gestionar la parametrización e implementación de las funcionalidades del sistema Orfeo </t>
  </si>
  <si>
    <t>60% de las funcionales avanzadas del sistema Orfeo parametrizado e implementado</t>
  </si>
  <si>
    <t>Sistema Orfeo con las funcionalidades de clasificación, ordenación, distribución, trámite, firmas digitales, correos certificados y consulta de la documentación producida en la UMV</t>
  </si>
  <si>
    <t>Contratar y gestionar la implementación del Sistema de Seguridad de la Información (ISO 27001)</t>
  </si>
  <si>
    <t xml:space="preserve">90% del sistema de seguridad de la información para la UMV implementado </t>
  </si>
  <si>
    <t>Contratar y gestionar la  implementación Mesa de Ayuda de Tecnología de la Información -TI- de la UAERMV</t>
  </si>
  <si>
    <t>Contratar y gestionar la implementación y adecuación del Módulo Sisco (CONTRATOS) de SI CAPITAL en la UAERMV</t>
  </si>
  <si>
    <t>Contratar la adquisición o arrendamiento y gestionar la implementación del Single Sing On - SSO para la UAERMV</t>
  </si>
  <si>
    <t>100% de implementación del Single Sing On - SSO en la red y los equipos de la UAERMV</t>
  </si>
  <si>
    <t>Single Sing On - SSO implementado y en funcionamiento en la red y los equipos de la UAERMV</t>
  </si>
  <si>
    <t>Contratar la adquisición o arrendamiento y gestionar la implementación de la Arquitectura Orientada a Servicios (SOA)</t>
  </si>
  <si>
    <t>100% de Arquitectura Orientada a Servicios (SOA) implementada en la red de datos de la UAERMV</t>
  </si>
  <si>
    <t>Arquitectura Orientada a Servicios (SOA) implementada en la red de datos de la UAERMV</t>
  </si>
  <si>
    <t>Contratar la adquisición de servicios de análisis, diagnóstico y diseño de Arquitectura Empresarial para la gestión de la tecnología, para los procesos de apoyo, garantizando su alineación con el plan estratégico de la Entidad (Arquitectura Empresarial Fase II)</t>
  </si>
  <si>
    <t>100% del Diseño de la  Arquitectura Empresarial de la UMV</t>
  </si>
  <si>
    <t>Análisis, Diseño, definición de la  Arquitectura empresarial para los procesos no misionales</t>
  </si>
  <si>
    <t>Implementar Gobierno y la Estrategia de TI de acuerdo a los resultados del ejercicio de Arquitectura Empresarial 2017 - FASE I</t>
  </si>
  <si>
    <t>10% de la implementación del Gobierno y Estrategia de TI</t>
  </si>
  <si>
    <t>PETIC actualizado, al menos 3 procesos del mapa de procesos de TI diseñados e implementados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</si>
</sst>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Arial"/>
      <family val="2"/>
    </font>
    <font>
      <sz val="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name val="Arial"/>
      <family val="2"/>
    </font>
    <font>
      <b/>
      <sz val="11"/>
      <color indexed="8"/>
      <name val="Arial"/>
      <family val="2"/>
    </font>
    <font>
      <u/>
      <sz val="7.7"/>
      <color theme="10"/>
      <name val="Calibri"/>
      <family val="2"/>
    </font>
    <font>
      <b/>
      <strike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000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861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9" fontId="4" fillId="3" borderId="19" xfId="1" applyNumberFormat="1" applyFont="1" applyFill="1" applyBorder="1" applyAlignment="1">
      <alignment horizontal="center" vertical="center" wrapText="1"/>
    </xf>
    <xf numFmtId="9" fontId="4" fillId="2" borderId="2" xfId="1" applyNumberFormat="1" applyFont="1" applyFill="1" applyBorder="1" applyAlignment="1">
      <alignment horizontal="center" vertical="center" wrapText="1"/>
    </xf>
    <xf numFmtId="9" fontId="4" fillId="3" borderId="21" xfId="1" applyNumberFormat="1" applyFont="1" applyFill="1" applyBorder="1" applyAlignment="1">
      <alignment horizontal="center" vertical="center" wrapText="1"/>
    </xf>
    <xf numFmtId="9" fontId="4" fillId="2" borderId="5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9" fontId="5" fillId="2" borderId="0" xfId="0" applyNumberFormat="1" applyFont="1" applyFill="1" applyBorder="1" applyAlignment="1">
      <alignment horizontal="center" vertical="center" wrapText="1"/>
    </xf>
    <xf numFmtId="9" fontId="4" fillId="2" borderId="0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9" fontId="4" fillId="2" borderId="7" xfId="1" applyNumberFormat="1" applyFont="1" applyFill="1" applyBorder="1" applyAlignment="1">
      <alignment horizontal="center" vertical="center" wrapText="1"/>
    </xf>
    <xf numFmtId="9" fontId="4" fillId="3" borderId="17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9" fontId="4" fillId="2" borderId="42" xfId="1" applyNumberFormat="1" applyFont="1" applyFill="1" applyBorder="1" applyAlignment="1">
      <alignment horizontal="center" vertical="center" wrapText="1"/>
    </xf>
    <xf numFmtId="9" fontId="4" fillId="3" borderId="44" xfId="1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0" fontId="5" fillId="0" borderId="46" xfId="0" applyFont="1" applyBorder="1" applyAlignment="1">
      <alignment horizontal="center" vertical="center" wrapText="1"/>
    </xf>
    <xf numFmtId="9" fontId="4" fillId="0" borderId="46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9" fontId="4" fillId="2" borderId="45" xfId="1" applyNumberFormat="1" applyFont="1" applyFill="1" applyBorder="1" applyAlignment="1">
      <alignment horizontal="center" vertical="center" wrapText="1"/>
    </xf>
    <xf numFmtId="9" fontId="4" fillId="3" borderId="48" xfId="1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0" fontId="5" fillId="0" borderId="49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justify" vertical="center" wrapText="1"/>
    </xf>
    <xf numFmtId="9" fontId="5" fillId="0" borderId="16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9" fontId="4" fillId="2" borderId="49" xfId="1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horizontal="justify" vertical="center" wrapText="1"/>
    </xf>
    <xf numFmtId="9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9" fontId="4" fillId="2" borderId="58" xfId="1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justify" vertical="center" wrapText="1"/>
    </xf>
    <xf numFmtId="9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9" fontId="4" fillId="2" borderId="59" xfId="1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9" fontId="5" fillId="0" borderId="46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9" fontId="5" fillId="3" borderId="17" xfId="1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9" fontId="5" fillId="3" borderId="19" xfId="1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9" fontId="5" fillId="0" borderId="18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9" fontId="4" fillId="0" borderId="58" xfId="1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justify" vertical="center" wrapText="1"/>
    </xf>
    <xf numFmtId="9" fontId="5" fillId="0" borderId="20" xfId="2" applyFont="1" applyBorder="1" applyAlignment="1">
      <alignment horizontal="center" vertical="center" wrapText="1"/>
    </xf>
    <xf numFmtId="9" fontId="5" fillId="3" borderId="21" xfId="1" applyNumberFormat="1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justify" vertical="center" wrapText="1"/>
    </xf>
    <xf numFmtId="9" fontId="13" fillId="0" borderId="16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vertical="center" wrapText="1"/>
    </xf>
    <xf numFmtId="9" fontId="13" fillId="0" borderId="60" xfId="0" applyNumberFormat="1" applyFont="1" applyBorder="1" applyAlignment="1">
      <alignment horizontal="center" vertical="center" wrapText="1"/>
    </xf>
    <xf numFmtId="9" fontId="13" fillId="0" borderId="7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5" fillId="0" borderId="68" xfId="0" applyFont="1" applyBorder="1" applyAlignment="1">
      <alignment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9" fontId="4" fillId="2" borderId="54" xfId="1" applyNumberFormat="1" applyFont="1" applyFill="1" applyBorder="1" applyAlignment="1">
      <alignment horizontal="center" vertical="center" wrapText="1"/>
    </xf>
    <xf numFmtId="9" fontId="4" fillId="3" borderId="56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9" fontId="4" fillId="3" borderId="17" xfId="1" applyFont="1" applyFill="1" applyBorder="1" applyAlignment="1">
      <alignment horizontal="center" vertical="center" wrapText="1"/>
    </xf>
    <xf numFmtId="9" fontId="4" fillId="3" borderId="17" xfId="2" applyFont="1" applyFill="1" applyBorder="1" applyAlignment="1">
      <alignment horizontal="center" vertical="center" wrapText="1"/>
    </xf>
    <xf numFmtId="9" fontId="4" fillId="3" borderId="48" xfId="1" applyFont="1" applyFill="1" applyBorder="1" applyAlignment="1">
      <alignment horizontal="center" vertical="center" wrapText="1"/>
    </xf>
    <xf numFmtId="9" fontId="4" fillId="3" borderId="48" xfId="2" applyFont="1" applyFill="1" applyBorder="1" applyAlignment="1">
      <alignment horizontal="center" vertical="center" wrapText="1"/>
    </xf>
    <xf numFmtId="9" fontId="4" fillId="2" borderId="45" xfId="2" applyFont="1" applyFill="1" applyBorder="1" applyAlignment="1">
      <alignment horizontal="center" vertical="center" wrapText="1"/>
    </xf>
    <xf numFmtId="9" fontId="4" fillId="2" borderId="2" xfId="2" applyFont="1" applyFill="1" applyBorder="1" applyAlignment="1">
      <alignment horizontal="center" vertical="center" wrapText="1"/>
    </xf>
    <xf numFmtId="9" fontId="4" fillId="3" borderId="19" xfId="2" applyFont="1" applyFill="1" applyBorder="1" applyAlignment="1">
      <alignment horizontal="center" vertical="center" wrapText="1"/>
    </xf>
    <xf numFmtId="9" fontId="4" fillId="3" borderId="19" xfId="1" applyFont="1" applyFill="1" applyBorder="1" applyAlignment="1">
      <alignment horizontal="center" vertical="center" wrapText="1"/>
    </xf>
    <xf numFmtId="9" fontId="4" fillId="3" borderId="21" xfId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9" fontId="4" fillId="2" borderId="5" xfId="1" applyFont="1" applyFill="1" applyBorder="1" applyAlignment="1">
      <alignment horizontal="center" vertical="center" wrapText="1"/>
    </xf>
    <xf numFmtId="0" fontId="4" fillId="2" borderId="5" xfId="1" applyNumberFormat="1" applyFont="1" applyFill="1" applyBorder="1" applyAlignment="1">
      <alignment horizontal="center" vertical="center" wrapText="1"/>
    </xf>
    <xf numFmtId="0" fontId="4" fillId="3" borderId="21" xfId="1" applyNumberFormat="1" applyFont="1" applyFill="1" applyBorder="1" applyAlignment="1">
      <alignment horizontal="center" vertical="center" wrapText="1"/>
    </xf>
    <xf numFmtId="9" fontId="4" fillId="2" borderId="5" xfId="2" applyFont="1" applyFill="1" applyBorder="1" applyAlignment="1">
      <alignment horizontal="center" vertical="center" wrapText="1"/>
    </xf>
    <xf numFmtId="9" fontId="4" fillId="3" borderId="21" xfId="2" applyFont="1" applyFill="1" applyBorder="1" applyAlignment="1">
      <alignment horizontal="center" vertical="center" wrapText="1"/>
    </xf>
    <xf numFmtId="0" fontId="4" fillId="2" borderId="7" xfId="1" applyNumberFormat="1" applyFont="1" applyFill="1" applyBorder="1" applyAlignment="1">
      <alignment horizontal="center" vertical="center" wrapText="1"/>
    </xf>
    <xf numFmtId="0" fontId="4" fillId="3" borderId="17" xfId="1" applyNumberFormat="1" applyFont="1" applyFill="1" applyBorder="1" applyAlignment="1">
      <alignment horizontal="center" vertical="center" wrapText="1"/>
    </xf>
    <xf numFmtId="9" fontId="4" fillId="2" borderId="7" xfId="2" applyFont="1" applyFill="1" applyBorder="1" applyAlignment="1">
      <alignment horizontal="center" vertical="center" wrapText="1"/>
    </xf>
    <xf numFmtId="9" fontId="4" fillId="2" borderId="2" xfId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3" borderId="19" xfId="1" applyNumberFormat="1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9" fontId="5" fillId="0" borderId="1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9" fontId="5" fillId="0" borderId="20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9" fontId="4" fillId="3" borderId="18" xfId="1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9" fontId="5" fillId="0" borderId="16" xfId="2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9" fontId="5" fillId="0" borderId="16" xfId="2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9" fontId="5" fillId="0" borderId="16" xfId="2" applyFont="1" applyBorder="1" applyAlignment="1">
      <alignment horizontal="center" vertical="center" wrapText="1"/>
    </xf>
    <xf numFmtId="10" fontId="13" fillId="3" borderId="17" xfId="0" applyNumberFormat="1" applyFont="1" applyFill="1" applyBorder="1" applyAlignment="1">
      <alignment horizontal="center" vertical="center" wrapText="1"/>
    </xf>
    <xf numFmtId="9" fontId="13" fillId="5" borderId="40" xfId="0" applyNumberFormat="1" applyFont="1" applyFill="1" applyBorder="1" applyAlignment="1">
      <alignment horizontal="center" vertical="center" wrapText="1"/>
    </xf>
    <xf numFmtId="9" fontId="14" fillId="5" borderId="17" xfId="0" applyNumberFormat="1" applyFont="1" applyFill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9" fontId="14" fillId="5" borderId="19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9" fontId="4" fillId="2" borderId="18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center" vertical="center" wrapText="1"/>
    </xf>
    <xf numFmtId="9" fontId="4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vertical="center" wrapText="1"/>
    </xf>
    <xf numFmtId="0" fontId="5" fillId="0" borderId="40" xfId="0" applyFont="1" applyBorder="1" applyAlignment="1">
      <alignment horizontal="left" vertical="center" wrapText="1"/>
    </xf>
    <xf numFmtId="9" fontId="5" fillId="0" borderId="18" xfId="2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 wrapText="1"/>
    </xf>
    <xf numFmtId="9" fontId="7" fillId="0" borderId="20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9" fontId="4" fillId="2" borderId="60" xfId="1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9" fontId="4" fillId="2" borderId="73" xfId="1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9" fontId="4" fillId="2" borderId="54" xfId="1" applyFont="1" applyFill="1" applyBorder="1" applyAlignment="1">
      <alignment horizontal="center" vertical="center" wrapText="1"/>
    </xf>
    <xf numFmtId="9" fontId="4" fillId="3" borderId="56" xfId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9" fontId="6" fillId="2" borderId="7" xfId="1" applyNumberFormat="1" applyFont="1" applyFill="1" applyBorder="1" applyAlignment="1">
      <alignment horizontal="center" vertical="center" wrapText="1"/>
    </xf>
    <xf numFmtId="9" fontId="6" fillId="3" borderId="17" xfId="1" applyNumberFormat="1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9" fontId="6" fillId="2" borderId="42" xfId="1" applyNumberFormat="1" applyFont="1" applyFill="1" applyBorder="1" applyAlignment="1">
      <alignment horizontal="center" vertical="center" wrapText="1"/>
    </xf>
    <xf numFmtId="9" fontId="6" fillId="3" borderId="44" xfId="1" applyNumberFormat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9" fontId="6" fillId="2" borderId="2" xfId="1" applyNumberFormat="1" applyFont="1" applyFill="1" applyBorder="1" applyAlignment="1">
      <alignment horizontal="center" vertical="center" wrapText="1"/>
    </xf>
    <xf numFmtId="9" fontId="6" fillId="3" borderId="19" xfId="1" applyNumberFormat="1" applyFont="1" applyFill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justify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justify" vertical="center" wrapText="1"/>
    </xf>
    <xf numFmtId="1" fontId="5" fillId="0" borderId="20" xfId="0" applyNumberFormat="1" applyFont="1" applyBorder="1" applyAlignment="1">
      <alignment horizontal="justify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9" fontId="4" fillId="2" borderId="7" xfId="3" applyNumberFormat="1" applyFont="1" applyFill="1" applyBorder="1" applyAlignment="1">
      <alignment horizontal="center" vertical="center" wrapText="1"/>
    </xf>
    <xf numFmtId="9" fontId="4" fillId="3" borderId="17" xfId="3" applyNumberFormat="1" applyFont="1" applyFill="1" applyBorder="1" applyAlignment="1">
      <alignment horizontal="center" vertical="center" wrapText="1"/>
    </xf>
    <xf numFmtId="164" fontId="6" fillId="3" borderId="16" xfId="3" applyNumberFormat="1" applyFont="1" applyFill="1" applyBorder="1" applyAlignment="1">
      <alignment horizontal="center" vertical="center" wrapText="1"/>
    </xf>
    <xf numFmtId="0" fontId="7" fillId="0" borderId="71" xfId="4" applyFont="1" applyFill="1" applyBorder="1" applyAlignment="1" applyProtection="1">
      <alignment horizontal="justify" vertical="top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9" fontId="4" fillId="2" borderId="5" xfId="3" applyNumberFormat="1" applyFont="1" applyFill="1" applyBorder="1" applyAlignment="1">
      <alignment horizontal="center" vertical="center" wrapText="1"/>
    </xf>
    <xf numFmtId="9" fontId="4" fillId="3" borderId="21" xfId="3" applyNumberFormat="1" applyFont="1" applyFill="1" applyBorder="1" applyAlignment="1">
      <alignment horizontal="center" vertical="center" wrapText="1"/>
    </xf>
    <xf numFmtId="164" fontId="6" fillId="3" borderId="20" xfId="3" applyNumberFormat="1" applyFont="1" applyFill="1" applyBorder="1" applyAlignment="1">
      <alignment horizontal="center" vertical="center" wrapText="1"/>
    </xf>
    <xf numFmtId="9" fontId="4" fillId="3" borderId="19" xfId="3" applyNumberFormat="1" applyFont="1" applyFill="1" applyBorder="1" applyAlignment="1">
      <alignment horizontal="center" vertical="center" wrapText="1"/>
    </xf>
    <xf numFmtId="0" fontId="7" fillId="0" borderId="21" xfId="4" applyFont="1" applyFill="1" applyBorder="1" applyAlignment="1" applyProtection="1">
      <alignment horizontal="justify" vertical="top" wrapText="1"/>
    </xf>
    <xf numFmtId="0" fontId="5" fillId="0" borderId="4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1" fillId="0" borderId="0" xfId="0" applyFont="1"/>
    <xf numFmtId="0" fontId="4" fillId="4" borderId="2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14" fillId="7" borderId="66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9" fontId="4" fillId="3" borderId="67" xfId="1" applyNumberFormat="1" applyFont="1" applyFill="1" applyBorder="1" applyAlignment="1">
      <alignment horizontal="center" vertical="center" wrapText="1"/>
    </xf>
    <xf numFmtId="9" fontId="4" fillId="3" borderId="40" xfId="1" applyNumberFormat="1" applyFont="1" applyFill="1" applyBorder="1" applyAlignment="1">
      <alignment horizontal="center" vertical="center" wrapText="1"/>
    </xf>
    <xf numFmtId="9" fontId="4" fillId="3" borderId="6" xfId="1" applyNumberFormat="1" applyFont="1" applyFill="1" applyBorder="1" applyAlignment="1">
      <alignment horizontal="center" vertical="center" wrapText="1"/>
    </xf>
    <xf numFmtId="9" fontId="4" fillId="2" borderId="58" xfId="1" applyFont="1" applyFill="1" applyBorder="1" applyAlignment="1">
      <alignment horizontal="center" vertical="center" wrapText="1"/>
    </xf>
    <xf numFmtId="0" fontId="4" fillId="2" borderId="58" xfId="1" applyNumberFormat="1" applyFont="1" applyFill="1" applyBorder="1" applyAlignment="1">
      <alignment horizontal="center" vertical="center" wrapText="1"/>
    </xf>
    <xf numFmtId="0" fontId="4" fillId="2" borderId="60" xfId="1" applyNumberFormat="1" applyFont="1" applyFill="1" applyBorder="1" applyAlignment="1">
      <alignment horizontal="center" vertical="center" wrapText="1"/>
    </xf>
    <xf numFmtId="0" fontId="4" fillId="2" borderId="59" xfId="1" applyNumberFormat="1" applyFont="1" applyFill="1" applyBorder="1" applyAlignment="1">
      <alignment horizontal="center" vertical="center" wrapText="1"/>
    </xf>
    <xf numFmtId="0" fontId="4" fillId="3" borderId="40" xfId="1" applyNumberFormat="1" applyFont="1" applyFill="1" applyBorder="1" applyAlignment="1">
      <alignment horizontal="center" vertical="center" wrapText="1"/>
    </xf>
    <xf numFmtId="0" fontId="4" fillId="3" borderId="67" xfId="1" applyNumberFormat="1" applyFont="1" applyFill="1" applyBorder="1" applyAlignment="1">
      <alignment horizontal="center" vertical="center" wrapText="1"/>
    </xf>
    <xf numFmtId="0" fontId="4" fillId="3" borderId="6" xfId="1" applyNumberFormat="1" applyFont="1" applyFill="1" applyBorder="1" applyAlignment="1">
      <alignment horizontal="center" vertical="center" wrapText="1"/>
    </xf>
    <xf numFmtId="9" fontId="4" fillId="2" borderId="59" xfId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9" fontId="5" fillId="0" borderId="18" xfId="2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9" fontId="5" fillId="0" borderId="20" xfId="2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9" fontId="5" fillId="0" borderId="37" xfId="0" applyNumberFormat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9" fontId="5" fillId="0" borderId="38" xfId="0" applyNumberFormat="1" applyFont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9" fontId="4" fillId="2" borderId="60" xfId="1" applyFont="1" applyFill="1" applyBorder="1" applyAlignment="1">
      <alignment horizontal="center" vertical="center" wrapText="1"/>
    </xf>
    <xf numFmtId="9" fontId="4" fillId="3" borderId="40" xfId="1" applyFont="1" applyFill="1" applyBorder="1" applyAlignment="1">
      <alignment horizontal="center" vertical="center" wrapText="1"/>
    </xf>
    <xf numFmtId="9" fontId="4" fillId="3" borderId="67" xfId="1" applyFont="1" applyFill="1" applyBorder="1" applyAlignment="1">
      <alignment horizontal="center" vertical="center" wrapText="1"/>
    </xf>
    <xf numFmtId="9" fontId="4" fillId="3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9" fontId="4" fillId="2" borderId="37" xfId="1" applyNumberFormat="1" applyFont="1" applyFill="1" applyBorder="1" applyAlignment="1">
      <alignment horizontal="center" vertical="center" wrapText="1"/>
    </xf>
    <xf numFmtId="9" fontId="4" fillId="3" borderId="39" xfId="1" applyNumberFormat="1" applyFont="1" applyFill="1" applyBorder="1" applyAlignment="1">
      <alignment horizontal="center" vertical="center" wrapText="1"/>
    </xf>
    <xf numFmtId="0" fontId="5" fillId="0" borderId="72" xfId="0" applyFont="1" applyBorder="1" applyAlignment="1">
      <alignment vertical="center" wrapText="1"/>
    </xf>
    <xf numFmtId="0" fontId="5" fillId="0" borderId="76" xfId="0" applyFont="1" applyBorder="1" applyAlignment="1">
      <alignment horizontal="center" vertical="center" wrapText="1"/>
    </xf>
    <xf numFmtId="9" fontId="5" fillId="2" borderId="49" xfId="1" applyNumberFormat="1" applyFont="1" applyFill="1" applyBorder="1" applyAlignment="1">
      <alignment horizontal="center" vertical="center" wrapText="1"/>
    </xf>
    <xf numFmtId="9" fontId="5" fillId="3" borderId="48" xfId="1" applyNumberFormat="1" applyFont="1" applyFill="1" applyBorder="1" applyAlignment="1">
      <alignment horizontal="center" vertical="center" wrapText="1"/>
    </xf>
    <xf numFmtId="9" fontId="5" fillId="2" borderId="45" xfId="1" applyNumberFormat="1" applyFont="1" applyFill="1" applyBorder="1" applyAlignment="1">
      <alignment horizontal="center" vertical="center" wrapText="1"/>
    </xf>
    <xf numFmtId="9" fontId="5" fillId="2" borderId="7" xfId="1" applyNumberFormat="1" applyFont="1" applyFill="1" applyBorder="1" applyAlignment="1">
      <alignment horizontal="center" vertical="center" wrapText="1"/>
    </xf>
    <xf numFmtId="9" fontId="5" fillId="2" borderId="58" xfId="1" applyNumberFormat="1" applyFont="1" applyFill="1" applyBorder="1" applyAlignment="1">
      <alignment horizontal="center" vertical="center" wrapText="1"/>
    </xf>
    <xf numFmtId="9" fontId="5" fillId="2" borderId="2" xfId="1" applyNumberFormat="1" applyFont="1" applyFill="1" applyBorder="1" applyAlignment="1">
      <alignment horizontal="center" vertical="center" wrapText="1"/>
    </xf>
    <xf numFmtId="9" fontId="5" fillId="2" borderId="59" xfId="1" applyNumberFormat="1" applyFont="1" applyFill="1" applyBorder="1" applyAlignment="1">
      <alignment horizontal="center" vertical="center" wrapText="1"/>
    </xf>
    <xf numFmtId="9" fontId="5" fillId="2" borderId="5" xfId="1" applyNumberFormat="1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justify" vertical="center"/>
    </xf>
    <xf numFmtId="9" fontId="5" fillId="2" borderId="60" xfId="1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9" fontId="11" fillId="0" borderId="37" xfId="0" applyNumberFormat="1" applyFont="1" applyBorder="1" applyAlignment="1">
      <alignment horizontal="center" vertical="center"/>
    </xf>
    <xf numFmtId="9" fontId="5" fillId="0" borderId="55" xfId="0" applyNumberFormat="1" applyFont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9" fontId="13" fillId="0" borderId="5" xfId="0" applyNumberFormat="1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9" fontId="4" fillId="3" borderId="43" xfId="1" applyNumberFormat="1" applyFont="1" applyFill="1" applyBorder="1" applyAlignment="1">
      <alignment horizontal="center" vertical="center" wrapText="1"/>
    </xf>
    <xf numFmtId="9" fontId="5" fillId="2" borderId="21" xfId="1" applyNumberFormat="1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7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9" fontId="5" fillId="2" borderId="16" xfId="0" applyNumberFormat="1" applyFont="1" applyFill="1" applyBorder="1" applyAlignment="1">
      <alignment horizontal="center" vertical="center" wrapText="1"/>
    </xf>
    <xf numFmtId="9" fontId="5" fillId="2" borderId="18" xfId="0" applyNumberFormat="1" applyFont="1" applyFill="1" applyBorder="1" applyAlignment="1">
      <alignment horizontal="center" vertical="center" wrapText="1"/>
    </xf>
    <xf numFmtId="9" fontId="5" fillId="2" borderId="20" xfId="0" applyNumberFormat="1" applyFont="1" applyFill="1" applyBorder="1" applyAlignment="1">
      <alignment horizontal="center" vertical="center" wrapText="1"/>
    </xf>
    <xf numFmtId="9" fontId="5" fillId="0" borderId="46" xfId="0" applyNumberFormat="1" applyFont="1" applyFill="1" applyBorder="1" applyAlignment="1">
      <alignment horizontal="center" vertical="center" wrapText="1"/>
    </xf>
    <xf numFmtId="9" fontId="7" fillId="0" borderId="16" xfId="2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9" fontId="4" fillId="3" borderId="47" xfId="1" applyNumberFormat="1" applyFont="1" applyFill="1" applyBorder="1" applyAlignment="1">
      <alignment horizontal="center" vertical="center" wrapText="1"/>
    </xf>
    <xf numFmtId="9" fontId="4" fillId="3" borderId="47" xfId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0" borderId="38" xfId="0" applyFont="1" applyBorder="1" applyAlignment="1">
      <alignment vertical="center" wrapText="1"/>
    </xf>
    <xf numFmtId="9" fontId="7" fillId="0" borderId="38" xfId="2" applyFont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164" fontId="4" fillId="2" borderId="49" xfId="1" applyNumberFormat="1" applyFont="1" applyFill="1" applyBorder="1" applyAlignment="1">
      <alignment horizontal="center" vertical="center" wrapText="1"/>
    </xf>
    <xf numFmtId="164" fontId="4" fillId="2" borderId="69" xfId="1" applyNumberFormat="1" applyFont="1" applyFill="1" applyBorder="1" applyAlignment="1">
      <alignment horizontal="center" vertical="center" wrapText="1"/>
    </xf>
    <xf numFmtId="9" fontId="4" fillId="3" borderId="16" xfId="1" applyNumberFormat="1" applyFont="1" applyFill="1" applyBorder="1" applyAlignment="1">
      <alignment horizontal="center" vertical="center" wrapText="1"/>
    </xf>
    <xf numFmtId="9" fontId="10" fillId="2" borderId="16" xfId="1" applyNumberFormat="1" applyFont="1" applyFill="1" applyBorder="1" applyAlignment="1">
      <alignment horizontal="center" vertical="center" wrapText="1"/>
    </xf>
    <xf numFmtId="9" fontId="10" fillId="3" borderId="16" xfId="1" applyNumberFormat="1" applyFont="1" applyFill="1" applyBorder="1" applyAlignment="1">
      <alignment horizontal="center" vertical="center" wrapText="1"/>
    </xf>
    <xf numFmtId="9" fontId="4" fillId="2" borderId="16" xfId="1" applyNumberFormat="1" applyFont="1" applyFill="1" applyBorder="1" applyAlignment="1">
      <alignment horizontal="center" vertical="center" wrapText="1"/>
    </xf>
    <xf numFmtId="9" fontId="10" fillId="3" borderId="17" xfId="1" applyNumberFormat="1" applyFont="1" applyFill="1" applyBorder="1" applyAlignment="1">
      <alignment horizontal="center" vertical="center" wrapText="1"/>
    </xf>
    <xf numFmtId="9" fontId="4" fillId="3" borderId="20" xfId="1" applyNumberFormat="1" applyFont="1" applyFill="1" applyBorder="1" applyAlignment="1">
      <alignment horizontal="center" vertical="center" wrapText="1"/>
    </xf>
    <xf numFmtId="9" fontId="10" fillId="2" borderId="20" xfId="1" applyNumberFormat="1" applyFont="1" applyFill="1" applyBorder="1" applyAlignment="1">
      <alignment horizontal="center" vertical="center" wrapText="1"/>
    </xf>
    <xf numFmtId="9" fontId="10" fillId="3" borderId="20" xfId="1" applyNumberFormat="1" applyFont="1" applyFill="1" applyBorder="1" applyAlignment="1">
      <alignment horizontal="center" vertical="center" wrapText="1"/>
    </xf>
    <xf numFmtId="9" fontId="4" fillId="2" borderId="20" xfId="1" applyNumberFormat="1" applyFont="1" applyFill="1" applyBorder="1" applyAlignment="1">
      <alignment horizontal="center" vertical="center" wrapText="1"/>
    </xf>
    <xf numFmtId="9" fontId="10" fillId="3" borderId="21" xfId="1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9" fontId="13" fillId="0" borderId="7" xfId="0" applyNumberFormat="1" applyFont="1" applyBorder="1" applyAlignment="1">
      <alignment horizontal="center" vertical="center" wrapText="1"/>
    </xf>
    <xf numFmtId="9" fontId="5" fillId="0" borderId="7" xfId="2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4" borderId="59" xfId="0" applyFont="1" applyFill="1" applyBorder="1" applyAlignment="1">
      <alignment horizontal="center" vertical="center" wrapText="1"/>
    </xf>
    <xf numFmtId="9" fontId="6" fillId="2" borderId="58" xfId="1" applyNumberFormat="1" applyFont="1" applyFill="1" applyBorder="1" applyAlignment="1">
      <alignment horizontal="center" vertical="center" wrapText="1"/>
    </xf>
    <xf numFmtId="9" fontId="6" fillId="3" borderId="18" xfId="1" applyNumberFormat="1" applyFont="1" applyFill="1" applyBorder="1" applyAlignment="1">
      <alignment horizontal="center" vertical="center" wrapText="1"/>
    </xf>
    <xf numFmtId="9" fontId="20" fillId="2" borderId="18" xfId="1" applyNumberFormat="1" applyFont="1" applyFill="1" applyBorder="1" applyAlignment="1">
      <alignment horizontal="center" vertical="center" wrapText="1"/>
    </xf>
    <xf numFmtId="9" fontId="6" fillId="2" borderId="18" xfId="1" applyNumberFormat="1" applyFont="1" applyFill="1" applyBorder="1" applyAlignment="1">
      <alignment horizontal="center" vertical="center" wrapText="1"/>
    </xf>
    <xf numFmtId="9" fontId="6" fillId="3" borderId="67" xfId="1" applyNumberFormat="1" applyFont="1" applyFill="1" applyBorder="1" applyAlignment="1">
      <alignment horizontal="center" vertical="center" wrapText="1"/>
    </xf>
    <xf numFmtId="9" fontId="6" fillId="2" borderId="59" xfId="1" applyNumberFormat="1" applyFont="1" applyFill="1" applyBorder="1" applyAlignment="1">
      <alignment horizontal="center" vertical="center" wrapText="1"/>
    </xf>
    <xf numFmtId="9" fontId="6" fillId="3" borderId="20" xfId="1" applyNumberFormat="1" applyFont="1" applyFill="1" applyBorder="1" applyAlignment="1">
      <alignment horizontal="center" vertical="center" wrapText="1"/>
    </xf>
    <xf numFmtId="9" fontId="6" fillId="2" borderId="20" xfId="1" applyNumberFormat="1" applyFont="1" applyFill="1" applyBorder="1" applyAlignment="1">
      <alignment horizontal="center" vertical="center" wrapText="1"/>
    </xf>
    <xf numFmtId="9" fontId="6" fillId="3" borderId="6" xfId="1" applyNumberFormat="1" applyFont="1" applyFill="1" applyBorder="1" applyAlignment="1">
      <alignment horizontal="center" vertical="center" wrapText="1"/>
    </xf>
    <xf numFmtId="9" fontId="6" fillId="2" borderId="5" xfId="1" applyNumberFormat="1" applyFont="1" applyFill="1" applyBorder="1" applyAlignment="1">
      <alignment horizontal="center" vertical="center" wrapText="1"/>
    </xf>
    <xf numFmtId="9" fontId="4" fillId="2" borderId="58" xfId="2" applyNumberFormat="1" applyFont="1" applyFill="1" applyBorder="1" applyAlignment="1">
      <alignment horizontal="center" vertical="center" wrapText="1"/>
    </xf>
    <xf numFmtId="9" fontId="4" fillId="2" borderId="18" xfId="2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9" fontId="6" fillId="2" borderId="5" xfId="1" applyFont="1" applyFill="1" applyBorder="1" applyAlignment="1">
      <alignment horizontal="center" vertical="center" wrapText="1"/>
    </xf>
    <xf numFmtId="9" fontId="6" fillId="3" borderId="21" xfId="1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4" fillId="4" borderId="58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9" fontId="7" fillId="0" borderId="18" xfId="0" applyNumberFormat="1" applyFont="1" applyBorder="1" applyAlignment="1">
      <alignment horizontal="center" vertical="center" wrapText="1"/>
    </xf>
    <xf numFmtId="9" fontId="7" fillId="0" borderId="20" xfId="0" applyNumberFormat="1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9" fontId="7" fillId="0" borderId="18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9" fontId="7" fillId="0" borderId="20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11" fillId="0" borderId="13" xfId="0" applyFont="1" applyBorder="1"/>
    <xf numFmtId="0" fontId="7" fillId="0" borderId="46" xfId="0" applyFont="1" applyFill="1" applyBorder="1" applyAlignment="1">
      <alignment horizontal="left" vertical="center" wrapText="1"/>
    </xf>
    <xf numFmtId="9" fontId="7" fillId="0" borderId="49" xfId="0" applyNumberFormat="1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left" vertical="center" wrapText="1"/>
    </xf>
    <xf numFmtId="9" fontId="7" fillId="0" borderId="59" xfId="0" applyNumberFormat="1" applyFont="1" applyFill="1" applyBorder="1" applyAlignment="1">
      <alignment horizontal="center" vertical="center" wrapText="1"/>
    </xf>
    <xf numFmtId="10" fontId="4" fillId="2" borderId="37" xfId="1" applyNumberFormat="1" applyFont="1" applyFill="1" applyBorder="1" applyAlignment="1">
      <alignment horizontal="center" vertical="center" wrapText="1"/>
    </xf>
    <xf numFmtId="9" fontId="4" fillId="3" borderId="39" xfId="1" applyFont="1" applyFill="1" applyBorder="1" applyAlignment="1">
      <alignment horizontal="center" vertical="center" wrapText="1"/>
    </xf>
    <xf numFmtId="9" fontId="4" fillId="2" borderId="37" xfId="1" applyFont="1" applyFill="1" applyBorder="1" applyAlignment="1">
      <alignment horizontal="center" vertical="center" wrapText="1"/>
    </xf>
    <xf numFmtId="9" fontId="13" fillId="5" borderId="21" xfId="0" applyNumberFormat="1" applyFont="1" applyFill="1" applyBorder="1" applyAlignment="1">
      <alignment horizontal="center" vertical="center" wrapText="1"/>
    </xf>
    <xf numFmtId="9" fontId="7" fillId="2" borderId="16" xfId="0" applyNumberFormat="1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9" fontId="7" fillId="2" borderId="41" xfId="0" applyNumberFormat="1" applyFont="1" applyFill="1" applyBorder="1" applyAlignment="1">
      <alignment horizontal="center" vertical="center" wrapText="1"/>
    </xf>
    <xf numFmtId="9" fontId="5" fillId="0" borderId="41" xfId="0" applyNumberFormat="1" applyFont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58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4" fillId="7" borderId="66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vertical="center" wrapText="1"/>
    </xf>
    <xf numFmtId="9" fontId="5" fillId="0" borderId="7" xfId="2" applyFont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9" fontId="13" fillId="0" borderId="7" xfId="0" applyNumberFormat="1" applyFont="1" applyBorder="1" applyAlignment="1">
      <alignment horizontal="center" vertical="center" wrapText="1"/>
    </xf>
    <xf numFmtId="9" fontId="13" fillId="0" borderId="5" xfId="0" applyNumberFormat="1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9" fontId="4" fillId="0" borderId="0" xfId="2" applyFont="1" applyAlignment="1">
      <alignment horizontal="center" vertical="center" wrapText="1"/>
    </xf>
    <xf numFmtId="0" fontId="4" fillId="3" borderId="38" xfId="0" applyFont="1" applyFill="1" applyBorder="1" applyAlignment="1">
      <alignment vertical="center" wrapText="1"/>
    </xf>
    <xf numFmtId="0" fontId="4" fillId="3" borderId="39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left" vertical="center" wrapText="1"/>
    </xf>
    <xf numFmtId="9" fontId="5" fillId="2" borderId="16" xfId="2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9" fontId="5" fillId="2" borderId="16" xfId="1" applyNumberFormat="1" applyFont="1" applyFill="1" applyBorder="1" applyAlignment="1">
      <alignment horizontal="center" vertical="center" wrapText="1"/>
    </xf>
    <xf numFmtId="9" fontId="5" fillId="3" borderId="16" xfId="1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9" fontId="5" fillId="2" borderId="18" xfId="2" applyFont="1" applyFill="1" applyBorder="1" applyAlignment="1">
      <alignment horizontal="center" vertical="center" wrapText="1"/>
    </xf>
    <xf numFmtId="9" fontId="5" fillId="2" borderId="18" xfId="1" applyNumberFormat="1" applyFont="1" applyFill="1" applyBorder="1" applyAlignment="1">
      <alignment horizontal="center" vertical="center" wrapText="1"/>
    </xf>
    <xf numFmtId="9" fontId="5" fillId="3" borderId="18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9" fontId="5" fillId="2" borderId="20" xfId="2" applyFont="1" applyFill="1" applyBorder="1" applyAlignment="1">
      <alignment horizontal="center" vertical="center" wrapText="1"/>
    </xf>
    <xf numFmtId="9" fontId="5" fillId="2" borderId="20" xfId="1" applyNumberFormat="1" applyFont="1" applyFill="1" applyBorder="1" applyAlignment="1">
      <alignment horizontal="center" vertical="center" wrapText="1"/>
    </xf>
    <xf numFmtId="9" fontId="5" fillId="3" borderId="20" xfId="1" applyNumberFormat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9" fontId="4" fillId="2" borderId="69" xfId="1" applyNumberFormat="1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7" fillId="0" borderId="16" xfId="0" applyFont="1" applyFill="1" applyBorder="1" applyAlignment="1">
      <alignment horizontal="left" vertical="center" wrapText="1"/>
    </xf>
    <xf numFmtId="9" fontId="5" fillId="0" borderId="46" xfId="2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horizontal="left" vertical="center" wrapText="1"/>
    </xf>
    <xf numFmtId="0" fontId="5" fillId="0" borderId="55" xfId="0" applyFont="1" applyFill="1" applyBorder="1" applyAlignment="1">
      <alignment horizontal="center" vertical="center" wrapText="1"/>
    </xf>
    <xf numFmtId="9" fontId="5" fillId="0" borderId="55" xfId="2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9" fontId="7" fillId="2" borderId="20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9" fontId="6" fillId="3" borderId="21" xfId="1" applyNumberFormat="1" applyFont="1" applyFill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9" fontId="6" fillId="3" borderId="40" xfId="1" applyNumberFormat="1" applyFont="1" applyFill="1" applyBorder="1" applyAlignment="1">
      <alignment horizontal="center" vertical="center" wrapText="1"/>
    </xf>
    <xf numFmtId="9" fontId="6" fillId="3" borderId="43" xfId="1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9" fontId="5" fillId="0" borderId="45" xfId="0" applyNumberFormat="1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left" vertical="center" wrapText="1"/>
    </xf>
    <xf numFmtId="0" fontId="4" fillId="3" borderId="51" xfId="0" applyFont="1" applyFill="1" applyBorder="1" applyAlignment="1">
      <alignment horizontal="left" vertical="center" wrapText="1"/>
    </xf>
    <xf numFmtId="0" fontId="4" fillId="3" borderId="5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4" borderId="5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left" vertical="center" wrapText="1"/>
    </xf>
    <xf numFmtId="0" fontId="4" fillId="3" borderId="62" xfId="0" applyFont="1" applyFill="1" applyBorder="1" applyAlignment="1">
      <alignment horizontal="left" vertical="center" wrapText="1"/>
    </xf>
    <xf numFmtId="0" fontId="4" fillId="3" borderId="76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9" fontId="5" fillId="0" borderId="50" xfId="0" applyNumberFormat="1" applyFont="1" applyBorder="1" applyAlignment="1">
      <alignment horizontal="center" vertical="center" wrapText="1"/>
    </xf>
    <xf numFmtId="9" fontId="5" fillId="0" borderId="54" xfId="0" applyNumberFormat="1" applyFont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left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6" fillId="0" borderId="61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0" borderId="72" xfId="0" applyFont="1" applyBorder="1" applyAlignment="1">
      <alignment horizontal="left" vertical="center"/>
    </xf>
    <xf numFmtId="0" fontId="4" fillId="3" borderId="65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4" borderId="7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9" fontId="5" fillId="0" borderId="7" xfId="2" applyFont="1" applyBorder="1" applyAlignment="1">
      <alignment horizontal="center" vertical="center" wrapText="1"/>
    </xf>
    <xf numFmtId="9" fontId="5" fillId="0" borderId="2" xfId="2" applyFont="1" applyBorder="1" applyAlignment="1">
      <alignment horizontal="center" vertical="center" wrapText="1"/>
    </xf>
    <xf numFmtId="9" fontId="5" fillId="0" borderId="5" xfId="2" applyFont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12" fillId="5" borderId="61" xfId="0" applyFont="1" applyFill="1" applyBorder="1" applyAlignment="1">
      <alignment vertical="center" wrapText="1"/>
    </xf>
    <xf numFmtId="0" fontId="12" fillId="5" borderId="62" xfId="0" applyFont="1" applyFill="1" applyBorder="1" applyAlignment="1">
      <alignment vertical="center" wrapText="1"/>
    </xf>
    <xf numFmtId="0" fontId="12" fillId="5" borderId="63" xfId="0" applyFont="1" applyFill="1" applyBorder="1" applyAlignment="1">
      <alignment vertical="center" wrapText="1"/>
    </xf>
    <xf numFmtId="0" fontId="14" fillId="6" borderId="64" xfId="0" applyFont="1" applyFill="1" applyBorder="1" applyAlignment="1">
      <alignment horizontal="left" vertical="center" wrapText="1"/>
    </xf>
    <xf numFmtId="0" fontId="14" fillId="6" borderId="62" xfId="0" applyFont="1" applyFill="1" applyBorder="1" applyAlignment="1">
      <alignment horizontal="left" vertical="center" wrapText="1"/>
    </xf>
    <xf numFmtId="0" fontId="14" fillId="6" borderId="63" xfId="0" applyFont="1" applyFill="1" applyBorder="1" applyAlignment="1">
      <alignment horizontal="left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66" xfId="0" applyFont="1" applyFill="1" applyBorder="1" applyAlignment="1">
      <alignment horizontal="center" vertical="center" wrapText="1"/>
    </xf>
    <xf numFmtId="0" fontId="12" fillId="7" borderId="65" xfId="0" applyFont="1" applyFill="1" applyBorder="1" applyAlignment="1">
      <alignment horizontal="justify" vertical="center" wrapText="1"/>
    </xf>
    <xf numFmtId="0" fontId="12" fillId="7" borderId="66" xfId="0" applyFont="1" applyFill="1" applyBorder="1" applyAlignment="1">
      <alignment horizontal="justify" vertical="center" wrapText="1"/>
    </xf>
    <xf numFmtId="0" fontId="14" fillId="7" borderId="61" xfId="0" applyFont="1" applyFill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14" fillId="7" borderId="64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9" fontId="4" fillId="0" borderId="45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4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12" fillId="3" borderId="50" xfId="0" applyFont="1" applyFill="1" applyBorder="1" applyAlignment="1">
      <alignment horizontal="left" vertical="center" wrapText="1"/>
    </xf>
    <xf numFmtId="0" fontId="12" fillId="3" borderId="51" xfId="0" applyFont="1" applyFill="1" applyBorder="1" applyAlignment="1">
      <alignment horizontal="left" vertical="center" wrapText="1"/>
    </xf>
    <xf numFmtId="0" fontId="12" fillId="3" borderId="52" xfId="0" applyFont="1" applyFill="1" applyBorder="1" applyAlignment="1">
      <alignment horizontal="left" vertical="center" wrapText="1"/>
    </xf>
    <xf numFmtId="0" fontId="12" fillId="3" borderId="50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/>
    </xf>
    <xf numFmtId="0" fontId="4" fillId="4" borderId="70" xfId="0" applyFont="1" applyFill="1" applyBorder="1" applyAlignment="1">
      <alignment horizontal="center" vertical="center" wrapText="1"/>
    </xf>
    <xf numFmtId="0" fontId="4" fillId="4" borderId="74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justify" vertical="center" wrapText="1"/>
    </xf>
    <xf numFmtId="0" fontId="6" fillId="4" borderId="74" xfId="0" applyFont="1" applyFill="1" applyBorder="1" applyAlignment="1">
      <alignment horizontal="justify" vertical="center" wrapText="1"/>
    </xf>
    <xf numFmtId="0" fontId="4" fillId="4" borderId="75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justify" vertical="center" wrapText="1"/>
    </xf>
    <xf numFmtId="0" fontId="6" fillId="4" borderId="41" xfId="0" applyFont="1" applyFill="1" applyBorder="1" applyAlignment="1">
      <alignment horizontal="justify" vertical="center" wrapText="1"/>
    </xf>
    <xf numFmtId="0" fontId="6" fillId="3" borderId="37" xfId="0" applyFont="1" applyFill="1" applyBorder="1" applyAlignment="1">
      <alignment horizontal="left" vertical="center" wrapText="1"/>
    </xf>
    <xf numFmtId="0" fontId="6" fillId="3" borderId="38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7" fillId="0" borderId="3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0" fontId="5" fillId="4" borderId="68" xfId="0" applyFont="1" applyFill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6" fillId="4" borderId="34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9" fontId="7" fillId="0" borderId="50" xfId="0" applyNumberFormat="1" applyFont="1" applyBorder="1" applyAlignment="1">
      <alignment horizontal="center" vertical="center" wrapText="1"/>
    </xf>
    <xf numFmtId="9" fontId="7" fillId="0" borderId="70" xfId="0" applyNumberFormat="1" applyFont="1" applyBorder="1" applyAlignment="1">
      <alignment horizontal="center" vertical="center" wrapText="1"/>
    </xf>
    <xf numFmtId="9" fontId="7" fillId="0" borderId="54" xfId="0" applyNumberFormat="1" applyFont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9" fontId="13" fillId="0" borderId="7" xfId="0" applyNumberFormat="1" applyFont="1" applyBorder="1" applyAlignment="1">
      <alignment horizontal="center" vertical="center" wrapText="1"/>
    </xf>
    <xf numFmtId="9" fontId="13" fillId="0" borderId="5" xfId="0" applyNumberFormat="1" applyFont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73" xfId="0" applyFont="1" applyFill="1" applyBorder="1" applyAlignment="1">
      <alignment horizontal="center" vertical="center" wrapText="1"/>
    </xf>
    <xf numFmtId="9" fontId="5" fillId="0" borderId="7" xfId="2" applyFont="1" applyFill="1" applyBorder="1" applyAlignment="1">
      <alignment horizontal="center" vertical="center" wrapText="1"/>
    </xf>
    <xf numFmtId="9" fontId="5" fillId="0" borderId="2" xfId="2" applyFont="1" applyFill="1" applyBorder="1" applyAlignment="1">
      <alignment horizontal="center" vertical="center" wrapText="1"/>
    </xf>
    <xf numFmtId="9" fontId="5" fillId="0" borderId="5" xfId="2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4" fillId="4" borderId="2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9" fontId="4" fillId="4" borderId="16" xfId="2" applyFont="1" applyFill="1" applyBorder="1" applyAlignment="1">
      <alignment horizontal="center" vertical="center" wrapText="1"/>
    </xf>
    <xf numFmtId="9" fontId="4" fillId="4" borderId="41" xfId="2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0" borderId="42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left" vertical="center"/>
    </xf>
    <xf numFmtId="0" fontId="6" fillId="0" borderId="74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9" fontId="5" fillId="0" borderId="70" xfId="0" applyNumberFormat="1" applyFont="1" applyBorder="1" applyAlignment="1">
      <alignment horizontal="center" vertical="center" wrapText="1"/>
    </xf>
    <xf numFmtId="0" fontId="4" fillId="3" borderId="76" xfId="0" applyFont="1" applyFill="1" applyBorder="1" applyAlignment="1">
      <alignment horizontal="center" vertical="center" wrapText="1"/>
    </xf>
    <xf numFmtId="9" fontId="5" fillId="2" borderId="7" xfId="0" applyNumberFormat="1" applyFont="1" applyFill="1" applyBorder="1" applyAlignment="1">
      <alignment horizontal="center" vertical="center" wrapText="1"/>
    </xf>
    <xf numFmtId="9" fontId="5" fillId="0" borderId="50" xfId="0" applyNumberFormat="1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4" borderId="73" xfId="0" applyFont="1" applyFill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5">
    <cellStyle name="Hipervínculo" xfId="4" builtinId="8"/>
    <cellStyle name="Normal" xfId="0" builtinId="0"/>
    <cellStyle name="Porcentaje" xfId="2" builtinId="5"/>
    <cellStyle name="Porcentual 2" xfId="1"/>
    <cellStyle name="Porcentu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56187" y="209096"/>
          <a:ext cx="1339183" cy="1124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46</xdr:row>
      <xdr:rowOff>41008</xdr:rowOff>
    </xdr:from>
    <xdr:to>
      <xdr:col>2</xdr:col>
      <xdr:colOff>458458</xdr:colOff>
      <xdr:row>48</xdr:row>
      <xdr:rowOff>291353</xdr:rowOff>
    </xdr:to>
    <xdr:pic>
      <xdr:nvPicPr>
        <xdr:cNvPr id="5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3625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378</xdr:row>
      <xdr:rowOff>41008</xdr:rowOff>
    </xdr:from>
    <xdr:to>
      <xdr:col>2</xdr:col>
      <xdr:colOff>458458</xdr:colOff>
      <xdr:row>380</xdr:row>
      <xdr:rowOff>291353</xdr:rowOff>
    </xdr:to>
    <xdr:pic>
      <xdr:nvPicPr>
        <xdr:cNvPr id="1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378</xdr:row>
      <xdr:rowOff>41008</xdr:rowOff>
    </xdr:from>
    <xdr:to>
      <xdr:col>2</xdr:col>
      <xdr:colOff>458458</xdr:colOff>
      <xdr:row>380</xdr:row>
      <xdr:rowOff>291353</xdr:rowOff>
    </xdr:to>
    <xdr:pic>
      <xdr:nvPicPr>
        <xdr:cNvPr id="15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46</xdr:row>
      <xdr:rowOff>41008</xdr:rowOff>
    </xdr:from>
    <xdr:to>
      <xdr:col>2</xdr:col>
      <xdr:colOff>458458</xdr:colOff>
      <xdr:row>48</xdr:row>
      <xdr:rowOff>291353</xdr:rowOff>
    </xdr:to>
    <xdr:pic>
      <xdr:nvPicPr>
        <xdr:cNvPr id="3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64538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66</xdr:row>
      <xdr:rowOff>41008</xdr:rowOff>
    </xdr:from>
    <xdr:to>
      <xdr:col>2</xdr:col>
      <xdr:colOff>458458</xdr:colOff>
      <xdr:row>68</xdr:row>
      <xdr:rowOff>291353</xdr:rowOff>
    </xdr:to>
    <xdr:pic>
      <xdr:nvPicPr>
        <xdr:cNvPr id="3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720755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102</xdr:row>
      <xdr:rowOff>41008</xdr:rowOff>
    </xdr:from>
    <xdr:to>
      <xdr:col>2</xdr:col>
      <xdr:colOff>458458</xdr:colOff>
      <xdr:row>104</xdr:row>
      <xdr:rowOff>291353</xdr:rowOff>
    </xdr:to>
    <xdr:pic>
      <xdr:nvPicPr>
        <xdr:cNvPr id="35" name="Picture 6" descr="UMV_CABEZOT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608105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175</xdr:row>
      <xdr:rowOff>41008</xdr:rowOff>
    </xdr:from>
    <xdr:to>
      <xdr:col>2</xdr:col>
      <xdr:colOff>458458</xdr:colOff>
      <xdr:row>177</xdr:row>
      <xdr:rowOff>291353</xdr:rowOff>
    </xdr:to>
    <xdr:pic>
      <xdr:nvPicPr>
        <xdr:cNvPr id="37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997963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207</xdr:row>
      <xdr:rowOff>41008</xdr:rowOff>
    </xdr:from>
    <xdr:to>
      <xdr:col>2</xdr:col>
      <xdr:colOff>458458</xdr:colOff>
      <xdr:row>209</xdr:row>
      <xdr:rowOff>291353</xdr:rowOff>
    </xdr:to>
    <xdr:pic>
      <xdr:nvPicPr>
        <xdr:cNvPr id="38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242565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239</xdr:row>
      <xdr:rowOff>41008</xdr:rowOff>
    </xdr:from>
    <xdr:to>
      <xdr:col>2</xdr:col>
      <xdr:colOff>458458</xdr:colOff>
      <xdr:row>241</xdr:row>
      <xdr:rowOff>291353</xdr:rowOff>
    </xdr:to>
    <xdr:pic>
      <xdr:nvPicPr>
        <xdr:cNvPr id="39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441447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261</xdr:row>
      <xdr:rowOff>41008</xdr:rowOff>
    </xdr:from>
    <xdr:to>
      <xdr:col>2</xdr:col>
      <xdr:colOff>458458</xdr:colOff>
      <xdr:row>263</xdr:row>
      <xdr:rowOff>291353</xdr:rowOff>
    </xdr:to>
    <xdr:pic>
      <xdr:nvPicPr>
        <xdr:cNvPr id="40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587751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293</xdr:row>
      <xdr:rowOff>41008</xdr:rowOff>
    </xdr:from>
    <xdr:to>
      <xdr:col>2</xdr:col>
      <xdr:colOff>458458</xdr:colOff>
      <xdr:row>295</xdr:row>
      <xdr:rowOff>291353</xdr:rowOff>
    </xdr:to>
    <xdr:pic>
      <xdr:nvPicPr>
        <xdr:cNvPr id="41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819304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333</xdr:row>
      <xdr:rowOff>41008</xdr:rowOff>
    </xdr:from>
    <xdr:to>
      <xdr:col>2</xdr:col>
      <xdr:colOff>458458</xdr:colOff>
      <xdr:row>335</xdr:row>
      <xdr:rowOff>291353</xdr:rowOff>
    </xdr:to>
    <xdr:pic>
      <xdr:nvPicPr>
        <xdr:cNvPr id="4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150488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378</xdr:row>
      <xdr:rowOff>41008</xdr:rowOff>
    </xdr:from>
    <xdr:to>
      <xdr:col>2</xdr:col>
      <xdr:colOff>458458</xdr:colOff>
      <xdr:row>380</xdr:row>
      <xdr:rowOff>291353</xdr:rowOff>
    </xdr:to>
    <xdr:pic>
      <xdr:nvPicPr>
        <xdr:cNvPr id="4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06520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405</xdr:row>
      <xdr:rowOff>41008</xdr:rowOff>
    </xdr:from>
    <xdr:to>
      <xdr:col>2</xdr:col>
      <xdr:colOff>458458</xdr:colOff>
      <xdr:row>407</xdr:row>
      <xdr:rowOff>291353</xdr:rowOff>
    </xdr:to>
    <xdr:pic>
      <xdr:nvPicPr>
        <xdr:cNvPr id="4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52358258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433</xdr:row>
      <xdr:rowOff>41008</xdr:rowOff>
    </xdr:from>
    <xdr:to>
      <xdr:col>2</xdr:col>
      <xdr:colOff>458458</xdr:colOff>
      <xdr:row>435</xdr:row>
      <xdr:rowOff>291353</xdr:rowOff>
    </xdr:to>
    <xdr:pic>
      <xdr:nvPicPr>
        <xdr:cNvPr id="45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684174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477</xdr:row>
      <xdr:rowOff>41008</xdr:rowOff>
    </xdr:from>
    <xdr:to>
      <xdr:col>2</xdr:col>
      <xdr:colOff>458458</xdr:colOff>
      <xdr:row>479</xdr:row>
      <xdr:rowOff>291353</xdr:rowOff>
    </xdr:to>
    <xdr:pic>
      <xdr:nvPicPr>
        <xdr:cNvPr id="46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1080365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507</xdr:row>
      <xdr:rowOff>41008</xdr:rowOff>
    </xdr:from>
    <xdr:to>
      <xdr:col>2</xdr:col>
      <xdr:colOff>458458</xdr:colOff>
      <xdr:row>509</xdr:row>
      <xdr:rowOff>291353</xdr:rowOff>
    </xdr:to>
    <xdr:pic>
      <xdr:nvPicPr>
        <xdr:cNvPr id="47" name="Picture 6" descr="UMV_CABEZO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3442565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576</xdr:row>
      <xdr:rowOff>41008</xdr:rowOff>
    </xdr:from>
    <xdr:to>
      <xdr:col>2</xdr:col>
      <xdr:colOff>458458</xdr:colOff>
      <xdr:row>578</xdr:row>
      <xdr:rowOff>291353</xdr:rowOff>
    </xdr:to>
    <xdr:pic>
      <xdr:nvPicPr>
        <xdr:cNvPr id="48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677917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576</xdr:row>
      <xdr:rowOff>41008</xdr:rowOff>
    </xdr:from>
    <xdr:to>
      <xdr:col>2</xdr:col>
      <xdr:colOff>458458</xdr:colOff>
      <xdr:row>578</xdr:row>
      <xdr:rowOff>291353</xdr:rowOff>
    </xdr:to>
    <xdr:pic>
      <xdr:nvPicPr>
        <xdr:cNvPr id="49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677917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576</xdr:row>
      <xdr:rowOff>41008</xdr:rowOff>
    </xdr:from>
    <xdr:to>
      <xdr:col>2</xdr:col>
      <xdr:colOff>458458</xdr:colOff>
      <xdr:row>578</xdr:row>
      <xdr:rowOff>291353</xdr:rowOff>
    </xdr:to>
    <xdr:pic>
      <xdr:nvPicPr>
        <xdr:cNvPr id="50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677917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576</xdr:row>
      <xdr:rowOff>41008</xdr:rowOff>
    </xdr:from>
    <xdr:to>
      <xdr:col>2</xdr:col>
      <xdr:colOff>458458</xdr:colOff>
      <xdr:row>578</xdr:row>
      <xdr:rowOff>291353</xdr:rowOff>
    </xdr:to>
    <xdr:pic>
      <xdr:nvPicPr>
        <xdr:cNvPr id="51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677917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602</xdr:row>
      <xdr:rowOff>41008</xdr:rowOff>
    </xdr:from>
    <xdr:to>
      <xdr:col>2</xdr:col>
      <xdr:colOff>458458</xdr:colOff>
      <xdr:row>604</xdr:row>
      <xdr:rowOff>291353</xdr:rowOff>
    </xdr:to>
    <xdr:pic>
      <xdr:nvPicPr>
        <xdr:cNvPr id="5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787169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139</xdr:row>
      <xdr:rowOff>41008</xdr:rowOff>
    </xdr:from>
    <xdr:to>
      <xdr:col>2</xdr:col>
      <xdr:colOff>458458</xdr:colOff>
      <xdr:row>141</xdr:row>
      <xdr:rowOff>291353</xdr:rowOff>
    </xdr:to>
    <xdr:pic>
      <xdr:nvPicPr>
        <xdr:cNvPr id="53" name="Picture 6" descr="UMV_CABEZOTE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139</xdr:row>
      <xdr:rowOff>41008</xdr:rowOff>
    </xdr:from>
    <xdr:to>
      <xdr:col>2</xdr:col>
      <xdr:colOff>458458</xdr:colOff>
      <xdr:row>141</xdr:row>
      <xdr:rowOff>291353</xdr:rowOff>
    </xdr:to>
    <xdr:pic>
      <xdr:nvPicPr>
        <xdr:cNvPr id="54" name="Picture 6" descr="UMV_CABEZOTE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545</xdr:row>
      <xdr:rowOff>41008</xdr:rowOff>
    </xdr:from>
    <xdr:to>
      <xdr:col>2</xdr:col>
      <xdr:colOff>458458</xdr:colOff>
      <xdr:row>547</xdr:row>
      <xdr:rowOff>291353</xdr:rowOff>
    </xdr:to>
    <xdr:pic>
      <xdr:nvPicPr>
        <xdr:cNvPr id="29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60861108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78882408"/>
          <a:ext cx="1220961" cy="669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06933533"/>
          <a:ext cx="1220961" cy="678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30250733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30250733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6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30250733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0604408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56111108"/>
          <a:ext cx="1220961" cy="802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97506758"/>
          <a:ext cx="1220961" cy="497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2978698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10241683"/>
          <a:ext cx="1220961" cy="869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42045658"/>
          <a:ext cx="1220961" cy="821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42045658"/>
          <a:ext cx="1220961" cy="821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42045658"/>
          <a:ext cx="1220961" cy="821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42045658"/>
          <a:ext cx="1220961" cy="821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6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42045658"/>
          <a:ext cx="1220961" cy="821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42045658"/>
          <a:ext cx="1220961" cy="821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6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42045658"/>
          <a:ext cx="1220961" cy="821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7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42045658"/>
          <a:ext cx="1220961" cy="821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27</xdr:row>
      <xdr:rowOff>41008</xdr:rowOff>
    </xdr:from>
    <xdr:to>
      <xdr:col>2</xdr:col>
      <xdr:colOff>458458</xdr:colOff>
      <xdr:row>29</xdr:row>
      <xdr:rowOff>291353</xdr:rowOff>
    </xdr:to>
    <xdr:pic>
      <xdr:nvPicPr>
        <xdr:cNvPr id="8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55542583"/>
          <a:ext cx="1220961" cy="726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1130608"/>
          <a:ext cx="1135236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81683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81683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80064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6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80064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0</xdr:row>
      <xdr:rowOff>41008</xdr:rowOff>
    </xdr:from>
    <xdr:to>
      <xdr:col>2</xdr:col>
      <xdr:colOff>458458</xdr:colOff>
      <xdr:row>2</xdr:row>
      <xdr:rowOff>291353</xdr:rowOff>
    </xdr:to>
    <xdr:pic>
      <xdr:nvPicPr>
        <xdr:cNvPr id="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626458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53838208"/>
          <a:ext cx="1220961" cy="85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797462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6" name="Picture 6" descr="UMV_CABEZOTE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797462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03025308"/>
          <a:ext cx="1220961" cy="669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28371333"/>
          <a:ext cx="1220961" cy="574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6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49383483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651"/>
  <sheetViews>
    <sheetView showGridLines="0" tabSelected="1" zoomScale="70" zoomScaleNormal="70" zoomScaleSheetLayoutView="70" zoomScalePageLayoutView="60" workbookViewId="0">
      <selection activeCell="D2" sqref="D2:AH2"/>
    </sheetView>
  </sheetViews>
  <sheetFormatPr baseColWidth="10" defaultRowHeight="15" x14ac:dyDescent="0.2"/>
  <cols>
    <col min="1" max="1" width="1.7109375" style="197" customWidth="1"/>
    <col min="2" max="2" width="22.42578125" style="197" customWidth="1"/>
    <col min="3" max="3" width="17.7109375" style="197" customWidth="1"/>
    <col min="4" max="4" width="21.42578125" style="197" customWidth="1"/>
    <col min="5" max="7" width="18" style="197" customWidth="1"/>
    <col min="8" max="31" width="8" style="197" customWidth="1"/>
    <col min="32" max="32" width="10.140625" style="197" customWidth="1"/>
    <col min="33" max="33" width="10.28515625" style="197" customWidth="1"/>
    <col min="34" max="34" width="55.85546875" style="197" customWidth="1"/>
    <col min="35" max="16384" width="11.42578125" style="197"/>
  </cols>
  <sheetData>
    <row r="1" spans="2:34" ht="15.75" thickBot="1" x14ac:dyDescent="0.25"/>
    <row r="2" spans="2:34" s="2" customFormat="1" ht="42" customHeight="1" thickBot="1" x14ac:dyDescent="0.3">
      <c r="B2" s="463"/>
      <c r="C2" s="464"/>
      <c r="D2" s="578" t="s">
        <v>31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80"/>
    </row>
    <row r="3" spans="2:34" s="2" customFormat="1" ht="26.25" customHeight="1" thickBot="1" x14ac:dyDescent="0.3">
      <c r="B3" s="465"/>
      <c r="C3" s="466"/>
      <c r="D3" s="472" t="s">
        <v>25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472" t="s">
        <v>36</v>
      </c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s="2" customFormat="1" ht="26.25" customHeight="1" thickBot="1" x14ac:dyDescent="0.3">
      <c r="B4" s="467"/>
      <c r="C4" s="468"/>
      <c r="D4" s="472" t="s">
        <v>37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4"/>
    </row>
    <row r="5" spans="2:34" s="2" customFormat="1" ht="27" customHeight="1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21" customHeight="1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480" t="s">
        <v>626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2"/>
    </row>
    <row r="7" spans="2:34" s="2" customFormat="1" ht="21" customHeight="1" x14ac:dyDescent="0.25">
      <c r="B7" s="483">
        <v>2018</v>
      </c>
      <c r="C7" s="484"/>
      <c r="D7" s="487" t="s">
        <v>0</v>
      </c>
      <c r="E7" s="488"/>
      <c r="F7" s="488"/>
      <c r="G7" s="488"/>
      <c r="H7" s="488"/>
      <c r="I7" s="489"/>
      <c r="J7" s="490" t="s">
        <v>38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2"/>
    </row>
    <row r="8" spans="2:34" s="2" customFormat="1" ht="21" customHeight="1" thickBot="1" x14ac:dyDescent="0.3">
      <c r="B8" s="485"/>
      <c r="C8" s="486"/>
      <c r="D8" s="493" t="s">
        <v>1</v>
      </c>
      <c r="E8" s="494"/>
      <c r="F8" s="494"/>
      <c r="G8" s="494"/>
      <c r="H8" s="494"/>
      <c r="I8" s="495"/>
      <c r="J8" s="496" t="s">
        <v>39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8"/>
    </row>
    <row r="9" spans="2:34" s="1" customFormat="1" ht="25.5" customHeight="1" thickBot="1" x14ac:dyDescent="0.3"/>
    <row r="10" spans="2:34" s="2" customFormat="1" ht="15.75" customHeight="1" x14ac:dyDescent="0.25">
      <c r="B10" s="499" t="s">
        <v>21</v>
      </c>
      <c r="C10" s="502" t="s">
        <v>35</v>
      </c>
      <c r="D10" s="449"/>
      <c r="E10" s="503" t="s">
        <v>71</v>
      </c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5"/>
      <c r="T10" s="506" t="s">
        <v>20</v>
      </c>
      <c r="U10" s="507"/>
      <c r="V10" s="508"/>
      <c r="W10" s="515" t="s">
        <v>23</v>
      </c>
      <c r="X10" s="516"/>
      <c r="Y10" s="519" t="s">
        <v>75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2" customFormat="1" ht="15.75" customHeight="1" x14ac:dyDescent="0.25">
      <c r="B11" s="500"/>
      <c r="C11" s="525" t="s">
        <v>15</v>
      </c>
      <c r="D11" s="526"/>
      <c r="E11" s="527" t="s">
        <v>72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509"/>
      <c r="U11" s="510"/>
      <c r="V11" s="511"/>
      <c r="W11" s="517"/>
      <c r="X11" s="518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2" customFormat="1" ht="15.75" customHeight="1" x14ac:dyDescent="0.25">
      <c r="B12" s="500"/>
      <c r="C12" s="525" t="s">
        <v>33</v>
      </c>
      <c r="D12" s="526"/>
      <c r="E12" s="527" t="s">
        <v>73</v>
      </c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9"/>
      <c r="T12" s="509"/>
      <c r="U12" s="510"/>
      <c r="V12" s="511"/>
      <c r="W12" s="530" t="s">
        <v>16</v>
      </c>
      <c r="X12" s="531"/>
      <c r="Y12" s="534" t="s">
        <v>76</v>
      </c>
      <c r="Z12" s="535"/>
      <c r="AA12" s="535"/>
      <c r="AB12" s="535"/>
      <c r="AC12" s="535"/>
      <c r="AD12" s="535"/>
      <c r="AE12" s="535"/>
      <c r="AF12" s="535"/>
      <c r="AG12" s="535"/>
      <c r="AH12" s="536"/>
    </row>
    <row r="13" spans="2:34" s="2" customFormat="1" ht="15.75" customHeight="1" thickBot="1" x14ac:dyDescent="0.3">
      <c r="B13" s="501"/>
      <c r="C13" s="540" t="s">
        <v>34</v>
      </c>
      <c r="D13" s="450"/>
      <c r="E13" s="541" t="s">
        <v>74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512"/>
      <c r="U13" s="513"/>
      <c r="V13" s="514"/>
      <c r="W13" s="532"/>
      <c r="X13" s="533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s="1" customFormat="1" ht="30" customHeight="1" thickBot="1" x14ac:dyDescent="0.3"/>
    <row r="15" spans="2:34" s="1" customFormat="1" ht="18.75" customHeight="1" thickBot="1" x14ac:dyDescent="0.3">
      <c r="B15" s="544" t="s">
        <v>17</v>
      </c>
      <c r="C15" s="545"/>
      <c r="D15" s="546"/>
      <c r="E15" s="544" t="s">
        <v>46</v>
      </c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45"/>
      <c r="AA15" s="545"/>
      <c r="AB15" s="545"/>
      <c r="AC15" s="545"/>
      <c r="AD15" s="545"/>
      <c r="AE15" s="545"/>
      <c r="AF15" s="545"/>
      <c r="AG15" s="545"/>
      <c r="AH15" s="546"/>
    </row>
    <row r="16" spans="2:34" s="1" customFormat="1" ht="27.75" customHeight="1" x14ac:dyDescent="0.25">
      <c r="B16" s="460" t="s">
        <v>29</v>
      </c>
      <c r="C16" s="456" t="s">
        <v>28</v>
      </c>
      <c r="D16" s="454" t="s">
        <v>32</v>
      </c>
      <c r="E16" s="456" t="s">
        <v>30</v>
      </c>
      <c r="F16" s="456" t="s">
        <v>26</v>
      </c>
      <c r="G16" s="458" t="s">
        <v>27</v>
      </c>
      <c r="H16" s="460" t="s">
        <v>2</v>
      </c>
      <c r="I16" s="447"/>
      <c r="J16" s="460" t="s">
        <v>3</v>
      </c>
      <c r="K16" s="447"/>
      <c r="L16" s="460" t="s">
        <v>4</v>
      </c>
      <c r="M16" s="447"/>
      <c r="N16" s="460" t="s">
        <v>5</v>
      </c>
      <c r="O16" s="447"/>
      <c r="P16" s="460" t="s">
        <v>6</v>
      </c>
      <c r="Q16" s="447"/>
      <c r="R16" s="460" t="s">
        <v>7</v>
      </c>
      <c r="S16" s="447"/>
      <c r="T16" s="460" t="s">
        <v>8</v>
      </c>
      <c r="U16" s="447"/>
      <c r="V16" s="460" t="s">
        <v>9</v>
      </c>
      <c r="W16" s="447"/>
      <c r="X16" s="460" t="s">
        <v>10</v>
      </c>
      <c r="Y16" s="447"/>
      <c r="Z16" s="460" t="s">
        <v>11</v>
      </c>
      <c r="AA16" s="447"/>
      <c r="AB16" s="460" t="s">
        <v>12</v>
      </c>
      <c r="AC16" s="447"/>
      <c r="AD16" s="460" t="s">
        <v>13</v>
      </c>
      <c r="AE16" s="447"/>
      <c r="AF16" s="460" t="s">
        <v>18</v>
      </c>
      <c r="AG16" s="447" t="s">
        <v>19</v>
      </c>
      <c r="AH16" s="449" t="s">
        <v>22</v>
      </c>
    </row>
    <row r="17" spans="2:34" s="1" customFormat="1" ht="27.75" customHeight="1" thickBot="1" x14ac:dyDescent="0.3">
      <c r="B17" s="550"/>
      <c r="C17" s="457"/>
      <c r="D17" s="455"/>
      <c r="E17" s="457"/>
      <c r="F17" s="457"/>
      <c r="G17" s="459"/>
      <c r="H17" s="199" t="s">
        <v>18</v>
      </c>
      <c r="I17" s="200" t="s">
        <v>19</v>
      </c>
      <c r="J17" s="199" t="s">
        <v>18</v>
      </c>
      <c r="K17" s="200" t="s">
        <v>19</v>
      </c>
      <c r="L17" s="199" t="s">
        <v>18</v>
      </c>
      <c r="M17" s="200" t="s">
        <v>19</v>
      </c>
      <c r="N17" s="199" t="s">
        <v>18</v>
      </c>
      <c r="O17" s="200" t="s">
        <v>19</v>
      </c>
      <c r="P17" s="199" t="s">
        <v>18</v>
      </c>
      <c r="Q17" s="200" t="s">
        <v>19</v>
      </c>
      <c r="R17" s="199" t="s">
        <v>18</v>
      </c>
      <c r="S17" s="200" t="s">
        <v>19</v>
      </c>
      <c r="T17" s="199" t="s">
        <v>18</v>
      </c>
      <c r="U17" s="200" t="s">
        <v>19</v>
      </c>
      <c r="V17" s="199" t="s">
        <v>18</v>
      </c>
      <c r="W17" s="200" t="s">
        <v>19</v>
      </c>
      <c r="X17" s="199" t="s">
        <v>18</v>
      </c>
      <c r="Y17" s="200" t="s">
        <v>19</v>
      </c>
      <c r="Z17" s="199" t="s">
        <v>18</v>
      </c>
      <c r="AA17" s="200" t="s">
        <v>19</v>
      </c>
      <c r="AB17" s="199" t="s">
        <v>18</v>
      </c>
      <c r="AC17" s="200" t="s">
        <v>19</v>
      </c>
      <c r="AD17" s="199" t="s">
        <v>18</v>
      </c>
      <c r="AE17" s="200" t="s">
        <v>19</v>
      </c>
      <c r="AF17" s="550"/>
      <c r="AG17" s="571"/>
      <c r="AH17" s="450"/>
    </row>
    <row r="18" spans="2:34" s="1" customFormat="1" ht="75" x14ac:dyDescent="0.25">
      <c r="B18" s="451">
        <v>0.2</v>
      </c>
      <c r="C18" s="22" t="s">
        <v>42</v>
      </c>
      <c r="D18" s="262" t="s">
        <v>461</v>
      </c>
      <c r="E18" s="284">
        <v>0.4</v>
      </c>
      <c r="F18" s="262" t="s">
        <v>63</v>
      </c>
      <c r="G18" s="263" t="s">
        <v>462</v>
      </c>
      <c r="H18" s="152"/>
      <c r="I18" s="18"/>
      <c r="J18" s="17"/>
      <c r="K18" s="18"/>
      <c r="L18" s="17"/>
      <c r="M18" s="18"/>
      <c r="N18" s="17"/>
      <c r="O18" s="18"/>
      <c r="P18" s="17"/>
      <c r="Q18" s="18"/>
      <c r="R18" s="17">
        <v>1</v>
      </c>
      <c r="S18" s="18"/>
      <c r="T18" s="17"/>
      <c r="U18" s="18"/>
      <c r="V18" s="17"/>
      <c r="W18" s="18"/>
      <c r="X18" s="17"/>
      <c r="Y18" s="18"/>
      <c r="Z18" s="17"/>
      <c r="AA18" s="18"/>
      <c r="AB18" s="17"/>
      <c r="AC18" s="18"/>
      <c r="AD18" s="17"/>
      <c r="AE18" s="209"/>
      <c r="AF18" s="17">
        <f t="shared" ref="AF18:AG20" si="0">+H18+J18+L18+N18+P18+R18+T18+V18+X18+Z18+AB18+AD18</f>
        <v>1</v>
      </c>
      <c r="AG18" s="18">
        <f t="shared" si="0"/>
        <v>0</v>
      </c>
      <c r="AH18" s="20"/>
    </row>
    <row r="19" spans="2:34" s="1" customFormat="1" ht="165" x14ac:dyDescent="0.25">
      <c r="B19" s="462"/>
      <c r="C19" s="24" t="s">
        <v>43</v>
      </c>
      <c r="D19" s="264" t="s">
        <v>463</v>
      </c>
      <c r="E19" s="285">
        <v>0.3</v>
      </c>
      <c r="F19" s="264" t="s">
        <v>64</v>
      </c>
      <c r="G19" s="265" t="s">
        <v>464</v>
      </c>
      <c r="H19" s="155"/>
      <c r="I19" s="26"/>
      <c r="J19" s="25"/>
      <c r="K19" s="26"/>
      <c r="L19" s="25"/>
      <c r="M19" s="26"/>
      <c r="N19" s="25">
        <v>0.33</v>
      </c>
      <c r="O19" s="26"/>
      <c r="P19" s="25"/>
      <c r="Q19" s="26"/>
      <c r="R19" s="25"/>
      <c r="S19" s="26"/>
      <c r="T19" s="25">
        <v>0.33</v>
      </c>
      <c r="U19" s="26"/>
      <c r="V19" s="25"/>
      <c r="W19" s="26"/>
      <c r="X19" s="25"/>
      <c r="Y19" s="26"/>
      <c r="Z19" s="25">
        <v>0.34</v>
      </c>
      <c r="AA19" s="26"/>
      <c r="AB19" s="25"/>
      <c r="AC19" s="26"/>
      <c r="AD19" s="25"/>
      <c r="AE19" s="277"/>
      <c r="AF19" s="9">
        <f t="shared" si="0"/>
        <v>1</v>
      </c>
      <c r="AG19" s="8">
        <f t="shared" si="0"/>
        <v>0</v>
      </c>
      <c r="AH19" s="27"/>
    </row>
    <row r="20" spans="2:34" s="1" customFormat="1" ht="75.75" thickBot="1" x14ac:dyDescent="0.3">
      <c r="B20" s="573"/>
      <c r="C20" s="47" t="s">
        <v>45</v>
      </c>
      <c r="D20" s="267" t="s">
        <v>465</v>
      </c>
      <c r="E20" s="286">
        <v>0.3</v>
      </c>
      <c r="F20" s="267" t="s">
        <v>466</v>
      </c>
      <c r="G20" s="278" t="s">
        <v>467</v>
      </c>
      <c r="H20" s="51"/>
      <c r="I20" s="10"/>
      <c r="J20" s="11"/>
      <c r="K20" s="10"/>
      <c r="L20" s="11"/>
      <c r="M20" s="10"/>
      <c r="N20" s="11">
        <v>0.25</v>
      </c>
      <c r="O20" s="10"/>
      <c r="P20" s="11"/>
      <c r="Q20" s="10"/>
      <c r="R20" s="11">
        <v>0.25</v>
      </c>
      <c r="S20" s="10"/>
      <c r="T20" s="11"/>
      <c r="U20" s="10"/>
      <c r="V20" s="11">
        <v>0.25</v>
      </c>
      <c r="W20" s="10"/>
      <c r="X20" s="11"/>
      <c r="Y20" s="10"/>
      <c r="Z20" s="11"/>
      <c r="AA20" s="10"/>
      <c r="AB20" s="11">
        <v>0.25</v>
      </c>
      <c r="AC20" s="10"/>
      <c r="AD20" s="11"/>
      <c r="AE20" s="210"/>
      <c r="AF20" s="11">
        <f t="shared" si="0"/>
        <v>1</v>
      </c>
      <c r="AG20" s="10">
        <f t="shared" si="0"/>
        <v>0</v>
      </c>
      <c r="AH20" s="142"/>
    </row>
    <row r="21" spans="2:34" s="16" customFormat="1" ht="18" customHeight="1" thickBot="1" x14ac:dyDescent="0.3">
      <c r="B21" s="12"/>
      <c r="C21" s="12"/>
      <c r="D21" s="12"/>
      <c r="E21" s="13"/>
      <c r="F21" s="12"/>
      <c r="G21" s="12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5"/>
    </row>
    <row r="22" spans="2:34" s="1" customFormat="1" ht="18.75" customHeight="1" thickBot="1" x14ac:dyDescent="0.3">
      <c r="B22" s="544" t="s">
        <v>17</v>
      </c>
      <c r="C22" s="545"/>
      <c r="D22" s="546"/>
      <c r="E22" s="544" t="s">
        <v>48</v>
      </c>
      <c r="F22" s="545"/>
      <c r="G22" s="545"/>
      <c r="H22" s="545"/>
      <c r="I22" s="545"/>
      <c r="J22" s="545"/>
      <c r="K22" s="545"/>
      <c r="L22" s="545"/>
      <c r="M22" s="545"/>
      <c r="N22" s="545"/>
      <c r="O22" s="545"/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6"/>
    </row>
    <row r="23" spans="2:34" s="1" customFormat="1" ht="27.75" customHeight="1" x14ac:dyDescent="0.25">
      <c r="B23" s="460" t="s">
        <v>29</v>
      </c>
      <c r="C23" s="456" t="s">
        <v>28</v>
      </c>
      <c r="D23" s="454" t="s">
        <v>32</v>
      </c>
      <c r="E23" s="456" t="s">
        <v>30</v>
      </c>
      <c r="F23" s="456" t="s">
        <v>26</v>
      </c>
      <c r="G23" s="458" t="s">
        <v>27</v>
      </c>
      <c r="H23" s="460" t="s">
        <v>2</v>
      </c>
      <c r="I23" s="447"/>
      <c r="J23" s="460" t="s">
        <v>3</v>
      </c>
      <c r="K23" s="447"/>
      <c r="L23" s="460" t="s">
        <v>4</v>
      </c>
      <c r="M23" s="447"/>
      <c r="N23" s="460" t="s">
        <v>5</v>
      </c>
      <c r="O23" s="447"/>
      <c r="P23" s="460" t="s">
        <v>6</v>
      </c>
      <c r="Q23" s="447"/>
      <c r="R23" s="460" t="s">
        <v>7</v>
      </c>
      <c r="S23" s="447"/>
      <c r="T23" s="460" t="s">
        <v>8</v>
      </c>
      <c r="U23" s="447"/>
      <c r="V23" s="460" t="s">
        <v>9</v>
      </c>
      <c r="W23" s="447"/>
      <c r="X23" s="460" t="s">
        <v>10</v>
      </c>
      <c r="Y23" s="447"/>
      <c r="Z23" s="460" t="s">
        <v>11</v>
      </c>
      <c r="AA23" s="447"/>
      <c r="AB23" s="460" t="s">
        <v>12</v>
      </c>
      <c r="AC23" s="447"/>
      <c r="AD23" s="460" t="s">
        <v>13</v>
      </c>
      <c r="AE23" s="447"/>
      <c r="AF23" s="460" t="s">
        <v>18</v>
      </c>
      <c r="AG23" s="447" t="s">
        <v>19</v>
      </c>
      <c r="AH23" s="449" t="s">
        <v>22</v>
      </c>
    </row>
    <row r="24" spans="2:34" s="1" customFormat="1" ht="27.75" customHeight="1" thickBot="1" x14ac:dyDescent="0.3">
      <c r="B24" s="550"/>
      <c r="C24" s="457"/>
      <c r="D24" s="455"/>
      <c r="E24" s="457"/>
      <c r="F24" s="457"/>
      <c r="G24" s="459"/>
      <c r="H24" s="201" t="s">
        <v>18</v>
      </c>
      <c r="I24" s="198" t="s">
        <v>19</v>
      </c>
      <c r="J24" s="201" t="s">
        <v>18</v>
      </c>
      <c r="K24" s="198" t="s">
        <v>19</v>
      </c>
      <c r="L24" s="201" t="s">
        <v>18</v>
      </c>
      <c r="M24" s="198" t="s">
        <v>19</v>
      </c>
      <c r="N24" s="201" t="s">
        <v>18</v>
      </c>
      <c r="O24" s="198" t="s">
        <v>19</v>
      </c>
      <c r="P24" s="201" t="s">
        <v>18</v>
      </c>
      <c r="Q24" s="198" t="s">
        <v>19</v>
      </c>
      <c r="R24" s="201" t="s">
        <v>18</v>
      </c>
      <c r="S24" s="198" t="s">
        <v>19</v>
      </c>
      <c r="T24" s="201" t="s">
        <v>18</v>
      </c>
      <c r="U24" s="198" t="s">
        <v>19</v>
      </c>
      <c r="V24" s="201" t="s">
        <v>18</v>
      </c>
      <c r="W24" s="198" t="s">
        <v>19</v>
      </c>
      <c r="X24" s="201" t="s">
        <v>18</v>
      </c>
      <c r="Y24" s="198" t="s">
        <v>19</v>
      </c>
      <c r="Z24" s="201" t="s">
        <v>18</v>
      </c>
      <c r="AA24" s="198" t="s">
        <v>19</v>
      </c>
      <c r="AB24" s="201" t="s">
        <v>18</v>
      </c>
      <c r="AC24" s="198" t="s">
        <v>19</v>
      </c>
      <c r="AD24" s="201" t="s">
        <v>18</v>
      </c>
      <c r="AE24" s="198" t="s">
        <v>19</v>
      </c>
      <c r="AF24" s="461"/>
      <c r="AG24" s="448"/>
      <c r="AH24" s="450"/>
    </row>
    <row r="25" spans="2:34" s="1" customFormat="1" ht="120" x14ac:dyDescent="0.25">
      <c r="B25" s="451">
        <v>0.15</v>
      </c>
      <c r="C25" s="22" t="s">
        <v>40</v>
      </c>
      <c r="D25" s="22" t="s">
        <v>49</v>
      </c>
      <c r="E25" s="38">
        <v>0.6</v>
      </c>
      <c r="F25" s="22" t="s">
        <v>468</v>
      </c>
      <c r="G25" s="39" t="s">
        <v>469</v>
      </c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>
        <v>0.5</v>
      </c>
      <c r="S25" s="18"/>
      <c r="T25" s="17"/>
      <c r="U25" s="18"/>
      <c r="V25" s="17"/>
      <c r="W25" s="18"/>
      <c r="X25" s="17">
        <v>0.5</v>
      </c>
      <c r="Y25" s="18"/>
      <c r="Z25" s="17"/>
      <c r="AA25" s="18"/>
      <c r="AB25" s="17"/>
      <c r="AC25" s="18"/>
      <c r="AD25" s="17"/>
      <c r="AE25" s="18"/>
      <c r="AF25" s="17">
        <f t="shared" ref="AF25:AG26" si="1">+H25+J25+L25+N25+P25+R25+T25+V25+X25+Z25+AB25+AD25</f>
        <v>1</v>
      </c>
      <c r="AG25" s="18">
        <f t="shared" si="1"/>
        <v>0</v>
      </c>
      <c r="AH25" s="20"/>
    </row>
    <row r="26" spans="2:34" s="1" customFormat="1" ht="135.75" thickBot="1" x14ac:dyDescent="0.3">
      <c r="B26" s="453"/>
      <c r="C26" s="47" t="s">
        <v>41</v>
      </c>
      <c r="D26" s="47" t="s">
        <v>50</v>
      </c>
      <c r="E26" s="49">
        <v>0.4</v>
      </c>
      <c r="F26" s="47" t="s">
        <v>470</v>
      </c>
      <c r="G26" s="50" t="s">
        <v>65</v>
      </c>
      <c r="H26" s="11"/>
      <c r="I26" s="10"/>
      <c r="J26" s="11"/>
      <c r="K26" s="10"/>
      <c r="L26" s="11"/>
      <c r="M26" s="10"/>
      <c r="N26" s="11"/>
      <c r="O26" s="10"/>
      <c r="P26" s="11"/>
      <c r="Q26" s="10"/>
      <c r="R26" s="11">
        <v>0.5</v>
      </c>
      <c r="S26" s="10"/>
      <c r="T26" s="11"/>
      <c r="U26" s="10"/>
      <c r="V26" s="11"/>
      <c r="W26" s="10"/>
      <c r="X26" s="11"/>
      <c r="Y26" s="10"/>
      <c r="Z26" s="11"/>
      <c r="AA26" s="10"/>
      <c r="AB26" s="11"/>
      <c r="AC26" s="10"/>
      <c r="AD26" s="11">
        <v>0.5</v>
      </c>
      <c r="AE26" s="10"/>
      <c r="AF26" s="11">
        <f t="shared" si="1"/>
        <v>1</v>
      </c>
      <c r="AG26" s="10">
        <f t="shared" si="1"/>
        <v>0</v>
      </c>
      <c r="AH26" s="142"/>
    </row>
    <row r="27" spans="2:34" s="19" customFormat="1" ht="18" customHeight="1" thickBot="1" x14ac:dyDescent="0.3">
      <c r="B27" s="13"/>
      <c r="C27" s="12"/>
      <c r="D27" s="12"/>
      <c r="E27" s="13"/>
      <c r="F27" s="12"/>
      <c r="G27" s="12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5"/>
    </row>
    <row r="28" spans="2:34" s="1" customFormat="1" ht="18.75" customHeight="1" thickBot="1" x14ac:dyDescent="0.3">
      <c r="B28" s="544" t="s">
        <v>17</v>
      </c>
      <c r="C28" s="545"/>
      <c r="D28" s="546"/>
      <c r="E28" s="544" t="s">
        <v>47</v>
      </c>
      <c r="F28" s="545"/>
      <c r="G28" s="545"/>
      <c r="H28" s="545"/>
      <c r="I28" s="545"/>
      <c r="J28" s="545"/>
      <c r="K28" s="545"/>
      <c r="L28" s="545"/>
      <c r="M28" s="545"/>
      <c r="N28" s="545"/>
      <c r="O28" s="545"/>
      <c r="P28" s="545"/>
      <c r="Q28" s="545"/>
      <c r="R28" s="545"/>
      <c r="S28" s="545"/>
      <c r="T28" s="545"/>
      <c r="U28" s="545"/>
      <c r="V28" s="545"/>
      <c r="W28" s="545"/>
      <c r="X28" s="545"/>
      <c r="Y28" s="545"/>
      <c r="Z28" s="545"/>
      <c r="AA28" s="545"/>
      <c r="AB28" s="545"/>
      <c r="AC28" s="545"/>
      <c r="AD28" s="545"/>
      <c r="AE28" s="545"/>
      <c r="AF28" s="545"/>
      <c r="AG28" s="545"/>
      <c r="AH28" s="546"/>
    </row>
    <row r="29" spans="2:34" s="1" customFormat="1" ht="27.75" customHeight="1" x14ac:dyDescent="0.25">
      <c r="B29" s="460" t="s">
        <v>29</v>
      </c>
      <c r="C29" s="456" t="s">
        <v>28</v>
      </c>
      <c r="D29" s="454" t="s">
        <v>32</v>
      </c>
      <c r="E29" s="456" t="s">
        <v>30</v>
      </c>
      <c r="F29" s="456" t="s">
        <v>26</v>
      </c>
      <c r="G29" s="458" t="s">
        <v>27</v>
      </c>
      <c r="H29" s="460" t="s">
        <v>2</v>
      </c>
      <c r="I29" s="447"/>
      <c r="J29" s="460" t="s">
        <v>3</v>
      </c>
      <c r="K29" s="447"/>
      <c r="L29" s="460" t="s">
        <v>4</v>
      </c>
      <c r="M29" s="447"/>
      <c r="N29" s="460" t="s">
        <v>5</v>
      </c>
      <c r="O29" s="447"/>
      <c r="P29" s="460" t="s">
        <v>6</v>
      </c>
      <c r="Q29" s="447"/>
      <c r="R29" s="460" t="s">
        <v>7</v>
      </c>
      <c r="S29" s="447"/>
      <c r="T29" s="460" t="s">
        <v>8</v>
      </c>
      <c r="U29" s="447"/>
      <c r="V29" s="460" t="s">
        <v>9</v>
      </c>
      <c r="W29" s="447"/>
      <c r="X29" s="460" t="s">
        <v>10</v>
      </c>
      <c r="Y29" s="447"/>
      <c r="Z29" s="460" t="s">
        <v>11</v>
      </c>
      <c r="AA29" s="447"/>
      <c r="AB29" s="460" t="s">
        <v>12</v>
      </c>
      <c r="AC29" s="447"/>
      <c r="AD29" s="460" t="s">
        <v>13</v>
      </c>
      <c r="AE29" s="447"/>
      <c r="AF29" s="460" t="s">
        <v>18</v>
      </c>
      <c r="AG29" s="447" t="s">
        <v>19</v>
      </c>
      <c r="AH29" s="449" t="s">
        <v>22</v>
      </c>
    </row>
    <row r="30" spans="2:34" s="1" customFormat="1" ht="27.75" customHeight="1" thickBot="1" x14ac:dyDescent="0.3">
      <c r="B30" s="461"/>
      <c r="C30" s="600"/>
      <c r="D30" s="601"/>
      <c r="E30" s="600"/>
      <c r="F30" s="600"/>
      <c r="G30" s="602"/>
      <c r="H30" s="201" t="s">
        <v>18</v>
      </c>
      <c r="I30" s="198" t="s">
        <v>19</v>
      </c>
      <c r="J30" s="201" t="s">
        <v>18</v>
      </c>
      <c r="K30" s="198" t="s">
        <v>19</v>
      </c>
      <c r="L30" s="201" t="s">
        <v>18</v>
      </c>
      <c r="M30" s="198" t="s">
        <v>19</v>
      </c>
      <c r="N30" s="201" t="s">
        <v>18</v>
      </c>
      <c r="O30" s="198" t="s">
        <v>19</v>
      </c>
      <c r="P30" s="201" t="s">
        <v>18</v>
      </c>
      <c r="Q30" s="198" t="s">
        <v>19</v>
      </c>
      <c r="R30" s="201" t="s">
        <v>18</v>
      </c>
      <c r="S30" s="198" t="s">
        <v>19</v>
      </c>
      <c r="T30" s="201" t="s">
        <v>18</v>
      </c>
      <c r="U30" s="198" t="s">
        <v>19</v>
      </c>
      <c r="V30" s="201" t="s">
        <v>18</v>
      </c>
      <c r="W30" s="198" t="s">
        <v>19</v>
      </c>
      <c r="X30" s="201" t="s">
        <v>18</v>
      </c>
      <c r="Y30" s="198" t="s">
        <v>19</v>
      </c>
      <c r="Z30" s="201" t="s">
        <v>18</v>
      </c>
      <c r="AA30" s="198" t="s">
        <v>19</v>
      </c>
      <c r="AB30" s="201" t="s">
        <v>18</v>
      </c>
      <c r="AC30" s="198" t="s">
        <v>19</v>
      </c>
      <c r="AD30" s="201" t="s">
        <v>18</v>
      </c>
      <c r="AE30" s="198" t="s">
        <v>19</v>
      </c>
      <c r="AF30" s="461"/>
      <c r="AG30" s="448"/>
      <c r="AH30" s="450"/>
    </row>
    <row r="31" spans="2:34" s="1" customFormat="1" ht="120" x14ac:dyDescent="0.25">
      <c r="B31" s="451">
        <v>0.3</v>
      </c>
      <c r="C31" s="22" t="s">
        <v>44</v>
      </c>
      <c r="D31" s="22" t="s">
        <v>62</v>
      </c>
      <c r="E31" s="38">
        <v>0.5</v>
      </c>
      <c r="F31" s="22" t="s">
        <v>67</v>
      </c>
      <c r="G31" s="39" t="s">
        <v>66</v>
      </c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>
        <v>1</v>
      </c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>
        <f t="shared" ref="AF31:AG31" si="2">+H31+J31+L31+N31+P31+R31+T31+V31+X31+Z31+AB31+AD31</f>
        <v>1</v>
      </c>
      <c r="AG31" s="18">
        <f t="shared" si="2"/>
        <v>0</v>
      </c>
      <c r="AH31" s="20"/>
    </row>
    <row r="32" spans="2:34" s="1" customFormat="1" ht="165.75" thickBot="1" x14ac:dyDescent="0.3">
      <c r="B32" s="604"/>
      <c r="C32" s="78" t="s">
        <v>113</v>
      </c>
      <c r="D32" s="78" t="s">
        <v>471</v>
      </c>
      <c r="E32" s="255">
        <v>0.5</v>
      </c>
      <c r="F32" s="78" t="s">
        <v>472</v>
      </c>
      <c r="G32" s="281" t="s">
        <v>473</v>
      </c>
      <c r="H32" s="80"/>
      <c r="I32" s="81"/>
      <c r="J32" s="80"/>
      <c r="K32" s="81"/>
      <c r="L32" s="80"/>
      <c r="M32" s="81"/>
      <c r="N32" s="80"/>
      <c r="O32" s="81"/>
      <c r="P32" s="80">
        <v>0.25</v>
      </c>
      <c r="Q32" s="81"/>
      <c r="R32" s="80"/>
      <c r="S32" s="81"/>
      <c r="T32" s="80"/>
      <c r="U32" s="81"/>
      <c r="V32" s="80"/>
      <c r="W32" s="81"/>
      <c r="X32" s="80">
        <v>0.25</v>
      </c>
      <c r="Y32" s="81"/>
      <c r="Z32" s="80"/>
      <c r="AA32" s="81"/>
      <c r="AB32" s="80">
        <v>0.5</v>
      </c>
      <c r="AC32" s="81"/>
      <c r="AD32" s="80"/>
      <c r="AE32" s="81"/>
      <c r="AF32" s="80"/>
      <c r="AG32" s="81"/>
      <c r="AH32" s="164"/>
    </row>
    <row r="33" spans="2:34" s="1" customFormat="1" ht="15.75" thickBot="1" x14ac:dyDescent="0.3"/>
    <row r="34" spans="2:34" s="1" customFormat="1" ht="18.75" customHeight="1" thickBot="1" x14ac:dyDescent="0.3">
      <c r="B34" s="544" t="s">
        <v>17</v>
      </c>
      <c r="C34" s="545"/>
      <c r="D34" s="546"/>
      <c r="E34" s="544" t="s">
        <v>55</v>
      </c>
      <c r="F34" s="545"/>
      <c r="G34" s="545"/>
      <c r="H34" s="545"/>
      <c r="I34" s="545"/>
      <c r="J34" s="545"/>
      <c r="K34" s="545"/>
      <c r="L34" s="545"/>
      <c r="M34" s="545"/>
      <c r="N34" s="545"/>
      <c r="O34" s="545"/>
      <c r="P34" s="545"/>
      <c r="Q34" s="545"/>
      <c r="R34" s="545"/>
      <c r="S34" s="545"/>
      <c r="T34" s="545"/>
      <c r="U34" s="545"/>
      <c r="V34" s="545"/>
      <c r="W34" s="545"/>
      <c r="X34" s="545"/>
      <c r="Y34" s="545"/>
      <c r="Z34" s="545"/>
      <c r="AA34" s="545"/>
      <c r="AB34" s="545"/>
      <c r="AC34" s="545"/>
      <c r="AD34" s="545"/>
      <c r="AE34" s="545"/>
      <c r="AF34" s="545"/>
      <c r="AG34" s="545"/>
      <c r="AH34" s="546"/>
    </row>
    <row r="35" spans="2:34" s="1" customFormat="1" ht="27.75" customHeight="1" x14ac:dyDescent="0.25">
      <c r="B35" s="460" t="s">
        <v>29</v>
      </c>
      <c r="C35" s="456" t="s">
        <v>28</v>
      </c>
      <c r="D35" s="454" t="s">
        <v>32</v>
      </c>
      <c r="E35" s="456" t="s">
        <v>30</v>
      </c>
      <c r="F35" s="456" t="s">
        <v>26</v>
      </c>
      <c r="G35" s="458" t="s">
        <v>27</v>
      </c>
      <c r="H35" s="460" t="s">
        <v>2</v>
      </c>
      <c r="I35" s="447"/>
      <c r="J35" s="460" t="s">
        <v>3</v>
      </c>
      <c r="K35" s="447"/>
      <c r="L35" s="460" t="s">
        <v>4</v>
      </c>
      <c r="M35" s="447"/>
      <c r="N35" s="460" t="s">
        <v>5</v>
      </c>
      <c r="O35" s="447"/>
      <c r="P35" s="460" t="s">
        <v>6</v>
      </c>
      <c r="Q35" s="447"/>
      <c r="R35" s="460" t="s">
        <v>7</v>
      </c>
      <c r="S35" s="447"/>
      <c r="T35" s="460" t="s">
        <v>8</v>
      </c>
      <c r="U35" s="447"/>
      <c r="V35" s="460" t="s">
        <v>9</v>
      </c>
      <c r="W35" s="447"/>
      <c r="X35" s="460" t="s">
        <v>10</v>
      </c>
      <c r="Y35" s="447"/>
      <c r="Z35" s="460" t="s">
        <v>11</v>
      </c>
      <c r="AA35" s="447"/>
      <c r="AB35" s="460" t="s">
        <v>12</v>
      </c>
      <c r="AC35" s="447"/>
      <c r="AD35" s="460" t="s">
        <v>13</v>
      </c>
      <c r="AE35" s="447"/>
      <c r="AF35" s="460" t="s">
        <v>18</v>
      </c>
      <c r="AG35" s="447" t="s">
        <v>19</v>
      </c>
      <c r="AH35" s="449" t="s">
        <v>22</v>
      </c>
    </row>
    <row r="36" spans="2:34" s="1" customFormat="1" ht="27.75" customHeight="1" thickBot="1" x14ac:dyDescent="0.3">
      <c r="B36" s="461"/>
      <c r="C36" s="600"/>
      <c r="D36" s="601"/>
      <c r="E36" s="600"/>
      <c r="F36" s="600"/>
      <c r="G36" s="602"/>
      <c r="H36" s="201" t="s">
        <v>18</v>
      </c>
      <c r="I36" s="198" t="s">
        <v>19</v>
      </c>
      <c r="J36" s="201" t="s">
        <v>18</v>
      </c>
      <c r="K36" s="198" t="s">
        <v>19</v>
      </c>
      <c r="L36" s="201" t="s">
        <v>18</v>
      </c>
      <c r="M36" s="198" t="s">
        <v>19</v>
      </c>
      <c r="N36" s="201" t="s">
        <v>18</v>
      </c>
      <c r="O36" s="198" t="s">
        <v>19</v>
      </c>
      <c r="P36" s="201" t="s">
        <v>18</v>
      </c>
      <c r="Q36" s="198" t="s">
        <v>19</v>
      </c>
      <c r="R36" s="201" t="s">
        <v>18</v>
      </c>
      <c r="S36" s="198" t="s">
        <v>19</v>
      </c>
      <c r="T36" s="201" t="s">
        <v>18</v>
      </c>
      <c r="U36" s="198" t="s">
        <v>19</v>
      </c>
      <c r="V36" s="201" t="s">
        <v>18</v>
      </c>
      <c r="W36" s="198" t="s">
        <v>19</v>
      </c>
      <c r="X36" s="201" t="s">
        <v>18</v>
      </c>
      <c r="Y36" s="198" t="s">
        <v>19</v>
      </c>
      <c r="Z36" s="201" t="s">
        <v>18</v>
      </c>
      <c r="AA36" s="198" t="s">
        <v>19</v>
      </c>
      <c r="AB36" s="201" t="s">
        <v>18</v>
      </c>
      <c r="AC36" s="198" t="s">
        <v>19</v>
      </c>
      <c r="AD36" s="201" t="s">
        <v>18</v>
      </c>
      <c r="AE36" s="198" t="s">
        <v>19</v>
      </c>
      <c r="AF36" s="461"/>
      <c r="AG36" s="448"/>
      <c r="AH36" s="450"/>
    </row>
    <row r="37" spans="2:34" s="1" customFormat="1" ht="120" x14ac:dyDescent="0.25">
      <c r="B37" s="451">
        <v>0.2</v>
      </c>
      <c r="C37" s="22" t="s">
        <v>52</v>
      </c>
      <c r="D37" s="22" t="s">
        <v>474</v>
      </c>
      <c r="E37" s="38">
        <v>0.4</v>
      </c>
      <c r="F37" s="22" t="s">
        <v>53</v>
      </c>
      <c r="G37" s="39" t="s">
        <v>475</v>
      </c>
      <c r="H37" s="283"/>
      <c r="I37" s="18"/>
      <c r="J37" s="17"/>
      <c r="K37" s="18"/>
      <c r="L37" s="17"/>
      <c r="M37" s="18"/>
      <c r="N37" s="17">
        <v>0.33</v>
      </c>
      <c r="O37" s="18"/>
      <c r="P37" s="17"/>
      <c r="Q37" s="18"/>
      <c r="R37" s="17"/>
      <c r="S37" s="18"/>
      <c r="T37" s="17">
        <v>0.34</v>
      </c>
      <c r="U37" s="18"/>
      <c r="V37" s="17"/>
      <c r="W37" s="18"/>
      <c r="X37" s="17"/>
      <c r="Y37" s="18"/>
      <c r="Z37" s="17">
        <v>0.33</v>
      </c>
      <c r="AA37" s="18"/>
      <c r="AB37" s="17"/>
      <c r="AC37" s="18"/>
      <c r="AD37" s="17"/>
      <c r="AE37" s="18"/>
      <c r="AF37" s="17">
        <f t="shared" ref="AF37:AG38" si="3">+H37+J37+L37+N37+P37+R37+T37+V37+X37+Z37+AB37+AD37</f>
        <v>1</v>
      </c>
      <c r="AG37" s="18">
        <f t="shared" si="3"/>
        <v>0</v>
      </c>
      <c r="AH37" s="20"/>
    </row>
    <row r="38" spans="2:34" s="1" customFormat="1" ht="135.75" thickBot="1" x14ac:dyDescent="0.3">
      <c r="B38" s="573"/>
      <c r="C38" s="47" t="s">
        <v>54</v>
      </c>
      <c r="D38" s="47" t="s">
        <v>476</v>
      </c>
      <c r="E38" s="49">
        <v>0.6</v>
      </c>
      <c r="F38" s="47" t="s">
        <v>477</v>
      </c>
      <c r="G38" s="50" t="s">
        <v>478</v>
      </c>
      <c r="H38" s="80"/>
      <c r="I38" s="81"/>
      <c r="J38" s="80"/>
      <c r="K38" s="81"/>
      <c r="L38" s="80">
        <v>0.16</v>
      </c>
      <c r="M38" s="81"/>
      <c r="N38" s="80"/>
      <c r="O38" s="81"/>
      <c r="P38" s="80">
        <v>0.16</v>
      </c>
      <c r="Q38" s="81"/>
      <c r="R38" s="80"/>
      <c r="S38" s="81"/>
      <c r="T38" s="80">
        <v>0.17</v>
      </c>
      <c r="U38" s="81"/>
      <c r="V38" s="80"/>
      <c r="W38" s="81"/>
      <c r="X38" s="80">
        <v>0.17</v>
      </c>
      <c r="Y38" s="81"/>
      <c r="Z38" s="80"/>
      <c r="AA38" s="81"/>
      <c r="AB38" s="80">
        <v>0.17</v>
      </c>
      <c r="AC38" s="81"/>
      <c r="AD38" s="80">
        <v>0.17</v>
      </c>
      <c r="AE38" s="81"/>
      <c r="AF38" s="80">
        <f t="shared" si="3"/>
        <v>1</v>
      </c>
      <c r="AG38" s="81">
        <f t="shared" si="3"/>
        <v>0</v>
      </c>
      <c r="AH38" s="164"/>
    </row>
    <row r="39" spans="2:34" s="1" customFormat="1" ht="15.75" thickBot="1" x14ac:dyDescent="0.3"/>
    <row r="40" spans="2:34" s="1" customFormat="1" ht="18.75" customHeight="1" thickBot="1" x14ac:dyDescent="0.3">
      <c r="B40" s="544" t="s">
        <v>17</v>
      </c>
      <c r="C40" s="545"/>
      <c r="D40" s="546"/>
      <c r="E40" s="544" t="s">
        <v>58</v>
      </c>
      <c r="F40" s="545"/>
      <c r="G40" s="545"/>
      <c r="H40" s="545"/>
      <c r="I40" s="545"/>
      <c r="J40" s="545"/>
      <c r="K40" s="545"/>
      <c r="L40" s="545"/>
      <c r="M40" s="545"/>
      <c r="N40" s="545"/>
      <c r="O40" s="545"/>
      <c r="P40" s="545"/>
      <c r="Q40" s="545"/>
      <c r="R40" s="545"/>
      <c r="S40" s="545"/>
      <c r="T40" s="545"/>
      <c r="U40" s="545"/>
      <c r="V40" s="545"/>
      <c r="W40" s="545"/>
      <c r="X40" s="545"/>
      <c r="Y40" s="545"/>
      <c r="Z40" s="545"/>
      <c r="AA40" s="545"/>
      <c r="AB40" s="545"/>
      <c r="AC40" s="545"/>
      <c r="AD40" s="545"/>
      <c r="AE40" s="545"/>
      <c r="AF40" s="545"/>
      <c r="AG40" s="545"/>
      <c r="AH40" s="546"/>
    </row>
    <row r="41" spans="2:34" s="1" customFormat="1" ht="27.75" customHeight="1" x14ac:dyDescent="0.25">
      <c r="B41" s="460" t="s">
        <v>29</v>
      </c>
      <c r="C41" s="456" t="s">
        <v>28</v>
      </c>
      <c r="D41" s="454" t="s">
        <v>32</v>
      </c>
      <c r="E41" s="456" t="s">
        <v>30</v>
      </c>
      <c r="F41" s="456" t="s">
        <v>26</v>
      </c>
      <c r="G41" s="458" t="s">
        <v>27</v>
      </c>
      <c r="H41" s="460" t="s">
        <v>2</v>
      </c>
      <c r="I41" s="447"/>
      <c r="J41" s="460" t="s">
        <v>3</v>
      </c>
      <c r="K41" s="447"/>
      <c r="L41" s="460" t="s">
        <v>4</v>
      </c>
      <c r="M41" s="447"/>
      <c r="N41" s="460" t="s">
        <v>5</v>
      </c>
      <c r="O41" s="447"/>
      <c r="P41" s="460" t="s">
        <v>6</v>
      </c>
      <c r="Q41" s="447"/>
      <c r="R41" s="460" t="s">
        <v>7</v>
      </c>
      <c r="S41" s="447"/>
      <c r="T41" s="460" t="s">
        <v>8</v>
      </c>
      <c r="U41" s="447"/>
      <c r="V41" s="460" t="s">
        <v>9</v>
      </c>
      <c r="W41" s="447"/>
      <c r="X41" s="460" t="s">
        <v>10</v>
      </c>
      <c r="Y41" s="447"/>
      <c r="Z41" s="460" t="s">
        <v>11</v>
      </c>
      <c r="AA41" s="447"/>
      <c r="AB41" s="460" t="s">
        <v>12</v>
      </c>
      <c r="AC41" s="447"/>
      <c r="AD41" s="460" t="s">
        <v>13</v>
      </c>
      <c r="AE41" s="447"/>
      <c r="AF41" s="460" t="s">
        <v>18</v>
      </c>
      <c r="AG41" s="447" t="s">
        <v>19</v>
      </c>
      <c r="AH41" s="449" t="s">
        <v>22</v>
      </c>
    </row>
    <row r="42" spans="2:34" s="1" customFormat="1" ht="27.75" customHeight="1" thickBot="1" x14ac:dyDescent="0.3">
      <c r="B42" s="461"/>
      <c r="C42" s="600"/>
      <c r="D42" s="601"/>
      <c r="E42" s="600"/>
      <c r="F42" s="600"/>
      <c r="G42" s="602"/>
      <c r="H42" s="201" t="s">
        <v>18</v>
      </c>
      <c r="I42" s="198" t="s">
        <v>19</v>
      </c>
      <c r="J42" s="201" t="s">
        <v>18</v>
      </c>
      <c r="K42" s="198" t="s">
        <v>19</v>
      </c>
      <c r="L42" s="201" t="s">
        <v>18</v>
      </c>
      <c r="M42" s="198" t="s">
        <v>19</v>
      </c>
      <c r="N42" s="201" t="s">
        <v>18</v>
      </c>
      <c r="O42" s="198" t="s">
        <v>19</v>
      </c>
      <c r="P42" s="201" t="s">
        <v>18</v>
      </c>
      <c r="Q42" s="198" t="s">
        <v>19</v>
      </c>
      <c r="R42" s="201" t="s">
        <v>18</v>
      </c>
      <c r="S42" s="198" t="s">
        <v>19</v>
      </c>
      <c r="T42" s="201" t="s">
        <v>18</v>
      </c>
      <c r="U42" s="198" t="s">
        <v>19</v>
      </c>
      <c r="V42" s="201" t="s">
        <v>18</v>
      </c>
      <c r="W42" s="198" t="s">
        <v>19</v>
      </c>
      <c r="X42" s="201" t="s">
        <v>18</v>
      </c>
      <c r="Y42" s="198" t="s">
        <v>19</v>
      </c>
      <c r="Z42" s="201" t="s">
        <v>18</v>
      </c>
      <c r="AA42" s="198" t="s">
        <v>19</v>
      </c>
      <c r="AB42" s="201" t="s">
        <v>18</v>
      </c>
      <c r="AC42" s="198" t="s">
        <v>19</v>
      </c>
      <c r="AD42" s="201" t="s">
        <v>18</v>
      </c>
      <c r="AE42" s="198" t="s">
        <v>19</v>
      </c>
      <c r="AF42" s="461"/>
      <c r="AG42" s="448"/>
      <c r="AH42" s="450"/>
    </row>
    <row r="43" spans="2:34" s="1" customFormat="1" ht="90" x14ac:dyDescent="0.25">
      <c r="B43" s="451">
        <v>0.15</v>
      </c>
      <c r="C43" s="22" t="s">
        <v>56</v>
      </c>
      <c r="D43" s="22" t="s">
        <v>479</v>
      </c>
      <c r="E43" s="38">
        <v>0.25</v>
      </c>
      <c r="F43" s="22" t="s">
        <v>480</v>
      </c>
      <c r="G43" s="39" t="s">
        <v>68</v>
      </c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>
        <v>1</v>
      </c>
      <c r="Y43" s="18"/>
      <c r="Z43" s="17"/>
      <c r="AA43" s="18"/>
      <c r="AB43" s="17"/>
      <c r="AC43" s="18"/>
      <c r="AD43" s="17"/>
      <c r="AE43" s="18"/>
      <c r="AF43" s="17">
        <f t="shared" ref="AF43:AG43" si="4">+H43+J43+L43+N43+P43+R43+T43+V43+X43+Z43+AB43+AD43</f>
        <v>1</v>
      </c>
      <c r="AG43" s="18">
        <f t="shared" si="4"/>
        <v>0</v>
      </c>
      <c r="AH43" s="224"/>
    </row>
    <row r="44" spans="2:34" s="1" customFormat="1" ht="135" x14ac:dyDescent="0.25">
      <c r="B44" s="553"/>
      <c r="C44" s="24" t="s">
        <v>57</v>
      </c>
      <c r="D44" s="279" t="s">
        <v>60</v>
      </c>
      <c r="E44" s="287">
        <v>0.5</v>
      </c>
      <c r="F44" s="279" t="s">
        <v>481</v>
      </c>
      <c r="G44" s="280" t="s">
        <v>482</v>
      </c>
      <c r="H44" s="31"/>
      <c r="I44" s="32"/>
      <c r="J44" s="31"/>
      <c r="K44" s="32"/>
      <c r="L44" s="31">
        <v>0.25</v>
      </c>
      <c r="M44" s="32"/>
      <c r="N44" s="31"/>
      <c r="O44" s="32"/>
      <c r="P44" s="31">
        <v>0.25</v>
      </c>
      <c r="Q44" s="32"/>
      <c r="R44" s="31"/>
      <c r="S44" s="32"/>
      <c r="T44" s="31">
        <v>0.25</v>
      </c>
      <c r="U44" s="32"/>
      <c r="V44" s="31"/>
      <c r="W44" s="32"/>
      <c r="X44" s="31">
        <v>0.25</v>
      </c>
      <c r="Y44" s="32"/>
      <c r="Z44" s="31"/>
      <c r="AA44" s="32"/>
      <c r="AB44" s="31">
        <v>0.1</v>
      </c>
      <c r="AC44" s="32"/>
      <c r="AD44" s="31"/>
      <c r="AE44" s="32"/>
      <c r="AF44" s="31"/>
      <c r="AG44" s="32"/>
      <c r="AH44" s="282"/>
    </row>
    <row r="45" spans="2:34" s="1" customFormat="1" ht="90.75" thickBot="1" x14ac:dyDescent="0.3">
      <c r="B45" s="726"/>
      <c r="C45" s="47" t="s">
        <v>61</v>
      </c>
      <c r="D45" s="77" t="s">
        <v>59</v>
      </c>
      <c r="E45" s="255">
        <v>0.25</v>
      </c>
      <c r="F45" s="78" t="s">
        <v>69</v>
      </c>
      <c r="G45" s="281" t="s">
        <v>452</v>
      </c>
      <c r="H45" s="80"/>
      <c r="I45" s="81"/>
      <c r="J45" s="80"/>
      <c r="K45" s="81"/>
      <c r="L45" s="80"/>
      <c r="M45" s="81"/>
      <c r="N45" s="80">
        <v>0.33</v>
      </c>
      <c r="O45" s="81"/>
      <c r="P45" s="80"/>
      <c r="Q45" s="81"/>
      <c r="R45" s="80"/>
      <c r="S45" s="81"/>
      <c r="T45" s="80">
        <v>0.33</v>
      </c>
      <c r="U45" s="81"/>
      <c r="V45" s="80"/>
      <c r="W45" s="81"/>
      <c r="X45" s="80">
        <v>0.34</v>
      </c>
      <c r="Y45" s="81"/>
      <c r="Z45" s="80"/>
      <c r="AA45" s="81"/>
      <c r="AB45" s="80"/>
      <c r="AC45" s="81"/>
      <c r="AD45" s="80"/>
      <c r="AE45" s="81"/>
      <c r="AF45" s="80"/>
      <c r="AG45" s="81"/>
      <c r="AH45" s="76"/>
    </row>
    <row r="46" spans="2:34" ht="15.75" thickBot="1" x14ac:dyDescent="0.25"/>
    <row r="47" spans="2:34" s="6" customFormat="1" ht="42" customHeight="1" thickBot="1" x14ac:dyDescent="0.3">
      <c r="B47" s="727"/>
      <c r="C47" s="728"/>
      <c r="D47" s="733" t="s">
        <v>31</v>
      </c>
      <c r="E47" s="734"/>
      <c r="F47" s="734"/>
      <c r="G47" s="734"/>
      <c r="H47" s="734"/>
      <c r="I47" s="734"/>
      <c r="J47" s="734"/>
      <c r="K47" s="734"/>
      <c r="L47" s="734"/>
      <c r="M47" s="734"/>
      <c r="N47" s="734"/>
      <c r="O47" s="734"/>
      <c r="P47" s="734"/>
      <c r="Q47" s="734"/>
      <c r="R47" s="734"/>
      <c r="S47" s="734"/>
      <c r="T47" s="734"/>
      <c r="U47" s="734"/>
      <c r="V47" s="734"/>
      <c r="W47" s="734"/>
      <c r="X47" s="734"/>
      <c r="Y47" s="734"/>
      <c r="Z47" s="734"/>
      <c r="AA47" s="734"/>
      <c r="AB47" s="734"/>
      <c r="AC47" s="734"/>
      <c r="AD47" s="734"/>
      <c r="AE47" s="734"/>
      <c r="AF47" s="734"/>
      <c r="AG47" s="734"/>
      <c r="AH47" s="735"/>
    </row>
    <row r="48" spans="2:34" s="6" customFormat="1" ht="26.25" customHeight="1" thickBot="1" x14ac:dyDescent="0.3">
      <c r="B48" s="729"/>
      <c r="C48" s="730"/>
      <c r="D48" s="472" t="s">
        <v>25</v>
      </c>
      <c r="E48" s="473"/>
      <c r="F48" s="473"/>
      <c r="G48" s="473"/>
      <c r="H48" s="473"/>
      <c r="I48" s="473"/>
      <c r="J48" s="473"/>
      <c r="K48" s="473"/>
      <c r="L48" s="473"/>
      <c r="M48" s="473"/>
      <c r="N48" s="473"/>
      <c r="O48" s="473"/>
      <c r="P48" s="473"/>
      <c r="Q48" s="474"/>
      <c r="R48" s="472" t="s">
        <v>36</v>
      </c>
      <c r="S48" s="473"/>
      <c r="T48" s="473"/>
      <c r="U48" s="473"/>
      <c r="V48" s="473"/>
      <c r="W48" s="473"/>
      <c r="X48" s="473"/>
      <c r="Y48" s="473"/>
      <c r="Z48" s="473"/>
      <c r="AA48" s="473"/>
      <c r="AB48" s="473"/>
      <c r="AC48" s="473"/>
      <c r="AD48" s="473"/>
      <c r="AE48" s="473"/>
      <c r="AF48" s="473"/>
      <c r="AG48" s="473"/>
      <c r="AH48" s="474"/>
    </row>
    <row r="49" spans="2:34" s="6" customFormat="1" ht="26.25" customHeight="1" thickBot="1" x14ac:dyDescent="0.3">
      <c r="B49" s="731"/>
      <c r="C49" s="732"/>
      <c r="D49" s="472" t="s">
        <v>37</v>
      </c>
      <c r="E49" s="473"/>
      <c r="F49" s="473"/>
      <c r="G49" s="473"/>
      <c r="H49" s="473"/>
      <c r="I49" s="473"/>
      <c r="J49" s="473"/>
      <c r="K49" s="473"/>
      <c r="L49" s="473"/>
      <c r="M49" s="473"/>
      <c r="N49" s="473"/>
      <c r="O49" s="473"/>
      <c r="P49" s="473"/>
      <c r="Q49" s="473"/>
      <c r="R49" s="473"/>
      <c r="S49" s="473"/>
      <c r="T49" s="473"/>
      <c r="U49" s="473"/>
      <c r="V49" s="473"/>
      <c r="W49" s="473"/>
      <c r="X49" s="473"/>
      <c r="Y49" s="473"/>
      <c r="Z49" s="473"/>
      <c r="AA49" s="473"/>
      <c r="AB49" s="473"/>
      <c r="AC49" s="473"/>
      <c r="AD49" s="473"/>
      <c r="AE49" s="473"/>
      <c r="AF49" s="473"/>
      <c r="AG49" s="473"/>
      <c r="AH49" s="474"/>
    </row>
    <row r="50" spans="2:34" s="6" customFormat="1" ht="27" customHeight="1" thickBot="1" x14ac:dyDescent="0.3">
      <c r="B50" s="4"/>
      <c r="C50" s="4"/>
      <c r="D50" s="4"/>
      <c r="E50" s="4"/>
      <c r="F50" s="4"/>
      <c r="G50" s="4"/>
      <c r="H50" s="5"/>
      <c r="I50" s="5"/>
      <c r="J50" s="5"/>
      <c r="K50" s="5"/>
    </row>
    <row r="51" spans="2:34" s="6" customFormat="1" ht="21" customHeight="1" x14ac:dyDescent="0.25">
      <c r="B51" s="763" t="s">
        <v>24</v>
      </c>
      <c r="C51" s="764"/>
      <c r="D51" s="765" t="s">
        <v>14</v>
      </c>
      <c r="E51" s="766"/>
      <c r="F51" s="766"/>
      <c r="G51" s="766"/>
      <c r="H51" s="766"/>
      <c r="I51" s="767"/>
      <c r="J51" s="768" t="s">
        <v>626</v>
      </c>
      <c r="K51" s="769"/>
      <c r="L51" s="769"/>
      <c r="M51" s="769"/>
      <c r="N51" s="769"/>
      <c r="O51" s="769"/>
      <c r="P51" s="769"/>
      <c r="Q51" s="769"/>
      <c r="R51" s="769"/>
      <c r="S51" s="769"/>
      <c r="T51" s="769"/>
      <c r="U51" s="769"/>
      <c r="V51" s="769"/>
      <c r="W51" s="769"/>
      <c r="X51" s="769"/>
      <c r="Y51" s="769"/>
      <c r="Z51" s="769"/>
      <c r="AA51" s="769"/>
      <c r="AB51" s="769"/>
      <c r="AC51" s="769"/>
      <c r="AD51" s="769"/>
      <c r="AE51" s="769"/>
      <c r="AF51" s="769"/>
      <c r="AG51" s="769"/>
      <c r="AH51" s="770"/>
    </row>
    <row r="52" spans="2:34" s="6" customFormat="1" ht="21" customHeight="1" x14ac:dyDescent="0.25">
      <c r="B52" s="771">
        <v>2018</v>
      </c>
      <c r="C52" s="772"/>
      <c r="D52" s="775" t="s">
        <v>0</v>
      </c>
      <c r="E52" s="776"/>
      <c r="F52" s="776"/>
      <c r="G52" s="776"/>
      <c r="H52" s="776"/>
      <c r="I52" s="777"/>
      <c r="J52" s="778" t="s">
        <v>366</v>
      </c>
      <c r="K52" s="779"/>
      <c r="L52" s="779"/>
      <c r="M52" s="779"/>
      <c r="N52" s="779"/>
      <c r="O52" s="779"/>
      <c r="P52" s="779"/>
      <c r="Q52" s="779"/>
      <c r="R52" s="779"/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779"/>
      <c r="AD52" s="779"/>
      <c r="AE52" s="779"/>
      <c r="AF52" s="779"/>
      <c r="AG52" s="779"/>
      <c r="AH52" s="780"/>
    </row>
    <row r="53" spans="2:34" s="6" customFormat="1" ht="21" customHeight="1" thickBot="1" x14ac:dyDescent="0.3">
      <c r="B53" s="773"/>
      <c r="C53" s="774"/>
      <c r="D53" s="781" t="s">
        <v>1</v>
      </c>
      <c r="E53" s="782"/>
      <c r="F53" s="782"/>
      <c r="G53" s="782"/>
      <c r="H53" s="782"/>
      <c r="I53" s="783"/>
      <c r="J53" s="784" t="s">
        <v>39</v>
      </c>
      <c r="K53" s="785"/>
      <c r="L53" s="785"/>
      <c r="M53" s="785"/>
      <c r="N53" s="785"/>
      <c r="O53" s="785"/>
      <c r="P53" s="785"/>
      <c r="Q53" s="785"/>
      <c r="R53" s="785"/>
      <c r="S53" s="785"/>
      <c r="T53" s="785"/>
      <c r="U53" s="785"/>
      <c r="V53" s="785"/>
      <c r="W53" s="785"/>
      <c r="X53" s="785"/>
      <c r="Y53" s="785"/>
      <c r="Z53" s="785"/>
      <c r="AA53" s="785"/>
      <c r="AB53" s="785"/>
      <c r="AC53" s="785"/>
      <c r="AD53" s="785"/>
      <c r="AE53" s="785"/>
      <c r="AF53" s="785"/>
      <c r="AG53" s="785"/>
      <c r="AH53" s="786"/>
    </row>
    <row r="54" spans="2:34" s="130" customFormat="1" ht="25.5" customHeight="1" thickBot="1" x14ac:dyDescent="0.3"/>
    <row r="55" spans="2:34" s="6" customFormat="1" ht="22.5" customHeight="1" x14ac:dyDescent="0.25">
      <c r="B55" s="791" t="s">
        <v>21</v>
      </c>
      <c r="C55" s="742" t="s">
        <v>35</v>
      </c>
      <c r="D55" s="743"/>
      <c r="E55" s="503" t="s">
        <v>71</v>
      </c>
      <c r="F55" s="504"/>
      <c r="G55" s="504"/>
      <c r="H55" s="504"/>
      <c r="I55" s="504"/>
      <c r="J55" s="504"/>
      <c r="K55" s="504"/>
      <c r="L55" s="504"/>
      <c r="M55" s="504"/>
      <c r="N55" s="504"/>
      <c r="O55" s="504"/>
      <c r="P55" s="504"/>
      <c r="Q55" s="504"/>
      <c r="R55" s="504"/>
      <c r="S55" s="505"/>
      <c r="T55" s="744" t="s">
        <v>20</v>
      </c>
      <c r="U55" s="745"/>
      <c r="V55" s="746"/>
      <c r="W55" s="753" t="s">
        <v>23</v>
      </c>
      <c r="X55" s="754"/>
      <c r="Y55" s="519" t="s">
        <v>75</v>
      </c>
      <c r="Z55" s="520"/>
      <c r="AA55" s="520"/>
      <c r="AB55" s="520"/>
      <c r="AC55" s="520"/>
      <c r="AD55" s="520"/>
      <c r="AE55" s="520"/>
      <c r="AF55" s="520"/>
      <c r="AG55" s="520"/>
      <c r="AH55" s="521"/>
    </row>
    <row r="56" spans="2:34" s="6" customFormat="1" ht="22.5" customHeight="1" x14ac:dyDescent="0.25">
      <c r="B56" s="792"/>
      <c r="C56" s="757" t="s">
        <v>15</v>
      </c>
      <c r="D56" s="758"/>
      <c r="E56" s="527" t="s">
        <v>72</v>
      </c>
      <c r="F56" s="528"/>
      <c r="G56" s="528"/>
      <c r="H56" s="528"/>
      <c r="I56" s="528"/>
      <c r="J56" s="528"/>
      <c r="K56" s="528"/>
      <c r="L56" s="528"/>
      <c r="M56" s="528"/>
      <c r="N56" s="528"/>
      <c r="O56" s="528"/>
      <c r="P56" s="528"/>
      <c r="Q56" s="528"/>
      <c r="R56" s="528"/>
      <c r="S56" s="529"/>
      <c r="T56" s="747"/>
      <c r="U56" s="748"/>
      <c r="V56" s="749"/>
      <c r="W56" s="755"/>
      <c r="X56" s="756"/>
      <c r="Y56" s="522"/>
      <c r="Z56" s="523"/>
      <c r="AA56" s="523"/>
      <c r="AB56" s="523"/>
      <c r="AC56" s="523"/>
      <c r="AD56" s="523"/>
      <c r="AE56" s="523"/>
      <c r="AF56" s="523"/>
      <c r="AG56" s="523"/>
      <c r="AH56" s="524"/>
    </row>
    <row r="57" spans="2:34" s="6" customFormat="1" ht="15.75" customHeight="1" x14ac:dyDescent="0.25">
      <c r="B57" s="792"/>
      <c r="C57" s="757" t="s">
        <v>33</v>
      </c>
      <c r="D57" s="758"/>
      <c r="E57" s="527" t="s">
        <v>73</v>
      </c>
      <c r="F57" s="528"/>
      <c r="G57" s="528"/>
      <c r="H57" s="528"/>
      <c r="I57" s="528"/>
      <c r="J57" s="528"/>
      <c r="K57" s="528"/>
      <c r="L57" s="528"/>
      <c r="M57" s="528"/>
      <c r="N57" s="528"/>
      <c r="O57" s="528"/>
      <c r="P57" s="528"/>
      <c r="Q57" s="528"/>
      <c r="R57" s="528"/>
      <c r="S57" s="529"/>
      <c r="T57" s="747"/>
      <c r="U57" s="748"/>
      <c r="V57" s="749"/>
      <c r="W57" s="759" t="s">
        <v>16</v>
      </c>
      <c r="X57" s="760"/>
      <c r="Y57" s="534" t="s">
        <v>422</v>
      </c>
      <c r="Z57" s="535"/>
      <c r="AA57" s="535"/>
      <c r="AB57" s="535"/>
      <c r="AC57" s="535"/>
      <c r="AD57" s="535"/>
      <c r="AE57" s="535"/>
      <c r="AF57" s="535"/>
      <c r="AG57" s="535"/>
      <c r="AH57" s="536"/>
    </row>
    <row r="58" spans="2:34" s="6" customFormat="1" ht="15.75" customHeight="1" thickBot="1" x14ac:dyDescent="0.3">
      <c r="B58" s="793"/>
      <c r="C58" s="794" t="s">
        <v>34</v>
      </c>
      <c r="D58" s="790"/>
      <c r="E58" s="541" t="s">
        <v>74</v>
      </c>
      <c r="F58" s="542"/>
      <c r="G58" s="542"/>
      <c r="H58" s="542"/>
      <c r="I58" s="542"/>
      <c r="J58" s="542"/>
      <c r="K58" s="542"/>
      <c r="L58" s="542"/>
      <c r="M58" s="542"/>
      <c r="N58" s="542"/>
      <c r="O58" s="542"/>
      <c r="P58" s="542"/>
      <c r="Q58" s="542"/>
      <c r="R58" s="542"/>
      <c r="S58" s="543"/>
      <c r="T58" s="750"/>
      <c r="U58" s="751"/>
      <c r="V58" s="752"/>
      <c r="W58" s="761"/>
      <c r="X58" s="762"/>
      <c r="Y58" s="537"/>
      <c r="Z58" s="538"/>
      <c r="AA58" s="538"/>
      <c r="AB58" s="538"/>
      <c r="AC58" s="538"/>
      <c r="AD58" s="538"/>
      <c r="AE58" s="538"/>
      <c r="AF58" s="538"/>
      <c r="AG58" s="538"/>
      <c r="AH58" s="539"/>
    </row>
    <row r="59" spans="2:34" s="130" customFormat="1" ht="15.75" customHeight="1" thickBot="1" x14ac:dyDescent="0.3"/>
    <row r="60" spans="2:34" s="130" customFormat="1" ht="18.75" customHeight="1" thickBot="1" x14ac:dyDescent="0.3">
      <c r="B60" s="707" t="s">
        <v>17</v>
      </c>
      <c r="C60" s="708"/>
      <c r="D60" s="709"/>
      <c r="E60" s="707" t="s">
        <v>367</v>
      </c>
      <c r="F60" s="708"/>
      <c r="G60" s="708"/>
      <c r="H60" s="708"/>
      <c r="I60" s="708"/>
      <c r="J60" s="708"/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08"/>
      <c r="AB60" s="708"/>
      <c r="AC60" s="708"/>
      <c r="AD60" s="708"/>
      <c r="AE60" s="708"/>
      <c r="AF60" s="708"/>
      <c r="AG60" s="708"/>
      <c r="AH60" s="709"/>
    </row>
    <row r="61" spans="2:34" s="130" customFormat="1" ht="27.75" customHeight="1" x14ac:dyDescent="0.25">
      <c r="B61" s="710" t="s">
        <v>29</v>
      </c>
      <c r="C61" s="454" t="s">
        <v>28</v>
      </c>
      <c r="D61" s="454" t="s">
        <v>32</v>
      </c>
      <c r="E61" s="454" t="s">
        <v>30</v>
      </c>
      <c r="F61" s="454" t="s">
        <v>26</v>
      </c>
      <c r="G61" s="712" t="s">
        <v>27</v>
      </c>
      <c r="H61" s="710" t="s">
        <v>2</v>
      </c>
      <c r="I61" s="640"/>
      <c r="J61" s="710" t="s">
        <v>3</v>
      </c>
      <c r="K61" s="640"/>
      <c r="L61" s="710" t="s">
        <v>4</v>
      </c>
      <c r="M61" s="640"/>
      <c r="N61" s="710" t="s">
        <v>5</v>
      </c>
      <c r="O61" s="640"/>
      <c r="P61" s="710" t="s">
        <v>6</v>
      </c>
      <c r="Q61" s="640"/>
      <c r="R61" s="710" t="s">
        <v>7</v>
      </c>
      <c r="S61" s="640"/>
      <c r="T61" s="710" t="s">
        <v>8</v>
      </c>
      <c r="U61" s="640"/>
      <c r="V61" s="710" t="s">
        <v>9</v>
      </c>
      <c r="W61" s="640"/>
      <c r="X61" s="710" t="s">
        <v>10</v>
      </c>
      <c r="Y61" s="640"/>
      <c r="Z61" s="710" t="s">
        <v>11</v>
      </c>
      <c r="AA61" s="640"/>
      <c r="AB61" s="710" t="s">
        <v>12</v>
      </c>
      <c r="AC61" s="640"/>
      <c r="AD61" s="710" t="s">
        <v>13</v>
      </c>
      <c r="AE61" s="640"/>
      <c r="AF61" s="710" t="s">
        <v>18</v>
      </c>
      <c r="AG61" s="640" t="s">
        <v>19</v>
      </c>
      <c r="AH61" s="743" t="s">
        <v>22</v>
      </c>
    </row>
    <row r="62" spans="2:34" s="130" customFormat="1" ht="27.75" customHeight="1" thickBot="1" x14ac:dyDescent="0.3">
      <c r="B62" s="711"/>
      <c r="C62" s="455"/>
      <c r="D62" s="455"/>
      <c r="E62" s="455"/>
      <c r="F62" s="455"/>
      <c r="G62" s="713"/>
      <c r="H62" s="203" t="s">
        <v>18</v>
      </c>
      <c r="I62" s="204" t="s">
        <v>19</v>
      </c>
      <c r="J62" s="203" t="s">
        <v>18</v>
      </c>
      <c r="K62" s="204" t="s">
        <v>19</v>
      </c>
      <c r="L62" s="203" t="s">
        <v>18</v>
      </c>
      <c r="M62" s="204" t="s">
        <v>19</v>
      </c>
      <c r="N62" s="203" t="s">
        <v>18</v>
      </c>
      <c r="O62" s="204" t="s">
        <v>19</v>
      </c>
      <c r="P62" s="203" t="s">
        <v>18</v>
      </c>
      <c r="Q62" s="204" t="s">
        <v>19</v>
      </c>
      <c r="R62" s="203" t="s">
        <v>18</v>
      </c>
      <c r="S62" s="204" t="s">
        <v>19</v>
      </c>
      <c r="T62" s="203" t="s">
        <v>18</v>
      </c>
      <c r="U62" s="204" t="s">
        <v>19</v>
      </c>
      <c r="V62" s="203" t="s">
        <v>18</v>
      </c>
      <c r="W62" s="204" t="s">
        <v>19</v>
      </c>
      <c r="X62" s="203" t="s">
        <v>18</v>
      </c>
      <c r="Y62" s="204" t="s">
        <v>19</v>
      </c>
      <c r="Z62" s="203" t="s">
        <v>18</v>
      </c>
      <c r="AA62" s="204" t="s">
        <v>19</v>
      </c>
      <c r="AB62" s="203" t="s">
        <v>18</v>
      </c>
      <c r="AC62" s="204" t="s">
        <v>19</v>
      </c>
      <c r="AD62" s="203" t="s">
        <v>18</v>
      </c>
      <c r="AE62" s="204" t="s">
        <v>19</v>
      </c>
      <c r="AF62" s="711"/>
      <c r="AG62" s="641"/>
      <c r="AH62" s="790"/>
    </row>
    <row r="63" spans="2:34" s="130" customFormat="1" ht="127.5" customHeight="1" x14ac:dyDescent="0.25">
      <c r="B63" s="787">
        <v>1</v>
      </c>
      <c r="C63" s="115" t="s">
        <v>42</v>
      </c>
      <c r="D63" s="165" t="s">
        <v>419</v>
      </c>
      <c r="E63" s="373">
        <v>0.2</v>
      </c>
      <c r="F63" s="165" t="s">
        <v>423</v>
      </c>
      <c r="G63" s="166" t="s">
        <v>420</v>
      </c>
      <c r="H63" s="167"/>
      <c r="I63" s="168"/>
      <c r="J63" s="167">
        <v>0.2</v>
      </c>
      <c r="K63" s="168"/>
      <c r="L63" s="167"/>
      <c r="M63" s="168"/>
      <c r="N63" s="167"/>
      <c r="O63" s="168"/>
      <c r="P63" s="167"/>
      <c r="Q63" s="168"/>
      <c r="R63" s="167">
        <v>0.4</v>
      </c>
      <c r="S63" s="168"/>
      <c r="T63" s="167"/>
      <c r="U63" s="168"/>
      <c r="V63" s="167"/>
      <c r="W63" s="168"/>
      <c r="X63" s="167"/>
      <c r="Y63" s="168"/>
      <c r="Z63" s="167"/>
      <c r="AA63" s="168"/>
      <c r="AB63" s="167"/>
      <c r="AC63" s="168"/>
      <c r="AD63" s="167">
        <v>0.4</v>
      </c>
      <c r="AE63" s="445"/>
      <c r="AF63" s="167">
        <f t="shared" ref="AF63:AG65" si="5">+H63+J63+L63+N63+P63+R63+T63+V63+X63+Z63+AB63+AD63</f>
        <v>1</v>
      </c>
      <c r="AG63" s="168">
        <f t="shared" si="5"/>
        <v>0</v>
      </c>
      <c r="AH63" s="442"/>
    </row>
    <row r="64" spans="2:34" s="130" customFormat="1" ht="103.5" customHeight="1" x14ac:dyDescent="0.25">
      <c r="B64" s="788"/>
      <c r="C64" s="374" t="s">
        <v>43</v>
      </c>
      <c r="D64" s="169" t="s">
        <v>421</v>
      </c>
      <c r="E64" s="375">
        <v>0.5</v>
      </c>
      <c r="F64" s="169" t="s">
        <v>424</v>
      </c>
      <c r="G64" s="170" t="s">
        <v>368</v>
      </c>
      <c r="H64" s="171"/>
      <c r="I64" s="172"/>
      <c r="J64" s="171">
        <v>0.2</v>
      </c>
      <c r="K64" s="172"/>
      <c r="L64" s="171"/>
      <c r="M64" s="172"/>
      <c r="N64" s="171">
        <v>0.2</v>
      </c>
      <c r="O64" s="172"/>
      <c r="P64" s="171"/>
      <c r="Q64" s="172"/>
      <c r="R64" s="171"/>
      <c r="S64" s="172"/>
      <c r="T64" s="171">
        <v>0.3</v>
      </c>
      <c r="U64" s="172"/>
      <c r="V64" s="171"/>
      <c r="W64" s="172"/>
      <c r="X64" s="171"/>
      <c r="Y64" s="172"/>
      <c r="Z64" s="171">
        <v>0.3</v>
      </c>
      <c r="AA64" s="172"/>
      <c r="AB64" s="171"/>
      <c r="AC64" s="172"/>
      <c r="AD64" s="171"/>
      <c r="AE64" s="446"/>
      <c r="AF64" s="174">
        <f t="shared" si="5"/>
        <v>1</v>
      </c>
      <c r="AG64" s="175">
        <f t="shared" si="5"/>
        <v>0</v>
      </c>
      <c r="AH64" s="173"/>
    </row>
    <row r="65" spans="2:34" s="130" customFormat="1" ht="27" customHeight="1" thickBot="1" x14ac:dyDescent="0.3">
      <c r="B65" s="789"/>
      <c r="C65" s="187" t="s">
        <v>45</v>
      </c>
      <c r="D65" s="439" t="s">
        <v>369</v>
      </c>
      <c r="E65" s="440">
        <v>0.3</v>
      </c>
      <c r="F65" s="439" t="s">
        <v>370</v>
      </c>
      <c r="G65" s="441" t="s">
        <v>371</v>
      </c>
      <c r="H65" s="338"/>
      <c r="I65" s="443"/>
      <c r="J65" s="338"/>
      <c r="K65" s="443"/>
      <c r="L65" s="338"/>
      <c r="M65" s="443"/>
      <c r="N65" s="338"/>
      <c r="O65" s="443"/>
      <c r="P65" s="338"/>
      <c r="Q65" s="443"/>
      <c r="R65" s="338"/>
      <c r="S65" s="443"/>
      <c r="T65" s="338">
        <v>1</v>
      </c>
      <c r="U65" s="443"/>
      <c r="V65" s="338"/>
      <c r="W65" s="443"/>
      <c r="X65" s="338"/>
      <c r="Y65" s="443"/>
      <c r="Z65" s="338"/>
      <c r="AA65" s="443"/>
      <c r="AB65" s="338"/>
      <c r="AC65" s="443"/>
      <c r="AD65" s="338"/>
      <c r="AE65" s="337"/>
      <c r="AF65" s="338">
        <f t="shared" si="5"/>
        <v>1</v>
      </c>
      <c r="AG65" s="443">
        <f t="shared" si="5"/>
        <v>0</v>
      </c>
      <c r="AH65" s="444"/>
    </row>
    <row r="66" spans="2:34" ht="15.75" thickBot="1" x14ac:dyDescent="0.25"/>
    <row r="67" spans="2:34" s="2" customFormat="1" ht="42" customHeight="1" thickBot="1" x14ac:dyDescent="0.3">
      <c r="B67" s="463"/>
      <c r="C67" s="464"/>
      <c r="D67" s="578" t="s">
        <v>31</v>
      </c>
      <c r="E67" s="579"/>
      <c r="F67" s="579"/>
      <c r="G67" s="579"/>
      <c r="H67" s="579"/>
      <c r="I67" s="579"/>
      <c r="J67" s="579"/>
      <c r="K67" s="579"/>
      <c r="L67" s="579"/>
      <c r="M67" s="579"/>
      <c r="N67" s="579"/>
      <c r="O67" s="579"/>
      <c r="P67" s="579"/>
      <c r="Q67" s="579"/>
      <c r="R67" s="579"/>
      <c r="S67" s="579"/>
      <c r="T67" s="579"/>
      <c r="U67" s="579"/>
      <c r="V67" s="579"/>
      <c r="W67" s="579"/>
      <c r="X67" s="579"/>
      <c r="Y67" s="579"/>
      <c r="Z67" s="579"/>
      <c r="AA67" s="579"/>
      <c r="AB67" s="579"/>
      <c r="AC67" s="579"/>
      <c r="AD67" s="579"/>
      <c r="AE67" s="579"/>
      <c r="AF67" s="579"/>
      <c r="AG67" s="579"/>
      <c r="AH67" s="580"/>
    </row>
    <row r="68" spans="2:34" s="2" customFormat="1" ht="26.25" customHeight="1" thickBot="1" x14ac:dyDescent="0.3">
      <c r="B68" s="465"/>
      <c r="C68" s="466"/>
      <c r="D68" s="472" t="s">
        <v>25</v>
      </c>
      <c r="E68" s="473"/>
      <c r="F68" s="473"/>
      <c r="G68" s="473"/>
      <c r="H68" s="473"/>
      <c r="I68" s="473"/>
      <c r="J68" s="473"/>
      <c r="K68" s="473"/>
      <c r="L68" s="473"/>
      <c r="M68" s="473"/>
      <c r="N68" s="473"/>
      <c r="O68" s="473"/>
      <c r="P68" s="473"/>
      <c r="Q68" s="474"/>
      <c r="R68" s="472" t="s">
        <v>36</v>
      </c>
      <c r="S68" s="473"/>
      <c r="T68" s="473"/>
      <c r="U68" s="473"/>
      <c r="V68" s="473"/>
      <c r="W68" s="473"/>
      <c r="X68" s="473"/>
      <c r="Y68" s="473"/>
      <c r="Z68" s="473"/>
      <c r="AA68" s="473"/>
      <c r="AB68" s="473"/>
      <c r="AC68" s="473"/>
      <c r="AD68" s="473"/>
      <c r="AE68" s="473"/>
      <c r="AF68" s="473"/>
      <c r="AG68" s="473"/>
      <c r="AH68" s="474"/>
    </row>
    <row r="69" spans="2:34" s="2" customFormat="1" ht="26.25" customHeight="1" thickBot="1" x14ac:dyDescent="0.3">
      <c r="B69" s="467"/>
      <c r="C69" s="468"/>
      <c r="D69" s="472" t="s">
        <v>37</v>
      </c>
      <c r="E69" s="473"/>
      <c r="F69" s="473"/>
      <c r="G69" s="473"/>
      <c r="H69" s="473"/>
      <c r="I69" s="473"/>
      <c r="J69" s="473"/>
      <c r="K69" s="473"/>
      <c r="L69" s="473"/>
      <c r="M69" s="473"/>
      <c r="N69" s="473"/>
      <c r="O69" s="473"/>
      <c r="P69" s="473"/>
      <c r="Q69" s="473"/>
      <c r="R69" s="473"/>
      <c r="S69" s="473"/>
      <c r="T69" s="473"/>
      <c r="U69" s="473"/>
      <c r="V69" s="473"/>
      <c r="W69" s="473"/>
      <c r="X69" s="473"/>
      <c r="Y69" s="473"/>
      <c r="Z69" s="473"/>
      <c r="AA69" s="473"/>
      <c r="AB69" s="473"/>
      <c r="AC69" s="473"/>
      <c r="AD69" s="473"/>
      <c r="AE69" s="473"/>
      <c r="AF69" s="473"/>
      <c r="AG69" s="473"/>
      <c r="AH69" s="474"/>
    </row>
    <row r="70" spans="2:34" s="2" customFormat="1" ht="27" customHeight="1" thickBot="1" x14ac:dyDescent="0.3">
      <c r="B70" s="3"/>
      <c r="C70" s="3"/>
      <c r="D70" s="4"/>
      <c r="E70" s="4"/>
      <c r="F70" s="4"/>
      <c r="G70" s="4"/>
      <c r="H70" s="5"/>
      <c r="I70" s="5"/>
      <c r="J70" s="5"/>
      <c r="K70" s="5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2:34" s="2" customFormat="1" ht="21" customHeight="1" x14ac:dyDescent="0.2">
      <c r="B71" s="475" t="s">
        <v>24</v>
      </c>
      <c r="C71" s="476"/>
      <c r="D71" s="477" t="s">
        <v>14</v>
      </c>
      <c r="E71" s="478"/>
      <c r="F71" s="478"/>
      <c r="G71" s="478"/>
      <c r="H71" s="478"/>
      <c r="I71" s="479"/>
      <c r="J71" s="480" t="s">
        <v>626</v>
      </c>
      <c r="K71" s="714"/>
      <c r="L71" s="714"/>
      <c r="M71" s="714"/>
      <c r="N71" s="714"/>
      <c r="O71" s="714"/>
      <c r="P71" s="714"/>
      <c r="Q71" s="714"/>
      <c r="R71" s="714"/>
      <c r="S71" s="714"/>
      <c r="T71" s="714"/>
      <c r="U71" s="714"/>
      <c r="V71" s="714"/>
      <c r="W71" s="714"/>
      <c r="X71" s="714"/>
      <c r="Y71" s="714"/>
      <c r="Z71" s="714"/>
      <c r="AA71" s="714"/>
      <c r="AB71" s="714"/>
      <c r="AC71" s="714"/>
      <c r="AD71" s="714"/>
      <c r="AE71" s="714"/>
      <c r="AF71" s="714"/>
      <c r="AG71" s="714"/>
      <c r="AH71" s="715"/>
    </row>
    <row r="72" spans="2:34" s="2" customFormat="1" ht="21" customHeight="1" x14ac:dyDescent="0.25">
      <c r="B72" s="483">
        <v>2018</v>
      </c>
      <c r="C72" s="484"/>
      <c r="D72" s="487" t="s">
        <v>0</v>
      </c>
      <c r="E72" s="488"/>
      <c r="F72" s="488"/>
      <c r="G72" s="488"/>
      <c r="H72" s="488"/>
      <c r="I72" s="489"/>
      <c r="J72" s="490" t="s">
        <v>106</v>
      </c>
      <c r="K72" s="491"/>
      <c r="L72" s="491"/>
      <c r="M72" s="491"/>
      <c r="N72" s="491"/>
      <c r="O72" s="491"/>
      <c r="P72" s="491"/>
      <c r="Q72" s="491"/>
      <c r="R72" s="491"/>
      <c r="S72" s="491"/>
      <c r="T72" s="491"/>
      <c r="U72" s="491"/>
      <c r="V72" s="491"/>
      <c r="W72" s="491"/>
      <c r="X72" s="491"/>
      <c r="Y72" s="491"/>
      <c r="Z72" s="491"/>
      <c r="AA72" s="491"/>
      <c r="AB72" s="491"/>
      <c r="AC72" s="491"/>
      <c r="AD72" s="491"/>
      <c r="AE72" s="491"/>
      <c r="AF72" s="491"/>
      <c r="AG72" s="491"/>
      <c r="AH72" s="492"/>
    </row>
    <row r="73" spans="2:34" s="2" customFormat="1" ht="21" customHeight="1" thickBot="1" x14ac:dyDescent="0.3">
      <c r="B73" s="485"/>
      <c r="C73" s="486"/>
      <c r="D73" s="493" t="s">
        <v>1</v>
      </c>
      <c r="E73" s="494"/>
      <c r="F73" s="494"/>
      <c r="G73" s="494"/>
      <c r="H73" s="494"/>
      <c r="I73" s="495"/>
      <c r="J73" s="496" t="s">
        <v>107</v>
      </c>
      <c r="K73" s="497"/>
      <c r="L73" s="497"/>
      <c r="M73" s="497"/>
      <c r="N73" s="497"/>
      <c r="O73" s="497"/>
      <c r="P73" s="497"/>
      <c r="Q73" s="497"/>
      <c r="R73" s="497"/>
      <c r="S73" s="497"/>
      <c r="T73" s="497"/>
      <c r="U73" s="497"/>
      <c r="V73" s="497"/>
      <c r="W73" s="497"/>
      <c r="X73" s="497"/>
      <c r="Y73" s="497"/>
      <c r="Z73" s="497"/>
      <c r="AA73" s="497"/>
      <c r="AB73" s="497"/>
      <c r="AC73" s="497"/>
      <c r="AD73" s="497"/>
      <c r="AE73" s="497"/>
      <c r="AF73" s="497"/>
      <c r="AG73" s="497"/>
      <c r="AH73" s="498"/>
    </row>
    <row r="74" spans="2:34" s="1" customFormat="1" ht="25.5" customHeight="1" thickBot="1" x14ac:dyDescent="0.3">
      <c r="B74" s="82"/>
      <c r="L74" s="83"/>
    </row>
    <row r="75" spans="2:34" s="2" customFormat="1" ht="24.75" customHeight="1" x14ac:dyDescent="0.25">
      <c r="B75" s="628" t="s">
        <v>21</v>
      </c>
      <c r="C75" s="502" t="s">
        <v>35</v>
      </c>
      <c r="D75" s="449"/>
      <c r="E75" s="503" t="s">
        <v>108</v>
      </c>
      <c r="F75" s="504"/>
      <c r="G75" s="504"/>
      <c r="H75" s="504"/>
      <c r="I75" s="504"/>
      <c r="J75" s="504"/>
      <c r="K75" s="504"/>
      <c r="L75" s="504"/>
      <c r="M75" s="504"/>
      <c r="N75" s="504"/>
      <c r="O75" s="504"/>
      <c r="P75" s="504"/>
      <c r="Q75" s="504"/>
      <c r="R75" s="504"/>
      <c r="S75" s="505"/>
      <c r="T75" s="506" t="s">
        <v>20</v>
      </c>
      <c r="U75" s="507"/>
      <c r="V75" s="508"/>
      <c r="W75" s="515" t="s">
        <v>23</v>
      </c>
      <c r="X75" s="516"/>
      <c r="Y75" s="736" t="s">
        <v>109</v>
      </c>
      <c r="Z75" s="737"/>
      <c r="AA75" s="737"/>
      <c r="AB75" s="737"/>
      <c r="AC75" s="737"/>
      <c r="AD75" s="737"/>
      <c r="AE75" s="737"/>
      <c r="AF75" s="737"/>
      <c r="AG75" s="737"/>
      <c r="AH75" s="738"/>
    </row>
    <row r="76" spans="2:34" s="2" customFormat="1" ht="24.75" customHeight="1" x14ac:dyDescent="0.25">
      <c r="B76" s="629"/>
      <c r="C76" s="525" t="s">
        <v>15</v>
      </c>
      <c r="D76" s="526"/>
      <c r="E76" s="527" t="s">
        <v>110</v>
      </c>
      <c r="F76" s="528"/>
      <c r="G76" s="528"/>
      <c r="H76" s="528"/>
      <c r="I76" s="528"/>
      <c r="J76" s="528"/>
      <c r="K76" s="528"/>
      <c r="L76" s="528"/>
      <c r="M76" s="528"/>
      <c r="N76" s="528"/>
      <c r="O76" s="528"/>
      <c r="P76" s="528"/>
      <c r="Q76" s="528"/>
      <c r="R76" s="528"/>
      <c r="S76" s="529"/>
      <c r="T76" s="509"/>
      <c r="U76" s="510"/>
      <c r="V76" s="511"/>
      <c r="W76" s="517"/>
      <c r="X76" s="518"/>
      <c r="Y76" s="739"/>
      <c r="Z76" s="740"/>
      <c r="AA76" s="740"/>
      <c r="AB76" s="740"/>
      <c r="AC76" s="740"/>
      <c r="AD76" s="740"/>
      <c r="AE76" s="740"/>
      <c r="AF76" s="740"/>
      <c r="AG76" s="740"/>
      <c r="AH76" s="741"/>
    </row>
    <row r="77" spans="2:34" s="2" customFormat="1" ht="18" customHeight="1" x14ac:dyDescent="0.25">
      <c r="B77" s="629"/>
      <c r="C77" s="525" t="s">
        <v>33</v>
      </c>
      <c r="D77" s="526"/>
      <c r="E77" s="527" t="s">
        <v>111</v>
      </c>
      <c r="F77" s="528"/>
      <c r="G77" s="528"/>
      <c r="H77" s="528"/>
      <c r="I77" s="528"/>
      <c r="J77" s="528"/>
      <c r="K77" s="528"/>
      <c r="L77" s="528"/>
      <c r="M77" s="528"/>
      <c r="N77" s="528"/>
      <c r="O77" s="528"/>
      <c r="P77" s="528"/>
      <c r="Q77" s="528"/>
      <c r="R77" s="528"/>
      <c r="S77" s="529"/>
      <c r="T77" s="509"/>
      <c r="U77" s="510"/>
      <c r="V77" s="511"/>
      <c r="W77" s="530" t="s">
        <v>16</v>
      </c>
      <c r="X77" s="531"/>
      <c r="Y77" s="716" t="s">
        <v>627</v>
      </c>
      <c r="Z77" s="717"/>
      <c r="AA77" s="717"/>
      <c r="AB77" s="717"/>
      <c r="AC77" s="717"/>
      <c r="AD77" s="717"/>
      <c r="AE77" s="717"/>
      <c r="AF77" s="717"/>
      <c r="AG77" s="717"/>
      <c r="AH77" s="718"/>
    </row>
    <row r="78" spans="2:34" s="2" customFormat="1" ht="20.25" customHeight="1" thickBot="1" x14ac:dyDescent="0.3">
      <c r="B78" s="630"/>
      <c r="C78" s="540" t="s">
        <v>34</v>
      </c>
      <c r="D78" s="450"/>
      <c r="E78" s="541" t="s">
        <v>112</v>
      </c>
      <c r="F78" s="542"/>
      <c r="G78" s="542"/>
      <c r="H78" s="542"/>
      <c r="I78" s="542"/>
      <c r="J78" s="542"/>
      <c r="K78" s="542"/>
      <c r="L78" s="542"/>
      <c r="M78" s="542"/>
      <c r="N78" s="542"/>
      <c r="O78" s="542"/>
      <c r="P78" s="542"/>
      <c r="Q78" s="542"/>
      <c r="R78" s="542"/>
      <c r="S78" s="543"/>
      <c r="T78" s="512"/>
      <c r="U78" s="513"/>
      <c r="V78" s="514"/>
      <c r="W78" s="532"/>
      <c r="X78" s="533"/>
      <c r="Y78" s="719"/>
      <c r="Z78" s="720"/>
      <c r="AA78" s="720"/>
      <c r="AB78" s="720"/>
      <c r="AC78" s="720"/>
      <c r="AD78" s="720"/>
      <c r="AE78" s="720"/>
      <c r="AF78" s="720"/>
      <c r="AG78" s="720"/>
      <c r="AH78" s="721"/>
    </row>
    <row r="79" spans="2:34" ht="20.25" customHeight="1" thickBot="1" x14ac:dyDescent="0.25"/>
    <row r="80" spans="2:34" s="1" customFormat="1" ht="16.5" thickBot="1" x14ac:dyDescent="0.3">
      <c r="B80" s="691" t="s">
        <v>17</v>
      </c>
      <c r="C80" s="692"/>
      <c r="D80" s="693"/>
      <c r="E80" s="694" t="s">
        <v>78</v>
      </c>
      <c r="F80" s="695"/>
      <c r="G80" s="695"/>
      <c r="H80" s="696"/>
      <c r="I80" s="696"/>
      <c r="J80" s="696"/>
      <c r="K80" s="696"/>
      <c r="L80" s="696"/>
      <c r="M80" s="696"/>
      <c r="N80" s="696"/>
      <c r="O80" s="696"/>
      <c r="P80" s="696"/>
      <c r="Q80" s="696"/>
      <c r="R80" s="696"/>
      <c r="S80" s="696"/>
      <c r="T80" s="696"/>
      <c r="U80" s="696"/>
      <c r="V80" s="696"/>
      <c r="W80" s="696"/>
      <c r="X80" s="696"/>
      <c r="Y80" s="696"/>
      <c r="Z80" s="696"/>
      <c r="AA80" s="696"/>
      <c r="AB80" s="696"/>
      <c r="AC80" s="696"/>
      <c r="AD80" s="696"/>
      <c r="AE80" s="696"/>
      <c r="AF80" s="696"/>
      <c r="AG80" s="696"/>
      <c r="AH80" s="697"/>
    </row>
    <row r="81" spans="2:34" s="1" customFormat="1" ht="15.75" customHeight="1" x14ac:dyDescent="0.25">
      <c r="B81" s="605" t="s">
        <v>29</v>
      </c>
      <c r="C81" s="607" t="s">
        <v>28</v>
      </c>
      <c r="D81" s="700" t="s">
        <v>32</v>
      </c>
      <c r="E81" s="607" t="s">
        <v>79</v>
      </c>
      <c r="F81" s="607" t="s">
        <v>26</v>
      </c>
      <c r="G81" s="612" t="s">
        <v>27</v>
      </c>
      <c r="H81" s="502" t="s">
        <v>2</v>
      </c>
      <c r="I81" s="449"/>
      <c r="J81" s="502" t="s">
        <v>3</v>
      </c>
      <c r="K81" s="449"/>
      <c r="L81" s="502" t="s">
        <v>4</v>
      </c>
      <c r="M81" s="449"/>
      <c r="N81" s="502" t="s">
        <v>5</v>
      </c>
      <c r="O81" s="449"/>
      <c r="P81" s="502" t="s">
        <v>6</v>
      </c>
      <c r="Q81" s="449"/>
      <c r="R81" s="502" t="s">
        <v>7</v>
      </c>
      <c r="S81" s="449"/>
      <c r="T81" s="502" t="s">
        <v>8</v>
      </c>
      <c r="U81" s="449"/>
      <c r="V81" s="502" t="s">
        <v>9</v>
      </c>
      <c r="W81" s="449"/>
      <c r="X81" s="502" t="s">
        <v>10</v>
      </c>
      <c r="Y81" s="449"/>
      <c r="Z81" s="502" t="s">
        <v>11</v>
      </c>
      <c r="AA81" s="449"/>
      <c r="AB81" s="502" t="s">
        <v>12</v>
      </c>
      <c r="AC81" s="449"/>
      <c r="AD81" s="502" t="s">
        <v>13</v>
      </c>
      <c r="AE81" s="449"/>
      <c r="AF81" s="605" t="s">
        <v>18</v>
      </c>
      <c r="AG81" s="703" t="s">
        <v>19</v>
      </c>
      <c r="AH81" s="202" t="s">
        <v>80</v>
      </c>
    </row>
    <row r="82" spans="2:34" s="1" customFormat="1" ht="31.5" customHeight="1" thickBot="1" x14ac:dyDescent="0.3">
      <c r="B82" s="698"/>
      <c r="C82" s="699"/>
      <c r="D82" s="701"/>
      <c r="E82" s="699"/>
      <c r="F82" s="699"/>
      <c r="G82" s="702"/>
      <c r="H82" s="201" t="s">
        <v>18</v>
      </c>
      <c r="I82" s="198" t="s">
        <v>19</v>
      </c>
      <c r="J82" s="201" t="s">
        <v>18</v>
      </c>
      <c r="K82" s="198" t="s">
        <v>19</v>
      </c>
      <c r="L82" s="201" t="s">
        <v>18</v>
      </c>
      <c r="M82" s="198" t="s">
        <v>19</v>
      </c>
      <c r="N82" s="201" t="s">
        <v>18</v>
      </c>
      <c r="O82" s="198" t="s">
        <v>19</v>
      </c>
      <c r="P82" s="201" t="s">
        <v>18</v>
      </c>
      <c r="Q82" s="198" t="s">
        <v>19</v>
      </c>
      <c r="R82" s="201" t="s">
        <v>18</v>
      </c>
      <c r="S82" s="198" t="s">
        <v>19</v>
      </c>
      <c r="T82" s="201" t="s">
        <v>18</v>
      </c>
      <c r="U82" s="198" t="s">
        <v>19</v>
      </c>
      <c r="V82" s="201" t="s">
        <v>18</v>
      </c>
      <c r="W82" s="198" t="s">
        <v>19</v>
      </c>
      <c r="X82" s="201" t="s">
        <v>18</v>
      </c>
      <c r="Y82" s="198" t="s">
        <v>19</v>
      </c>
      <c r="Z82" s="201" t="s">
        <v>18</v>
      </c>
      <c r="AA82" s="198" t="s">
        <v>19</v>
      </c>
      <c r="AB82" s="201" t="s">
        <v>18</v>
      </c>
      <c r="AC82" s="198" t="s">
        <v>19</v>
      </c>
      <c r="AD82" s="201" t="s">
        <v>18</v>
      </c>
      <c r="AE82" s="198" t="s">
        <v>19</v>
      </c>
      <c r="AF82" s="606"/>
      <c r="AG82" s="704"/>
      <c r="AH82" s="202" t="s">
        <v>81</v>
      </c>
    </row>
    <row r="83" spans="2:34" s="1" customFormat="1" ht="45" x14ac:dyDescent="0.25">
      <c r="B83" s="642">
        <v>0.45</v>
      </c>
      <c r="C83" s="22" t="s">
        <v>42</v>
      </c>
      <c r="D83" s="37" t="s">
        <v>82</v>
      </c>
      <c r="E83" s="38">
        <v>0.2</v>
      </c>
      <c r="F83" s="22" t="s">
        <v>425</v>
      </c>
      <c r="G83" s="39" t="s">
        <v>426</v>
      </c>
      <c r="H83" s="243"/>
      <c r="I83" s="244"/>
      <c r="J83" s="245">
        <v>0.09</v>
      </c>
      <c r="K83" s="244"/>
      <c r="L83" s="245">
        <v>0.09</v>
      </c>
      <c r="M83" s="244"/>
      <c r="N83" s="245">
        <v>0.09</v>
      </c>
      <c r="O83" s="244"/>
      <c r="P83" s="245">
        <v>0.09</v>
      </c>
      <c r="Q83" s="244"/>
      <c r="R83" s="245">
        <v>0.09</v>
      </c>
      <c r="S83" s="244"/>
      <c r="T83" s="245">
        <v>0.09</v>
      </c>
      <c r="U83" s="244"/>
      <c r="V83" s="245">
        <v>0.09</v>
      </c>
      <c r="W83" s="244"/>
      <c r="X83" s="245">
        <v>0.09</v>
      </c>
      <c r="Y83" s="244"/>
      <c r="Z83" s="245">
        <v>0.09</v>
      </c>
      <c r="AA83" s="244"/>
      <c r="AB83" s="245">
        <v>0.09</v>
      </c>
      <c r="AC83" s="244"/>
      <c r="AD83" s="245">
        <v>0.09</v>
      </c>
      <c r="AE83" s="244"/>
      <c r="AF83" s="246">
        <v>1</v>
      </c>
      <c r="AG83" s="55"/>
      <c r="AH83" s="41"/>
    </row>
    <row r="84" spans="2:34" s="1" customFormat="1" ht="56.25" customHeight="1" x14ac:dyDescent="0.25">
      <c r="B84" s="643"/>
      <c r="C84" s="24" t="s">
        <v>43</v>
      </c>
      <c r="D84" s="42" t="s">
        <v>427</v>
      </c>
      <c r="E84" s="43">
        <v>0.2</v>
      </c>
      <c r="F84" s="24" t="s">
        <v>428</v>
      </c>
      <c r="G84" s="44" t="s">
        <v>429</v>
      </c>
      <c r="H84" s="243"/>
      <c r="I84" s="244"/>
      <c r="J84" s="245"/>
      <c r="K84" s="244"/>
      <c r="L84" s="245">
        <v>0.35</v>
      </c>
      <c r="M84" s="244"/>
      <c r="N84" s="245"/>
      <c r="O84" s="245"/>
      <c r="P84" s="245"/>
      <c r="Q84" s="244"/>
      <c r="R84" s="245"/>
      <c r="S84" s="244"/>
      <c r="T84" s="245">
        <v>0.35</v>
      </c>
      <c r="U84" s="244"/>
      <c r="V84" s="245"/>
      <c r="W84" s="244"/>
      <c r="X84" s="245"/>
      <c r="Y84" s="244"/>
      <c r="Z84" s="245"/>
      <c r="AA84" s="244"/>
      <c r="AB84" s="245">
        <v>0.3</v>
      </c>
      <c r="AC84" s="244"/>
      <c r="AD84" s="245"/>
      <c r="AE84" s="244"/>
      <c r="AF84" s="245">
        <v>1</v>
      </c>
      <c r="AG84" s="244"/>
      <c r="AH84" s="41"/>
    </row>
    <row r="85" spans="2:34" s="1" customFormat="1" ht="56.25" customHeight="1" x14ac:dyDescent="0.25">
      <c r="B85" s="643"/>
      <c r="C85" s="24" t="s">
        <v>45</v>
      </c>
      <c r="D85" s="131" t="s">
        <v>430</v>
      </c>
      <c r="E85" s="43">
        <v>0.2</v>
      </c>
      <c r="F85" s="24" t="s">
        <v>431</v>
      </c>
      <c r="G85" s="44" t="s">
        <v>432</v>
      </c>
      <c r="H85" s="247">
        <v>0.08</v>
      </c>
      <c r="I85" s="57"/>
      <c r="J85" s="247">
        <v>0.08</v>
      </c>
      <c r="K85" s="57"/>
      <c r="L85" s="247">
        <v>0.08</v>
      </c>
      <c r="M85" s="57"/>
      <c r="N85" s="247">
        <v>0.08</v>
      </c>
      <c r="O85" s="57"/>
      <c r="P85" s="247">
        <v>0.08</v>
      </c>
      <c r="Q85" s="57"/>
      <c r="R85" s="247">
        <v>0.08</v>
      </c>
      <c r="S85" s="57"/>
      <c r="T85" s="247">
        <v>0.08</v>
      </c>
      <c r="U85" s="57"/>
      <c r="V85" s="247">
        <v>0.08</v>
      </c>
      <c r="W85" s="57"/>
      <c r="X85" s="247">
        <v>0.09</v>
      </c>
      <c r="Y85" s="57"/>
      <c r="Z85" s="247">
        <v>0.09</v>
      </c>
      <c r="AA85" s="57"/>
      <c r="AB85" s="247">
        <v>0.09</v>
      </c>
      <c r="AC85" s="57"/>
      <c r="AD85" s="247">
        <v>0.09</v>
      </c>
      <c r="AE85" s="57"/>
      <c r="AF85" s="245">
        <f>+H85+J85+L85+N85+P85+R85+T85+V85+X85+Z85+AB85+AD85</f>
        <v>0.99999999999999989</v>
      </c>
      <c r="AG85" s="57"/>
      <c r="AH85" s="46"/>
    </row>
    <row r="86" spans="2:34" s="1" customFormat="1" ht="75" x14ac:dyDescent="0.25">
      <c r="B86" s="643"/>
      <c r="C86" s="24" t="s">
        <v>83</v>
      </c>
      <c r="D86" s="42" t="s">
        <v>84</v>
      </c>
      <c r="E86" s="43">
        <v>0.2</v>
      </c>
      <c r="F86" s="24" t="s">
        <v>433</v>
      </c>
      <c r="G86" s="44" t="s">
        <v>433</v>
      </c>
      <c r="H86" s="247"/>
      <c r="I86" s="57"/>
      <c r="J86" s="248"/>
      <c r="K86" s="57"/>
      <c r="L86" s="248"/>
      <c r="M86" s="57"/>
      <c r="N86" s="248"/>
      <c r="O86" s="57"/>
      <c r="P86" s="248">
        <v>0.35</v>
      </c>
      <c r="Q86" s="57"/>
      <c r="R86" s="248"/>
      <c r="S86" s="57"/>
      <c r="T86" s="248"/>
      <c r="U86" s="57"/>
      <c r="V86" s="248">
        <v>0.35</v>
      </c>
      <c r="W86" s="57"/>
      <c r="X86" s="248"/>
      <c r="Y86" s="57"/>
      <c r="Z86" s="248"/>
      <c r="AA86" s="57"/>
      <c r="AB86" s="248">
        <v>0.3</v>
      </c>
      <c r="AC86" s="57"/>
      <c r="AD86" s="248"/>
      <c r="AE86" s="57"/>
      <c r="AF86" s="245">
        <f>+H86+J86+L86+N86+P86+R86+T86+V86+X86+Z86+AB86+AD86</f>
        <v>1</v>
      </c>
      <c r="AG86" s="57"/>
      <c r="AH86" s="46"/>
    </row>
    <row r="87" spans="2:34" s="1" customFormat="1" ht="135.75" thickBot="1" x14ac:dyDescent="0.3">
      <c r="B87" s="644"/>
      <c r="C87" s="47" t="s">
        <v>85</v>
      </c>
      <c r="D87" s="48" t="s">
        <v>434</v>
      </c>
      <c r="E87" s="49">
        <v>0.2</v>
      </c>
      <c r="F87" s="47" t="s">
        <v>435</v>
      </c>
      <c r="G87" s="50" t="s">
        <v>436</v>
      </c>
      <c r="H87" s="249"/>
      <c r="I87" s="64"/>
      <c r="J87" s="250"/>
      <c r="K87" s="64"/>
      <c r="L87" s="250">
        <v>0.25</v>
      </c>
      <c r="M87" s="64"/>
      <c r="N87" s="250"/>
      <c r="O87" s="64"/>
      <c r="P87" s="250"/>
      <c r="Q87" s="64"/>
      <c r="R87" s="250">
        <v>0.25</v>
      </c>
      <c r="S87" s="64"/>
      <c r="T87" s="250"/>
      <c r="U87" s="64"/>
      <c r="V87" s="250"/>
      <c r="W87" s="64"/>
      <c r="X87" s="250">
        <v>0.25</v>
      </c>
      <c r="Y87" s="64"/>
      <c r="Z87" s="250"/>
      <c r="AA87" s="64"/>
      <c r="AB87" s="250"/>
      <c r="AC87" s="64"/>
      <c r="AD87" s="250">
        <v>0.25</v>
      </c>
      <c r="AE87" s="64"/>
      <c r="AF87" s="250">
        <f>+H87+J87+L87+N87+P87+R87+T87+V87+X87+Z87+AB87+AD87</f>
        <v>1</v>
      </c>
      <c r="AG87" s="64"/>
      <c r="AH87" s="52"/>
    </row>
    <row r="88" spans="2:34" s="1" customFormat="1" ht="15.75" thickBot="1" x14ac:dyDescent="0.3">
      <c r="B88" s="195"/>
      <c r="C88" s="195"/>
      <c r="D88" s="196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5"/>
      <c r="AH88" s="195"/>
    </row>
    <row r="89" spans="2:34" s="1" customFormat="1" ht="16.5" thickBot="1" x14ac:dyDescent="0.3">
      <c r="B89" s="691" t="s">
        <v>17</v>
      </c>
      <c r="C89" s="692"/>
      <c r="D89" s="693"/>
      <c r="E89" s="694" t="s">
        <v>86</v>
      </c>
      <c r="F89" s="695"/>
      <c r="G89" s="695"/>
      <c r="H89" s="696"/>
      <c r="I89" s="696"/>
      <c r="J89" s="696"/>
      <c r="K89" s="696"/>
      <c r="L89" s="696"/>
      <c r="M89" s="696"/>
      <c r="N89" s="696"/>
      <c r="O89" s="696"/>
      <c r="P89" s="696"/>
      <c r="Q89" s="696"/>
      <c r="R89" s="696"/>
      <c r="S89" s="696"/>
      <c r="T89" s="696"/>
      <c r="U89" s="696"/>
      <c r="V89" s="696"/>
      <c r="W89" s="696"/>
      <c r="X89" s="696"/>
      <c r="Y89" s="696"/>
      <c r="Z89" s="696"/>
      <c r="AA89" s="696"/>
      <c r="AB89" s="696"/>
      <c r="AC89" s="696"/>
      <c r="AD89" s="696"/>
      <c r="AE89" s="696"/>
      <c r="AF89" s="696"/>
      <c r="AG89" s="696"/>
      <c r="AH89" s="797"/>
    </row>
    <row r="90" spans="2:34" s="1" customFormat="1" ht="15.75" x14ac:dyDescent="0.25">
      <c r="B90" s="798" t="s">
        <v>29</v>
      </c>
      <c r="C90" s="566" t="s">
        <v>28</v>
      </c>
      <c r="D90" s="705" t="s">
        <v>32</v>
      </c>
      <c r="E90" s="456" t="s">
        <v>79</v>
      </c>
      <c r="F90" s="456" t="s">
        <v>26</v>
      </c>
      <c r="G90" s="447" t="s">
        <v>27</v>
      </c>
      <c r="H90" s="460" t="s">
        <v>2</v>
      </c>
      <c r="I90" s="447"/>
      <c r="J90" s="460" t="s">
        <v>3</v>
      </c>
      <c r="K90" s="447"/>
      <c r="L90" s="460" t="s">
        <v>4</v>
      </c>
      <c r="M90" s="447"/>
      <c r="N90" s="460" t="s">
        <v>5</v>
      </c>
      <c r="O90" s="447"/>
      <c r="P90" s="460" t="s">
        <v>6</v>
      </c>
      <c r="Q90" s="447"/>
      <c r="R90" s="460" t="s">
        <v>7</v>
      </c>
      <c r="S90" s="447"/>
      <c r="T90" s="460" t="s">
        <v>8</v>
      </c>
      <c r="U90" s="447"/>
      <c r="V90" s="460" t="s">
        <v>9</v>
      </c>
      <c r="W90" s="447"/>
      <c r="X90" s="460" t="s">
        <v>10</v>
      </c>
      <c r="Y90" s="447"/>
      <c r="Z90" s="460" t="s">
        <v>11</v>
      </c>
      <c r="AA90" s="447"/>
      <c r="AB90" s="460" t="s">
        <v>12</v>
      </c>
      <c r="AC90" s="447"/>
      <c r="AD90" s="460" t="s">
        <v>13</v>
      </c>
      <c r="AE90" s="447"/>
      <c r="AF90" s="460" t="s">
        <v>18</v>
      </c>
      <c r="AG90" s="447" t="s">
        <v>19</v>
      </c>
      <c r="AH90" s="202" t="s">
        <v>80</v>
      </c>
    </row>
    <row r="91" spans="2:34" s="1" customFormat="1" ht="15.75" customHeight="1" thickBot="1" x14ac:dyDescent="0.3">
      <c r="B91" s="799"/>
      <c r="C91" s="800"/>
      <c r="D91" s="706"/>
      <c r="E91" s="457"/>
      <c r="F91" s="457"/>
      <c r="G91" s="571"/>
      <c r="H91" s="201" t="s">
        <v>18</v>
      </c>
      <c r="I91" s="198" t="s">
        <v>19</v>
      </c>
      <c r="J91" s="201" t="s">
        <v>18</v>
      </c>
      <c r="K91" s="198" t="s">
        <v>19</v>
      </c>
      <c r="L91" s="201" t="s">
        <v>18</v>
      </c>
      <c r="M91" s="198" t="s">
        <v>19</v>
      </c>
      <c r="N91" s="201" t="s">
        <v>18</v>
      </c>
      <c r="O91" s="198" t="s">
        <v>19</v>
      </c>
      <c r="P91" s="201" t="s">
        <v>18</v>
      </c>
      <c r="Q91" s="198" t="s">
        <v>19</v>
      </c>
      <c r="R91" s="201" t="s">
        <v>18</v>
      </c>
      <c r="S91" s="198" t="s">
        <v>19</v>
      </c>
      <c r="T91" s="201" t="s">
        <v>18</v>
      </c>
      <c r="U91" s="198" t="s">
        <v>19</v>
      </c>
      <c r="V91" s="201" t="s">
        <v>18</v>
      </c>
      <c r="W91" s="198" t="s">
        <v>19</v>
      </c>
      <c r="X91" s="201" t="s">
        <v>18</v>
      </c>
      <c r="Y91" s="198" t="s">
        <v>19</v>
      </c>
      <c r="Z91" s="201" t="s">
        <v>18</v>
      </c>
      <c r="AA91" s="198" t="s">
        <v>19</v>
      </c>
      <c r="AB91" s="201" t="s">
        <v>18</v>
      </c>
      <c r="AC91" s="198" t="s">
        <v>19</v>
      </c>
      <c r="AD91" s="201" t="s">
        <v>18</v>
      </c>
      <c r="AE91" s="198" t="s">
        <v>19</v>
      </c>
      <c r="AF91" s="461"/>
      <c r="AG91" s="448"/>
      <c r="AH91" s="202" t="s">
        <v>87</v>
      </c>
    </row>
    <row r="92" spans="2:34" s="1" customFormat="1" ht="75.75" customHeight="1" x14ac:dyDescent="0.25">
      <c r="B92" s="642">
        <v>0.45</v>
      </c>
      <c r="C92" s="22" t="s">
        <v>40</v>
      </c>
      <c r="D92" s="251" t="s">
        <v>437</v>
      </c>
      <c r="E92" s="38">
        <v>0.2</v>
      </c>
      <c r="F92" s="22" t="s">
        <v>438</v>
      </c>
      <c r="G92" s="39" t="s">
        <v>439</v>
      </c>
      <c r="H92" s="252"/>
      <c r="I92" s="55"/>
      <c r="J92" s="246">
        <v>0.09</v>
      </c>
      <c r="K92" s="55"/>
      <c r="L92" s="246">
        <v>0.09</v>
      </c>
      <c r="M92" s="55"/>
      <c r="N92" s="246">
        <v>0.09</v>
      </c>
      <c r="O92" s="55"/>
      <c r="P92" s="246">
        <v>0.09</v>
      </c>
      <c r="Q92" s="55"/>
      <c r="R92" s="246">
        <v>0.09</v>
      </c>
      <c r="S92" s="55"/>
      <c r="T92" s="246">
        <v>0.09</v>
      </c>
      <c r="U92" s="55"/>
      <c r="V92" s="246">
        <v>0.09</v>
      </c>
      <c r="W92" s="55"/>
      <c r="X92" s="246">
        <v>0.09</v>
      </c>
      <c r="Y92" s="55"/>
      <c r="Z92" s="246">
        <v>0.09</v>
      </c>
      <c r="AA92" s="55"/>
      <c r="AB92" s="246">
        <v>0.09</v>
      </c>
      <c r="AC92" s="55"/>
      <c r="AD92" s="246">
        <v>0.09</v>
      </c>
      <c r="AE92" s="55"/>
      <c r="AF92" s="246">
        <f t="shared" ref="AF92:AF95" si="6">+H92+J92+L92+N92+P92+R92+T92+V92+X92+Z92+AB92+AD92</f>
        <v>0.98999999999999977</v>
      </c>
      <c r="AG92" s="55"/>
      <c r="AH92" s="56"/>
    </row>
    <row r="93" spans="2:34" s="1" customFormat="1" ht="96.75" customHeight="1" x14ac:dyDescent="0.25">
      <c r="B93" s="643"/>
      <c r="C93" s="24" t="s">
        <v>41</v>
      </c>
      <c r="D93" s="42" t="s">
        <v>440</v>
      </c>
      <c r="E93" s="43">
        <v>0.2</v>
      </c>
      <c r="F93" s="24" t="s">
        <v>441</v>
      </c>
      <c r="G93" s="253" t="s">
        <v>442</v>
      </c>
      <c r="H93" s="247"/>
      <c r="I93" s="57"/>
      <c r="J93" s="248"/>
      <c r="K93" s="57"/>
      <c r="L93" s="248">
        <v>0.25</v>
      </c>
      <c r="M93" s="57"/>
      <c r="N93" s="248"/>
      <c r="O93" s="57"/>
      <c r="P93" s="248"/>
      <c r="Q93" s="57"/>
      <c r="R93" s="248">
        <v>0.25</v>
      </c>
      <c r="S93" s="57"/>
      <c r="T93" s="248"/>
      <c r="U93" s="57"/>
      <c r="V93" s="248"/>
      <c r="W93" s="57"/>
      <c r="X93" s="248">
        <v>0.25</v>
      </c>
      <c r="Y93" s="57"/>
      <c r="Z93" s="248"/>
      <c r="AA93" s="57"/>
      <c r="AB93" s="248"/>
      <c r="AC93" s="57"/>
      <c r="AD93" s="248">
        <v>0.25</v>
      </c>
      <c r="AE93" s="57"/>
      <c r="AF93" s="248">
        <f t="shared" si="6"/>
        <v>1</v>
      </c>
      <c r="AG93" s="57"/>
      <c r="AH93" s="46"/>
    </row>
    <row r="94" spans="2:34" s="1" customFormat="1" ht="80.25" customHeight="1" x14ac:dyDescent="0.25">
      <c r="B94" s="643"/>
      <c r="C94" s="24" t="s">
        <v>88</v>
      </c>
      <c r="D94" s="42" t="s">
        <v>443</v>
      </c>
      <c r="E94" s="43">
        <v>0.2</v>
      </c>
      <c r="F94" s="24" t="s">
        <v>444</v>
      </c>
      <c r="G94" s="44" t="s">
        <v>445</v>
      </c>
      <c r="H94" s="247">
        <v>0.08</v>
      </c>
      <c r="I94" s="57"/>
      <c r="J94" s="247">
        <v>0.08</v>
      </c>
      <c r="K94" s="57"/>
      <c r="L94" s="247">
        <v>0.08</v>
      </c>
      <c r="M94" s="57"/>
      <c r="N94" s="247">
        <v>0.08</v>
      </c>
      <c r="O94" s="57"/>
      <c r="P94" s="247">
        <v>0.08</v>
      </c>
      <c r="Q94" s="57"/>
      <c r="R94" s="247">
        <v>0.08</v>
      </c>
      <c r="S94" s="57"/>
      <c r="T94" s="247">
        <v>0.08</v>
      </c>
      <c r="U94" s="57"/>
      <c r="V94" s="247">
        <v>0.08</v>
      </c>
      <c r="W94" s="57"/>
      <c r="X94" s="247">
        <v>0.09</v>
      </c>
      <c r="Y94" s="57"/>
      <c r="Z94" s="247">
        <v>0.09</v>
      </c>
      <c r="AA94" s="57"/>
      <c r="AB94" s="247">
        <v>0.09</v>
      </c>
      <c r="AC94" s="57"/>
      <c r="AD94" s="247">
        <v>0.09</v>
      </c>
      <c r="AE94" s="57"/>
      <c r="AF94" s="248">
        <f t="shared" si="6"/>
        <v>0.99999999999999989</v>
      </c>
      <c r="AG94" s="57"/>
      <c r="AH94" s="46"/>
    </row>
    <row r="95" spans="2:34" s="1" customFormat="1" ht="62.25" customHeight="1" x14ac:dyDescent="0.25">
      <c r="B95" s="643"/>
      <c r="C95" s="24" t="s">
        <v>89</v>
      </c>
      <c r="D95" s="42" t="s">
        <v>446</v>
      </c>
      <c r="E95" s="43">
        <v>0.2</v>
      </c>
      <c r="F95" s="24" t="s">
        <v>447</v>
      </c>
      <c r="G95" s="44" t="s">
        <v>448</v>
      </c>
      <c r="H95" s="247"/>
      <c r="I95" s="57"/>
      <c r="J95" s="248"/>
      <c r="K95" s="57"/>
      <c r="L95" s="248"/>
      <c r="M95" s="57"/>
      <c r="N95" s="248"/>
      <c r="O95" s="57"/>
      <c r="P95" s="248"/>
      <c r="Q95" s="57"/>
      <c r="R95" s="248">
        <v>0.5</v>
      </c>
      <c r="S95" s="57"/>
      <c r="T95" s="248"/>
      <c r="U95" s="57"/>
      <c r="V95" s="248"/>
      <c r="W95" s="57"/>
      <c r="X95" s="248"/>
      <c r="Y95" s="57"/>
      <c r="Z95" s="248"/>
      <c r="AA95" s="57"/>
      <c r="AB95" s="248"/>
      <c r="AC95" s="57"/>
      <c r="AD95" s="248">
        <v>0.5</v>
      </c>
      <c r="AE95" s="57"/>
      <c r="AF95" s="248">
        <f t="shared" si="6"/>
        <v>1</v>
      </c>
      <c r="AG95" s="57"/>
      <c r="AH95" s="46"/>
    </row>
    <row r="96" spans="2:34" s="1" customFormat="1" ht="54.75" customHeight="1" thickBot="1" x14ac:dyDescent="0.3">
      <c r="B96" s="644"/>
      <c r="C96" s="47" t="s">
        <v>90</v>
      </c>
      <c r="D96" s="62" t="s">
        <v>449</v>
      </c>
      <c r="E96" s="49">
        <v>0.2</v>
      </c>
      <c r="F96" s="47" t="s">
        <v>450</v>
      </c>
      <c r="G96" s="50" t="s">
        <v>451</v>
      </c>
      <c r="H96" s="247"/>
      <c r="I96" s="57"/>
      <c r="J96" s="248"/>
      <c r="K96" s="57"/>
      <c r="L96" s="248"/>
      <c r="M96" s="57"/>
      <c r="N96" s="248"/>
      <c r="O96" s="57"/>
      <c r="P96" s="248"/>
      <c r="Q96" s="57"/>
      <c r="R96" s="248">
        <v>0.5</v>
      </c>
      <c r="S96" s="57"/>
      <c r="T96" s="248"/>
      <c r="U96" s="57"/>
      <c r="V96" s="248"/>
      <c r="W96" s="57"/>
      <c r="X96" s="248"/>
      <c r="Y96" s="57"/>
      <c r="Z96" s="248"/>
      <c r="AA96" s="57"/>
      <c r="AB96" s="248"/>
      <c r="AC96" s="57"/>
      <c r="AD96" s="248">
        <v>0.5</v>
      </c>
      <c r="AE96" s="57"/>
      <c r="AF96" s="248">
        <f>+H96+J96+L96+N96+P96+R96+T96+V96+X96+Z96+AB96+AD96</f>
        <v>1</v>
      </c>
      <c r="AG96" s="57"/>
      <c r="AH96" s="46"/>
    </row>
    <row r="97" spans="2:34" ht="19.5" customHeight="1" thickBot="1" x14ac:dyDescent="0.25"/>
    <row r="98" spans="2:34" s="1" customFormat="1" ht="18.75" customHeight="1" thickBot="1" x14ac:dyDescent="0.3">
      <c r="B98" s="544" t="s">
        <v>17</v>
      </c>
      <c r="C98" s="545"/>
      <c r="D98" s="546"/>
      <c r="E98" s="544" t="s">
        <v>58</v>
      </c>
      <c r="F98" s="545"/>
      <c r="G98" s="545"/>
      <c r="H98" s="545"/>
      <c r="I98" s="545"/>
      <c r="J98" s="545"/>
      <c r="K98" s="545"/>
      <c r="L98" s="545"/>
      <c r="M98" s="545"/>
      <c r="N98" s="545"/>
      <c r="O98" s="545"/>
      <c r="P98" s="545"/>
      <c r="Q98" s="545"/>
      <c r="R98" s="545"/>
      <c r="S98" s="545"/>
      <c r="T98" s="545"/>
      <c r="U98" s="545"/>
      <c r="V98" s="545"/>
      <c r="W98" s="545"/>
      <c r="X98" s="545"/>
      <c r="Y98" s="545"/>
      <c r="Z98" s="545"/>
      <c r="AA98" s="545"/>
      <c r="AB98" s="545"/>
      <c r="AC98" s="545"/>
      <c r="AD98" s="545"/>
      <c r="AE98" s="545"/>
      <c r="AF98" s="545"/>
      <c r="AG98" s="545"/>
      <c r="AH98" s="546"/>
    </row>
    <row r="99" spans="2:34" s="1" customFormat="1" ht="27.75" customHeight="1" x14ac:dyDescent="0.25">
      <c r="B99" s="460" t="s">
        <v>29</v>
      </c>
      <c r="C99" s="456" t="s">
        <v>28</v>
      </c>
      <c r="D99" s="454" t="s">
        <v>32</v>
      </c>
      <c r="E99" s="456" t="s">
        <v>30</v>
      </c>
      <c r="F99" s="456" t="s">
        <v>26</v>
      </c>
      <c r="G99" s="458" t="s">
        <v>27</v>
      </c>
      <c r="H99" s="460" t="s">
        <v>2</v>
      </c>
      <c r="I99" s="447"/>
      <c r="J99" s="460" t="s">
        <v>3</v>
      </c>
      <c r="K99" s="447"/>
      <c r="L99" s="460" t="s">
        <v>4</v>
      </c>
      <c r="M99" s="447"/>
      <c r="N99" s="460" t="s">
        <v>5</v>
      </c>
      <c r="O99" s="447"/>
      <c r="P99" s="460" t="s">
        <v>6</v>
      </c>
      <c r="Q99" s="447"/>
      <c r="R99" s="460" t="s">
        <v>7</v>
      </c>
      <c r="S99" s="447"/>
      <c r="T99" s="460" t="s">
        <v>8</v>
      </c>
      <c r="U99" s="447"/>
      <c r="V99" s="460" t="s">
        <v>9</v>
      </c>
      <c r="W99" s="447"/>
      <c r="X99" s="460" t="s">
        <v>10</v>
      </c>
      <c r="Y99" s="447"/>
      <c r="Z99" s="460" t="s">
        <v>11</v>
      </c>
      <c r="AA99" s="447"/>
      <c r="AB99" s="460" t="s">
        <v>12</v>
      </c>
      <c r="AC99" s="447"/>
      <c r="AD99" s="460" t="s">
        <v>13</v>
      </c>
      <c r="AE99" s="447"/>
      <c r="AF99" s="460" t="s">
        <v>18</v>
      </c>
      <c r="AG99" s="447" t="s">
        <v>19</v>
      </c>
      <c r="AH99" s="449" t="s">
        <v>22</v>
      </c>
    </row>
    <row r="100" spans="2:34" s="1" customFormat="1" ht="27.75" customHeight="1" thickBot="1" x14ac:dyDescent="0.3">
      <c r="B100" s="550"/>
      <c r="C100" s="457"/>
      <c r="D100" s="455"/>
      <c r="E100" s="457"/>
      <c r="F100" s="457"/>
      <c r="G100" s="459"/>
      <c r="H100" s="201" t="s">
        <v>18</v>
      </c>
      <c r="I100" s="198" t="s">
        <v>19</v>
      </c>
      <c r="J100" s="201" t="s">
        <v>18</v>
      </c>
      <c r="K100" s="198" t="s">
        <v>19</v>
      </c>
      <c r="L100" s="201" t="s">
        <v>18</v>
      </c>
      <c r="M100" s="198" t="s">
        <v>19</v>
      </c>
      <c r="N100" s="201" t="s">
        <v>18</v>
      </c>
      <c r="O100" s="198" t="s">
        <v>19</v>
      </c>
      <c r="P100" s="201" t="s">
        <v>18</v>
      </c>
      <c r="Q100" s="198" t="s">
        <v>19</v>
      </c>
      <c r="R100" s="201" t="s">
        <v>18</v>
      </c>
      <c r="S100" s="198" t="s">
        <v>19</v>
      </c>
      <c r="T100" s="201" t="s">
        <v>18</v>
      </c>
      <c r="U100" s="198" t="s">
        <v>19</v>
      </c>
      <c r="V100" s="201" t="s">
        <v>18</v>
      </c>
      <c r="W100" s="198" t="s">
        <v>19</v>
      </c>
      <c r="X100" s="201" t="s">
        <v>18</v>
      </c>
      <c r="Y100" s="198" t="s">
        <v>19</v>
      </c>
      <c r="Z100" s="201" t="s">
        <v>18</v>
      </c>
      <c r="AA100" s="198" t="s">
        <v>19</v>
      </c>
      <c r="AB100" s="201" t="s">
        <v>18</v>
      </c>
      <c r="AC100" s="198" t="s">
        <v>19</v>
      </c>
      <c r="AD100" s="201" t="s">
        <v>18</v>
      </c>
      <c r="AE100" s="198" t="s">
        <v>19</v>
      </c>
      <c r="AF100" s="461"/>
      <c r="AG100" s="448"/>
      <c r="AH100" s="450"/>
    </row>
    <row r="101" spans="2:34" s="1" customFormat="1" ht="90.75" thickBot="1" x14ac:dyDescent="0.3">
      <c r="B101" s="254">
        <v>0.1</v>
      </c>
      <c r="C101" s="229" t="s">
        <v>44</v>
      </c>
      <c r="D101" s="242" t="s">
        <v>59</v>
      </c>
      <c r="E101" s="230">
        <v>1</v>
      </c>
      <c r="F101" s="229" t="s">
        <v>69</v>
      </c>
      <c r="G101" s="232" t="s">
        <v>452</v>
      </c>
      <c r="H101" s="239"/>
      <c r="I101" s="240"/>
      <c r="J101" s="239"/>
      <c r="K101" s="240"/>
      <c r="L101" s="239"/>
      <c r="M101" s="240"/>
      <c r="N101" s="239">
        <v>0.33</v>
      </c>
      <c r="O101" s="240"/>
      <c r="P101" s="239"/>
      <c r="Q101" s="240"/>
      <c r="R101" s="239"/>
      <c r="S101" s="240"/>
      <c r="T101" s="239">
        <v>0.33</v>
      </c>
      <c r="U101" s="240"/>
      <c r="V101" s="239"/>
      <c r="W101" s="240"/>
      <c r="X101" s="239">
        <v>0.34</v>
      </c>
      <c r="Y101" s="240"/>
      <c r="Z101" s="239"/>
      <c r="AA101" s="240"/>
      <c r="AB101" s="239"/>
      <c r="AC101" s="240"/>
      <c r="AD101" s="239"/>
      <c r="AE101" s="240"/>
      <c r="AF101" s="17">
        <f t="shared" ref="AF101:AG101" si="7">+H101+J101+L101+N101+P101+R101+T101+V101+X101+Z101+AB101+AD101</f>
        <v>1</v>
      </c>
      <c r="AG101" s="18">
        <f t="shared" si="7"/>
        <v>0</v>
      </c>
      <c r="AH101" s="33"/>
    </row>
    <row r="102" spans="2:34" ht="15.75" thickBot="1" x14ac:dyDescent="0.25"/>
    <row r="103" spans="2:34" s="2" customFormat="1" ht="31.5" customHeight="1" thickBot="1" x14ac:dyDescent="0.3">
      <c r="B103" s="616"/>
      <c r="C103" s="617"/>
      <c r="D103" s="622" t="s">
        <v>31</v>
      </c>
      <c r="E103" s="623"/>
      <c r="F103" s="623"/>
      <c r="G103" s="623"/>
      <c r="H103" s="623"/>
      <c r="I103" s="623"/>
      <c r="J103" s="623"/>
      <c r="K103" s="623"/>
      <c r="L103" s="623"/>
      <c r="M103" s="623"/>
      <c r="N103" s="623"/>
      <c r="O103" s="623"/>
      <c r="P103" s="623"/>
      <c r="Q103" s="623"/>
      <c r="R103" s="623"/>
      <c r="S103" s="623"/>
      <c r="T103" s="623"/>
      <c r="U103" s="623"/>
      <c r="V103" s="623"/>
      <c r="W103" s="623"/>
      <c r="X103" s="623"/>
      <c r="Y103" s="623"/>
      <c r="Z103" s="623"/>
      <c r="AA103" s="623"/>
      <c r="AB103" s="623"/>
      <c r="AC103" s="623"/>
      <c r="AD103" s="623"/>
      <c r="AE103" s="623"/>
      <c r="AF103" s="623"/>
      <c r="AG103" s="623"/>
      <c r="AH103" s="624"/>
    </row>
    <row r="104" spans="2:34" s="2" customFormat="1" ht="16.5" thickBot="1" x14ac:dyDescent="0.3">
      <c r="B104" s="618"/>
      <c r="C104" s="619"/>
      <c r="D104" s="625" t="s">
        <v>25</v>
      </c>
      <c r="E104" s="626"/>
      <c r="F104" s="626"/>
      <c r="G104" s="626"/>
      <c r="H104" s="626"/>
      <c r="I104" s="626"/>
      <c r="J104" s="626"/>
      <c r="K104" s="626"/>
      <c r="L104" s="626"/>
      <c r="M104" s="626"/>
      <c r="N104" s="626"/>
      <c r="O104" s="626"/>
      <c r="P104" s="626"/>
      <c r="Q104" s="627"/>
      <c r="R104" s="625" t="s">
        <v>36</v>
      </c>
      <c r="S104" s="626"/>
      <c r="T104" s="626"/>
      <c r="U104" s="626"/>
      <c r="V104" s="626"/>
      <c r="W104" s="626"/>
      <c r="X104" s="626"/>
      <c r="Y104" s="626"/>
      <c r="Z104" s="626"/>
      <c r="AA104" s="626"/>
      <c r="AB104" s="626"/>
      <c r="AC104" s="626"/>
      <c r="AD104" s="626"/>
      <c r="AE104" s="626"/>
      <c r="AF104" s="626"/>
      <c r="AG104" s="626"/>
      <c r="AH104" s="627"/>
    </row>
    <row r="105" spans="2:34" s="2" customFormat="1" ht="56.25" customHeight="1" thickBot="1" x14ac:dyDescent="0.3">
      <c r="B105" s="620"/>
      <c r="C105" s="621"/>
      <c r="D105" s="625" t="s">
        <v>37</v>
      </c>
      <c r="E105" s="626"/>
      <c r="F105" s="626"/>
      <c r="G105" s="626"/>
      <c r="H105" s="626"/>
      <c r="I105" s="626"/>
      <c r="J105" s="626"/>
      <c r="K105" s="626"/>
      <c r="L105" s="626"/>
      <c r="M105" s="626"/>
      <c r="N105" s="626"/>
      <c r="O105" s="626"/>
      <c r="P105" s="626"/>
      <c r="Q105" s="626"/>
      <c r="R105" s="626"/>
      <c r="S105" s="626"/>
      <c r="T105" s="626"/>
      <c r="U105" s="626"/>
      <c r="V105" s="626"/>
      <c r="W105" s="626"/>
      <c r="X105" s="626"/>
      <c r="Y105" s="626"/>
      <c r="Z105" s="626"/>
      <c r="AA105" s="626"/>
      <c r="AB105" s="626"/>
      <c r="AC105" s="626"/>
      <c r="AD105" s="626"/>
      <c r="AE105" s="626"/>
      <c r="AF105" s="626"/>
      <c r="AG105" s="626"/>
      <c r="AH105" s="627"/>
    </row>
    <row r="106" spans="2:34" s="2" customFormat="1" ht="14.25" customHeight="1" thickBot="1" x14ac:dyDescent="0.3">
      <c r="B106" s="3"/>
      <c r="C106" s="3"/>
      <c r="D106" s="4"/>
      <c r="E106" s="4"/>
      <c r="F106" s="4"/>
      <c r="G106" s="4"/>
      <c r="H106" s="5"/>
      <c r="I106" s="5"/>
      <c r="J106" s="5"/>
      <c r="K106" s="5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2:34" s="2" customFormat="1" ht="15.75" x14ac:dyDescent="0.25">
      <c r="B107" s="475" t="s">
        <v>24</v>
      </c>
      <c r="C107" s="476"/>
      <c r="D107" s="477" t="s">
        <v>14</v>
      </c>
      <c r="E107" s="478"/>
      <c r="F107" s="478"/>
      <c r="G107" s="478"/>
      <c r="H107" s="478"/>
      <c r="I107" s="479"/>
      <c r="J107" s="480" t="s">
        <v>626</v>
      </c>
      <c r="K107" s="481"/>
      <c r="L107" s="481"/>
      <c r="M107" s="481"/>
      <c r="N107" s="481"/>
      <c r="O107" s="481"/>
      <c r="P107" s="481"/>
      <c r="Q107" s="481"/>
      <c r="R107" s="481"/>
      <c r="S107" s="481"/>
      <c r="T107" s="481"/>
      <c r="U107" s="481"/>
      <c r="V107" s="481"/>
      <c r="W107" s="481"/>
      <c r="X107" s="481"/>
      <c r="Y107" s="481"/>
      <c r="Z107" s="481"/>
      <c r="AA107" s="481"/>
      <c r="AB107" s="481"/>
      <c r="AC107" s="481"/>
      <c r="AD107" s="481"/>
      <c r="AE107" s="481"/>
      <c r="AF107" s="481"/>
      <c r="AG107" s="481"/>
      <c r="AH107" s="482"/>
    </row>
    <row r="108" spans="2:34" s="2" customFormat="1" ht="15.75" x14ac:dyDescent="0.25">
      <c r="B108" s="483">
        <v>2018</v>
      </c>
      <c r="C108" s="484"/>
      <c r="D108" s="487" t="s">
        <v>0</v>
      </c>
      <c r="E108" s="488"/>
      <c r="F108" s="488"/>
      <c r="G108" s="488"/>
      <c r="H108" s="488"/>
      <c r="I108" s="489"/>
      <c r="J108" s="490" t="s">
        <v>372</v>
      </c>
      <c r="K108" s="491"/>
      <c r="L108" s="491"/>
      <c r="M108" s="491"/>
      <c r="N108" s="491"/>
      <c r="O108" s="491"/>
      <c r="P108" s="491"/>
      <c r="Q108" s="491"/>
      <c r="R108" s="491"/>
      <c r="S108" s="491"/>
      <c r="T108" s="491"/>
      <c r="U108" s="491"/>
      <c r="V108" s="491"/>
      <c r="W108" s="491"/>
      <c r="X108" s="491"/>
      <c r="Y108" s="491"/>
      <c r="Z108" s="491"/>
      <c r="AA108" s="491"/>
      <c r="AB108" s="491"/>
      <c r="AC108" s="491"/>
      <c r="AD108" s="491"/>
      <c r="AE108" s="491"/>
      <c r="AF108" s="491"/>
      <c r="AG108" s="491"/>
      <c r="AH108" s="492"/>
    </row>
    <row r="109" spans="2:34" s="2" customFormat="1" ht="16.5" thickBot="1" x14ac:dyDescent="0.3">
      <c r="B109" s="485"/>
      <c r="C109" s="486"/>
      <c r="D109" s="493" t="s">
        <v>1</v>
      </c>
      <c r="E109" s="494"/>
      <c r="F109" s="494"/>
      <c r="G109" s="494"/>
      <c r="H109" s="494"/>
      <c r="I109" s="495"/>
      <c r="J109" s="496" t="s">
        <v>373</v>
      </c>
      <c r="K109" s="497"/>
      <c r="L109" s="497"/>
      <c r="M109" s="497"/>
      <c r="N109" s="497"/>
      <c r="O109" s="497"/>
      <c r="P109" s="497"/>
      <c r="Q109" s="497"/>
      <c r="R109" s="497"/>
      <c r="S109" s="497"/>
      <c r="T109" s="497"/>
      <c r="U109" s="497"/>
      <c r="V109" s="497"/>
      <c r="W109" s="497"/>
      <c r="X109" s="497"/>
      <c r="Y109" s="497"/>
      <c r="Z109" s="497"/>
      <c r="AA109" s="497"/>
      <c r="AB109" s="497"/>
      <c r="AC109" s="497"/>
      <c r="AD109" s="497"/>
      <c r="AE109" s="497"/>
      <c r="AF109" s="497"/>
      <c r="AG109" s="497"/>
      <c r="AH109" s="498"/>
    </row>
    <row r="110" spans="2:34" s="1" customFormat="1" ht="15.75" customHeight="1" thickBot="1" x14ac:dyDescent="0.3"/>
    <row r="111" spans="2:34" s="2" customFormat="1" ht="15.75" customHeight="1" x14ac:dyDescent="0.25">
      <c r="B111" s="628" t="s">
        <v>21</v>
      </c>
      <c r="C111" s="502" t="s">
        <v>77</v>
      </c>
      <c r="D111" s="449"/>
      <c r="E111" s="688" t="s">
        <v>374</v>
      </c>
      <c r="F111" s="689"/>
      <c r="G111" s="689"/>
      <c r="H111" s="689"/>
      <c r="I111" s="689"/>
      <c r="J111" s="689"/>
      <c r="K111" s="689"/>
      <c r="L111" s="689"/>
      <c r="M111" s="689"/>
      <c r="N111" s="689"/>
      <c r="O111" s="689"/>
      <c r="P111" s="689"/>
      <c r="Q111" s="689"/>
      <c r="R111" s="689"/>
      <c r="S111" s="690"/>
      <c r="T111" s="631" t="s">
        <v>20</v>
      </c>
      <c r="U111" s="568"/>
      <c r="V111" s="632"/>
      <c r="W111" s="515" t="s">
        <v>23</v>
      </c>
      <c r="X111" s="516"/>
      <c r="Y111" s="588" t="s">
        <v>375</v>
      </c>
      <c r="Z111" s="589"/>
      <c r="AA111" s="589"/>
      <c r="AB111" s="589"/>
      <c r="AC111" s="589"/>
      <c r="AD111" s="589"/>
      <c r="AE111" s="589"/>
      <c r="AF111" s="589"/>
      <c r="AG111" s="589"/>
      <c r="AH111" s="590"/>
    </row>
    <row r="112" spans="2:34" s="2" customFormat="1" ht="15.75" customHeight="1" x14ac:dyDescent="0.25">
      <c r="B112" s="629"/>
      <c r="C112" s="525" t="s">
        <v>15</v>
      </c>
      <c r="D112" s="526"/>
      <c r="E112" s="679" t="s">
        <v>102</v>
      </c>
      <c r="F112" s="680"/>
      <c r="G112" s="680"/>
      <c r="H112" s="680"/>
      <c r="I112" s="680"/>
      <c r="J112" s="680"/>
      <c r="K112" s="680"/>
      <c r="L112" s="680"/>
      <c r="M112" s="680"/>
      <c r="N112" s="680"/>
      <c r="O112" s="680"/>
      <c r="P112" s="680"/>
      <c r="Q112" s="680"/>
      <c r="R112" s="680"/>
      <c r="S112" s="681"/>
      <c r="T112" s="633"/>
      <c r="U112" s="634"/>
      <c r="V112" s="635"/>
      <c r="W112" s="517"/>
      <c r="X112" s="518"/>
      <c r="Y112" s="591"/>
      <c r="Z112" s="592"/>
      <c r="AA112" s="592"/>
      <c r="AB112" s="592"/>
      <c r="AC112" s="592"/>
      <c r="AD112" s="592"/>
      <c r="AE112" s="592"/>
      <c r="AF112" s="592"/>
      <c r="AG112" s="592"/>
      <c r="AH112" s="593"/>
    </row>
    <row r="113" spans="2:34" s="2" customFormat="1" ht="16.5" customHeight="1" x14ac:dyDescent="0.25">
      <c r="B113" s="629"/>
      <c r="C113" s="525" t="s">
        <v>33</v>
      </c>
      <c r="D113" s="526"/>
      <c r="E113" s="679" t="s">
        <v>376</v>
      </c>
      <c r="F113" s="680"/>
      <c r="G113" s="680"/>
      <c r="H113" s="680"/>
      <c r="I113" s="680"/>
      <c r="J113" s="680"/>
      <c r="K113" s="680"/>
      <c r="L113" s="680"/>
      <c r="M113" s="680"/>
      <c r="N113" s="680"/>
      <c r="O113" s="680"/>
      <c r="P113" s="680"/>
      <c r="Q113" s="680"/>
      <c r="R113" s="680"/>
      <c r="S113" s="681"/>
      <c r="T113" s="633"/>
      <c r="U113" s="634"/>
      <c r="V113" s="635"/>
      <c r="W113" s="530" t="s">
        <v>16</v>
      </c>
      <c r="X113" s="531"/>
      <c r="Y113" s="594" t="s">
        <v>377</v>
      </c>
      <c r="Z113" s="595"/>
      <c r="AA113" s="595"/>
      <c r="AB113" s="595"/>
      <c r="AC113" s="595"/>
      <c r="AD113" s="595"/>
      <c r="AE113" s="595"/>
      <c r="AF113" s="595"/>
      <c r="AG113" s="595"/>
      <c r="AH113" s="596"/>
    </row>
    <row r="114" spans="2:34" s="2" customFormat="1" ht="16.5" customHeight="1" thickBot="1" x14ac:dyDescent="0.3">
      <c r="B114" s="630"/>
      <c r="C114" s="540" t="s">
        <v>34</v>
      </c>
      <c r="D114" s="450"/>
      <c r="E114" s="682" t="s">
        <v>103</v>
      </c>
      <c r="F114" s="683"/>
      <c r="G114" s="683"/>
      <c r="H114" s="683"/>
      <c r="I114" s="683"/>
      <c r="J114" s="683"/>
      <c r="K114" s="683"/>
      <c r="L114" s="683"/>
      <c r="M114" s="683"/>
      <c r="N114" s="683"/>
      <c r="O114" s="683"/>
      <c r="P114" s="683"/>
      <c r="Q114" s="683"/>
      <c r="R114" s="683"/>
      <c r="S114" s="684"/>
      <c r="T114" s="636"/>
      <c r="U114" s="637"/>
      <c r="V114" s="638"/>
      <c r="W114" s="532"/>
      <c r="X114" s="533"/>
      <c r="Y114" s="597"/>
      <c r="Z114" s="598"/>
      <c r="AA114" s="598"/>
      <c r="AB114" s="598"/>
      <c r="AC114" s="598"/>
      <c r="AD114" s="598"/>
      <c r="AE114" s="598"/>
      <c r="AF114" s="598"/>
      <c r="AG114" s="598"/>
      <c r="AH114" s="599"/>
    </row>
    <row r="115" spans="2:34" s="1" customFormat="1" ht="17.25" customHeight="1" thickBot="1" x14ac:dyDescent="0.3"/>
    <row r="116" spans="2:34" s="1" customFormat="1" ht="17.25" customHeight="1" thickBot="1" x14ac:dyDescent="0.3">
      <c r="B116" s="544" t="s">
        <v>17</v>
      </c>
      <c r="C116" s="545"/>
      <c r="D116" s="546"/>
      <c r="E116" s="574" t="s">
        <v>378</v>
      </c>
      <c r="F116" s="575"/>
      <c r="G116" s="575"/>
      <c r="H116" s="575"/>
      <c r="I116" s="575"/>
      <c r="J116" s="575"/>
      <c r="K116" s="575"/>
      <c r="L116" s="575"/>
      <c r="M116" s="575"/>
      <c r="N116" s="575"/>
      <c r="O116" s="575"/>
      <c r="P116" s="575"/>
      <c r="Q116" s="575"/>
      <c r="R116" s="575"/>
      <c r="S116" s="575"/>
      <c r="T116" s="575"/>
      <c r="U116" s="575"/>
      <c r="V116" s="575"/>
      <c r="W116" s="575"/>
      <c r="X116" s="575"/>
      <c r="Y116" s="575"/>
      <c r="Z116" s="575"/>
      <c r="AA116" s="575"/>
      <c r="AB116" s="575"/>
      <c r="AC116" s="575"/>
      <c r="AD116" s="575"/>
      <c r="AE116" s="575"/>
      <c r="AF116" s="575"/>
      <c r="AG116" s="575"/>
      <c r="AH116" s="611"/>
    </row>
    <row r="117" spans="2:34" ht="15.75" x14ac:dyDescent="0.2">
      <c r="B117" s="685" t="s">
        <v>29</v>
      </c>
      <c r="C117" s="456" t="s">
        <v>28</v>
      </c>
      <c r="D117" s="454" t="s">
        <v>32</v>
      </c>
      <c r="E117" s="456" t="s">
        <v>30</v>
      </c>
      <c r="F117" s="456" t="s">
        <v>26</v>
      </c>
      <c r="G117" s="458" t="s">
        <v>27</v>
      </c>
      <c r="H117" s="460" t="s">
        <v>2</v>
      </c>
      <c r="I117" s="447"/>
      <c r="J117" s="460" t="s">
        <v>3</v>
      </c>
      <c r="K117" s="447"/>
      <c r="L117" s="460" t="s">
        <v>4</v>
      </c>
      <c r="M117" s="447"/>
      <c r="N117" s="460" t="s">
        <v>5</v>
      </c>
      <c r="O117" s="447"/>
      <c r="P117" s="460" t="s">
        <v>6</v>
      </c>
      <c r="Q117" s="447"/>
      <c r="R117" s="460" t="s">
        <v>7</v>
      </c>
      <c r="S117" s="447"/>
      <c r="T117" s="460" t="s">
        <v>8</v>
      </c>
      <c r="U117" s="447"/>
      <c r="V117" s="460" t="s">
        <v>9</v>
      </c>
      <c r="W117" s="447"/>
      <c r="X117" s="460" t="s">
        <v>10</v>
      </c>
      <c r="Y117" s="447"/>
      <c r="Z117" s="460" t="s">
        <v>11</v>
      </c>
      <c r="AA117" s="447"/>
      <c r="AB117" s="460" t="s">
        <v>12</v>
      </c>
      <c r="AC117" s="447"/>
      <c r="AD117" s="460" t="s">
        <v>13</v>
      </c>
      <c r="AE117" s="447"/>
      <c r="AF117" s="460" t="s">
        <v>18</v>
      </c>
      <c r="AG117" s="447" t="s">
        <v>19</v>
      </c>
      <c r="AH117" s="449" t="s">
        <v>22</v>
      </c>
    </row>
    <row r="118" spans="2:34" s="2" customFormat="1" ht="15.75" thickBot="1" x14ac:dyDescent="0.3">
      <c r="B118" s="687"/>
      <c r="C118" s="457"/>
      <c r="D118" s="455"/>
      <c r="E118" s="457"/>
      <c r="F118" s="457"/>
      <c r="G118" s="459"/>
      <c r="H118" s="35" t="s">
        <v>18</v>
      </c>
      <c r="I118" s="36" t="s">
        <v>19</v>
      </c>
      <c r="J118" s="35" t="s">
        <v>18</v>
      </c>
      <c r="K118" s="36" t="s">
        <v>19</v>
      </c>
      <c r="L118" s="35" t="s">
        <v>18</v>
      </c>
      <c r="M118" s="36" t="s">
        <v>19</v>
      </c>
      <c r="N118" s="35" t="s">
        <v>18</v>
      </c>
      <c r="O118" s="36" t="s">
        <v>19</v>
      </c>
      <c r="P118" s="35" t="s">
        <v>18</v>
      </c>
      <c r="Q118" s="36" t="s">
        <v>19</v>
      </c>
      <c r="R118" s="35" t="s">
        <v>18</v>
      </c>
      <c r="S118" s="36" t="s">
        <v>19</v>
      </c>
      <c r="T118" s="35" t="s">
        <v>18</v>
      </c>
      <c r="U118" s="36" t="s">
        <v>19</v>
      </c>
      <c r="V118" s="35" t="s">
        <v>18</v>
      </c>
      <c r="W118" s="36" t="s">
        <v>19</v>
      </c>
      <c r="X118" s="35" t="s">
        <v>18</v>
      </c>
      <c r="Y118" s="36" t="s">
        <v>19</v>
      </c>
      <c r="Z118" s="35" t="s">
        <v>18</v>
      </c>
      <c r="AA118" s="36" t="s">
        <v>19</v>
      </c>
      <c r="AB118" s="35" t="s">
        <v>18</v>
      </c>
      <c r="AC118" s="36" t="s">
        <v>19</v>
      </c>
      <c r="AD118" s="35" t="s">
        <v>18</v>
      </c>
      <c r="AE118" s="36" t="s">
        <v>19</v>
      </c>
      <c r="AF118" s="461"/>
      <c r="AG118" s="448"/>
      <c r="AH118" s="450"/>
    </row>
    <row r="119" spans="2:34" s="2" customFormat="1" ht="195" x14ac:dyDescent="0.25">
      <c r="B119" s="451">
        <v>0.4</v>
      </c>
      <c r="C119" s="22" t="s">
        <v>42</v>
      </c>
      <c r="D119" s="176" t="s">
        <v>379</v>
      </c>
      <c r="E119" s="38">
        <v>0.2</v>
      </c>
      <c r="F119" s="22" t="s">
        <v>380</v>
      </c>
      <c r="G119" s="39" t="s">
        <v>483</v>
      </c>
      <c r="H119" s="152">
        <v>0.08</v>
      </c>
      <c r="I119" s="18"/>
      <c r="J119" s="17">
        <v>0.08</v>
      </c>
      <c r="K119" s="18"/>
      <c r="L119" s="17">
        <v>0.08</v>
      </c>
      <c r="M119" s="18"/>
      <c r="N119" s="17">
        <v>0.08</v>
      </c>
      <c r="O119" s="18"/>
      <c r="P119" s="17">
        <v>0.08</v>
      </c>
      <c r="Q119" s="18"/>
      <c r="R119" s="17">
        <v>0.08</v>
      </c>
      <c r="S119" s="18"/>
      <c r="T119" s="17">
        <v>0.08</v>
      </c>
      <c r="U119" s="18"/>
      <c r="V119" s="17">
        <v>0.08</v>
      </c>
      <c r="W119" s="18"/>
      <c r="X119" s="17">
        <v>0.09</v>
      </c>
      <c r="Y119" s="18"/>
      <c r="Z119" s="17">
        <v>0.09</v>
      </c>
      <c r="AA119" s="18"/>
      <c r="AB119" s="17">
        <v>0.09</v>
      </c>
      <c r="AC119" s="18"/>
      <c r="AD119" s="177">
        <v>0.09</v>
      </c>
      <c r="AE119" s="18"/>
      <c r="AF119" s="17">
        <f t="shared" ref="AF119:AG124" si="8">+H119+J119+L119+N119+P119+R119+T119+V119+X119+Z119+AB119+AD119</f>
        <v>0.99999999999999989</v>
      </c>
      <c r="AG119" s="18">
        <f t="shared" si="8"/>
        <v>0</v>
      </c>
      <c r="AH119" s="20"/>
    </row>
    <row r="120" spans="2:34" s="2" customFormat="1" ht="210" x14ac:dyDescent="0.25">
      <c r="B120" s="452"/>
      <c r="C120" s="24" t="s">
        <v>43</v>
      </c>
      <c r="D120" s="178" t="s">
        <v>381</v>
      </c>
      <c r="E120" s="43">
        <v>0.2</v>
      </c>
      <c r="F120" s="24" t="s">
        <v>382</v>
      </c>
      <c r="G120" s="44" t="s">
        <v>484</v>
      </c>
      <c r="H120" s="45"/>
      <c r="I120" s="8"/>
      <c r="J120" s="9"/>
      <c r="K120" s="8"/>
      <c r="L120" s="9"/>
      <c r="M120" s="8"/>
      <c r="N120" s="9">
        <v>0.25</v>
      </c>
      <c r="O120" s="8"/>
      <c r="P120" s="9"/>
      <c r="Q120" s="8"/>
      <c r="R120" s="9"/>
      <c r="S120" s="8"/>
      <c r="T120" s="9">
        <v>0.25</v>
      </c>
      <c r="U120" s="8"/>
      <c r="V120" s="9"/>
      <c r="W120" s="8"/>
      <c r="X120" s="9"/>
      <c r="Y120" s="8"/>
      <c r="Z120" s="9">
        <v>0.25</v>
      </c>
      <c r="AA120" s="8"/>
      <c r="AB120" s="9"/>
      <c r="AC120" s="8"/>
      <c r="AD120" s="9">
        <v>0.25</v>
      </c>
      <c r="AE120" s="8"/>
      <c r="AF120" s="9">
        <f t="shared" si="8"/>
        <v>1</v>
      </c>
      <c r="AG120" s="8">
        <f t="shared" si="8"/>
        <v>0</v>
      </c>
      <c r="AH120" s="21"/>
    </row>
    <row r="121" spans="2:34" s="2" customFormat="1" ht="180" x14ac:dyDescent="0.25">
      <c r="B121" s="452"/>
      <c r="C121" s="24" t="s">
        <v>45</v>
      </c>
      <c r="D121" s="178" t="s">
        <v>383</v>
      </c>
      <c r="E121" s="43">
        <v>0.2</v>
      </c>
      <c r="F121" s="24" t="s">
        <v>485</v>
      </c>
      <c r="G121" s="44" t="s">
        <v>486</v>
      </c>
      <c r="H121" s="45"/>
      <c r="I121" s="8"/>
      <c r="J121" s="9"/>
      <c r="K121" s="8"/>
      <c r="L121" s="9"/>
      <c r="M121" s="8"/>
      <c r="N121" s="9">
        <v>0.25</v>
      </c>
      <c r="O121" s="8"/>
      <c r="P121" s="9"/>
      <c r="Q121" s="8"/>
      <c r="R121" s="9"/>
      <c r="S121" s="8"/>
      <c r="T121" s="9">
        <v>0.25</v>
      </c>
      <c r="U121" s="8"/>
      <c r="V121" s="9"/>
      <c r="W121" s="8"/>
      <c r="X121" s="9"/>
      <c r="Y121" s="8"/>
      <c r="Z121" s="9">
        <v>0.25</v>
      </c>
      <c r="AA121" s="8"/>
      <c r="AB121" s="9"/>
      <c r="AC121" s="8"/>
      <c r="AD121" s="9">
        <v>0.25</v>
      </c>
      <c r="AE121" s="8"/>
      <c r="AF121" s="9">
        <f t="shared" si="8"/>
        <v>1</v>
      </c>
      <c r="AG121" s="8">
        <f t="shared" si="8"/>
        <v>0</v>
      </c>
      <c r="AH121" s="21"/>
    </row>
    <row r="122" spans="2:34" s="2" customFormat="1" ht="90" x14ac:dyDescent="0.25">
      <c r="B122" s="452"/>
      <c r="C122" s="24" t="s">
        <v>83</v>
      </c>
      <c r="D122" s="178" t="s">
        <v>384</v>
      </c>
      <c r="E122" s="43">
        <v>0.2</v>
      </c>
      <c r="F122" s="24" t="s">
        <v>385</v>
      </c>
      <c r="G122" s="44" t="s">
        <v>487</v>
      </c>
      <c r="H122" s="45"/>
      <c r="I122" s="8"/>
      <c r="J122" s="9"/>
      <c r="K122" s="8"/>
      <c r="L122" s="9"/>
      <c r="M122" s="8"/>
      <c r="N122" s="9">
        <v>0.25</v>
      </c>
      <c r="O122" s="8"/>
      <c r="P122" s="9"/>
      <c r="Q122" s="8"/>
      <c r="R122" s="9"/>
      <c r="S122" s="8"/>
      <c r="T122" s="9">
        <v>0.25</v>
      </c>
      <c r="U122" s="8"/>
      <c r="V122" s="9"/>
      <c r="W122" s="8"/>
      <c r="X122" s="9"/>
      <c r="Y122" s="8"/>
      <c r="Z122" s="9">
        <v>0.25</v>
      </c>
      <c r="AA122" s="8"/>
      <c r="AB122" s="9"/>
      <c r="AC122" s="8"/>
      <c r="AD122" s="9">
        <v>0.25</v>
      </c>
      <c r="AE122" s="8"/>
      <c r="AF122" s="9">
        <f t="shared" si="8"/>
        <v>1</v>
      </c>
      <c r="AG122" s="8">
        <f t="shared" si="8"/>
        <v>0</v>
      </c>
      <c r="AH122" s="21"/>
    </row>
    <row r="123" spans="2:34" s="2" customFormat="1" ht="135" x14ac:dyDescent="0.25">
      <c r="B123" s="452"/>
      <c r="C123" s="24" t="s">
        <v>85</v>
      </c>
      <c r="D123" s="178" t="s">
        <v>488</v>
      </c>
      <c r="E123" s="43">
        <v>0.1</v>
      </c>
      <c r="F123" s="24" t="s">
        <v>489</v>
      </c>
      <c r="G123" s="44" t="s">
        <v>490</v>
      </c>
      <c r="H123" s="45"/>
      <c r="I123" s="8"/>
      <c r="J123" s="9"/>
      <c r="K123" s="8"/>
      <c r="L123" s="9"/>
      <c r="M123" s="8"/>
      <c r="N123" s="9"/>
      <c r="O123" s="8"/>
      <c r="P123" s="9"/>
      <c r="Q123" s="8"/>
      <c r="R123" s="9"/>
      <c r="S123" s="8"/>
      <c r="T123" s="9"/>
      <c r="U123" s="8"/>
      <c r="V123" s="9"/>
      <c r="W123" s="8"/>
      <c r="X123" s="9"/>
      <c r="Y123" s="8"/>
      <c r="Z123" s="9"/>
      <c r="AA123" s="8"/>
      <c r="AB123" s="9">
        <v>1</v>
      </c>
      <c r="AC123" s="8"/>
      <c r="AD123" s="9"/>
      <c r="AE123" s="8"/>
      <c r="AF123" s="9">
        <f t="shared" si="8"/>
        <v>1</v>
      </c>
      <c r="AG123" s="8">
        <f t="shared" si="8"/>
        <v>0</v>
      </c>
      <c r="AH123" s="21"/>
    </row>
    <row r="124" spans="2:34" s="2" customFormat="1" ht="105.75" thickBot="1" x14ac:dyDescent="0.3">
      <c r="B124" s="453"/>
      <c r="C124" s="47" t="s">
        <v>455</v>
      </c>
      <c r="D124" s="179" t="s">
        <v>386</v>
      </c>
      <c r="E124" s="49">
        <v>0.1</v>
      </c>
      <c r="F124" s="47" t="s">
        <v>387</v>
      </c>
      <c r="G124" s="50" t="s">
        <v>491</v>
      </c>
      <c r="H124" s="51"/>
      <c r="I124" s="10"/>
      <c r="J124" s="11"/>
      <c r="K124" s="10"/>
      <c r="L124" s="11"/>
      <c r="M124" s="10"/>
      <c r="N124" s="11">
        <v>0.25</v>
      </c>
      <c r="O124" s="10"/>
      <c r="P124" s="11"/>
      <c r="Q124" s="10"/>
      <c r="R124" s="11"/>
      <c r="S124" s="10"/>
      <c r="T124" s="11">
        <v>0.25</v>
      </c>
      <c r="U124" s="10"/>
      <c r="V124" s="11"/>
      <c r="W124" s="10"/>
      <c r="X124" s="11"/>
      <c r="Y124" s="10"/>
      <c r="Z124" s="11">
        <v>0.25</v>
      </c>
      <c r="AA124" s="10"/>
      <c r="AB124" s="11"/>
      <c r="AC124" s="10"/>
      <c r="AD124" s="11">
        <v>0.25</v>
      </c>
      <c r="AE124" s="10"/>
      <c r="AF124" s="11">
        <f t="shared" si="8"/>
        <v>1</v>
      </c>
      <c r="AG124" s="10">
        <f t="shared" si="8"/>
        <v>0</v>
      </c>
      <c r="AH124" s="142"/>
    </row>
    <row r="125" spans="2:34" s="1" customFormat="1" ht="16.5" thickBot="1" x14ac:dyDescent="0.3">
      <c r="B125" s="12"/>
      <c r="C125" s="12"/>
      <c r="D125" s="12"/>
      <c r="E125" s="13"/>
      <c r="F125" s="12"/>
      <c r="G125" s="12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5"/>
    </row>
    <row r="126" spans="2:34" s="2" customFormat="1" ht="16.5" thickBot="1" x14ac:dyDescent="0.3">
      <c r="B126" s="544" t="s">
        <v>17</v>
      </c>
      <c r="C126" s="545"/>
      <c r="D126" s="546"/>
      <c r="E126" s="574" t="s">
        <v>388</v>
      </c>
      <c r="F126" s="575"/>
      <c r="G126" s="575"/>
      <c r="H126" s="575"/>
      <c r="I126" s="575"/>
      <c r="J126" s="575"/>
      <c r="K126" s="575"/>
      <c r="L126" s="575"/>
      <c r="M126" s="575"/>
      <c r="N126" s="575"/>
      <c r="O126" s="575"/>
      <c r="P126" s="575"/>
      <c r="Q126" s="575"/>
      <c r="R126" s="575"/>
      <c r="S126" s="575"/>
      <c r="T126" s="575"/>
      <c r="U126" s="575"/>
      <c r="V126" s="575"/>
      <c r="W126" s="575"/>
      <c r="X126" s="575"/>
      <c r="Y126" s="575"/>
      <c r="Z126" s="575"/>
      <c r="AA126" s="575"/>
      <c r="AB126" s="575"/>
      <c r="AC126" s="575"/>
      <c r="AD126" s="575"/>
      <c r="AE126" s="575"/>
      <c r="AF126" s="575"/>
      <c r="AG126" s="575"/>
      <c r="AH126" s="611"/>
    </row>
    <row r="127" spans="2:34" s="2" customFormat="1" ht="15.75" customHeight="1" x14ac:dyDescent="0.25">
      <c r="B127" s="685" t="s">
        <v>29</v>
      </c>
      <c r="C127" s="456" t="s">
        <v>28</v>
      </c>
      <c r="D127" s="454" t="s">
        <v>32</v>
      </c>
      <c r="E127" s="456" t="s">
        <v>30</v>
      </c>
      <c r="F127" s="456" t="s">
        <v>26</v>
      </c>
      <c r="G127" s="458" t="s">
        <v>27</v>
      </c>
      <c r="H127" s="460" t="s">
        <v>2</v>
      </c>
      <c r="I127" s="447"/>
      <c r="J127" s="460" t="s">
        <v>3</v>
      </c>
      <c r="K127" s="447"/>
      <c r="L127" s="460" t="s">
        <v>4</v>
      </c>
      <c r="M127" s="447"/>
      <c r="N127" s="460" t="s">
        <v>5</v>
      </c>
      <c r="O127" s="447"/>
      <c r="P127" s="460" t="s">
        <v>6</v>
      </c>
      <c r="Q127" s="447"/>
      <c r="R127" s="460" t="s">
        <v>7</v>
      </c>
      <c r="S127" s="447"/>
      <c r="T127" s="460" t="s">
        <v>8</v>
      </c>
      <c r="U127" s="447"/>
      <c r="V127" s="460" t="s">
        <v>9</v>
      </c>
      <c r="W127" s="447"/>
      <c r="X127" s="460" t="s">
        <v>10</v>
      </c>
      <c r="Y127" s="447"/>
      <c r="Z127" s="460" t="s">
        <v>11</v>
      </c>
      <c r="AA127" s="447"/>
      <c r="AB127" s="460" t="s">
        <v>12</v>
      </c>
      <c r="AC127" s="447"/>
      <c r="AD127" s="460" t="s">
        <v>13</v>
      </c>
      <c r="AE127" s="447"/>
      <c r="AF127" s="460" t="s">
        <v>18</v>
      </c>
      <c r="AG127" s="447" t="s">
        <v>19</v>
      </c>
      <c r="AH127" s="449" t="s">
        <v>22</v>
      </c>
    </row>
    <row r="128" spans="2:34" s="2" customFormat="1" ht="21" customHeight="1" thickBot="1" x14ac:dyDescent="0.3">
      <c r="B128" s="687"/>
      <c r="C128" s="457"/>
      <c r="D128" s="455"/>
      <c r="E128" s="457"/>
      <c r="F128" s="457"/>
      <c r="G128" s="459"/>
      <c r="H128" s="180" t="s">
        <v>18</v>
      </c>
      <c r="I128" s="181" t="s">
        <v>19</v>
      </c>
      <c r="J128" s="180" t="s">
        <v>18</v>
      </c>
      <c r="K128" s="181" t="s">
        <v>19</v>
      </c>
      <c r="L128" s="180" t="s">
        <v>18</v>
      </c>
      <c r="M128" s="181" t="s">
        <v>19</v>
      </c>
      <c r="N128" s="180" t="s">
        <v>18</v>
      </c>
      <c r="O128" s="181" t="s">
        <v>19</v>
      </c>
      <c r="P128" s="180" t="s">
        <v>18</v>
      </c>
      <c r="Q128" s="181" t="s">
        <v>19</v>
      </c>
      <c r="R128" s="180" t="s">
        <v>18</v>
      </c>
      <c r="S128" s="181" t="s">
        <v>19</v>
      </c>
      <c r="T128" s="180" t="s">
        <v>18</v>
      </c>
      <c r="U128" s="181" t="s">
        <v>19</v>
      </c>
      <c r="V128" s="180" t="s">
        <v>18</v>
      </c>
      <c r="W128" s="181" t="s">
        <v>19</v>
      </c>
      <c r="X128" s="180" t="s">
        <v>18</v>
      </c>
      <c r="Y128" s="181" t="s">
        <v>19</v>
      </c>
      <c r="Z128" s="180" t="s">
        <v>18</v>
      </c>
      <c r="AA128" s="181" t="s">
        <v>19</v>
      </c>
      <c r="AB128" s="180" t="s">
        <v>18</v>
      </c>
      <c r="AC128" s="181" t="s">
        <v>19</v>
      </c>
      <c r="AD128" s="180" t="s">
        <v>18</v>
      </c>
      <c r="AE128" s="181" t="s">
        <v>19</v>
      </c>
      <c r="AF128" s="550"/>
      <c r="AG128" s="448"/>
      <c r="AH128" s="450"/>
    </row>
    <row r="129" spans="2:34" s="1" customFormat="1" ht="150" x14ac:dyDescent="0.25">
      <c r="B129" s="451">
        <v>0.4</v>
      </c>
      <c r="C129" s="22" t="s">
        <v>40</v>
      </c>
      <c r="D129" s="176" t="s">
        <v>389</v>
      </c>
      <c r="E129" s="38">
        <v>0.4</v>
      </c>
      <c r="F129" s="22" t="s">
        <v>390</v>
      </c>
      <c r="G129" s="39" t="s">
        <v>492</v>
      </c>
      <c r="H129" s="152"/>
      <c r="I129" s="18"/>
      <c r="J129" s="17"/>
      <c r="K129" s="18"/>
      <c r="L129" s="17"/>
      <c r="M129" s="18"/>
      <c r="N129" s="17">
        <v>0.25</v>
      </c>
      <c r="O129" s="18"/>
      <c r="P129" s="17"/>
      <c r="Q129" s="18"/>
      <c r="R129" s="17"/>
      <c r="S129" s="18"/>
      <c r="T129" s="17">
        <v>0.25</v>
      </c>
      <c r="U129" s="18"/>
      <c r="V129" s="17"/>
      <c r="W129" s="18"/>
      <c r="X129" s="17"/>
      <c r="Y129" s="18"/>
      <c r="Z129" s="17">
        <v>0.25</v>
      </c>
      <c r="AA129" s="18"/>
      <c r="AB129" s="17"/>
      <c r="AC129" s="18"/>
      <c r="AD129" s="17">
        <v>0.25</v>
      </c>
      <c r="AE129" s="18"/>
      <c r="AF129" s="17">
        <f t="shared" ref="AF129:AG132" si="9">+H129+J129+L129+N129+P129+R129+T129+V129+X129+Z129+AB129+AD129</f>
        <v>1</v>
      </c>
      <c r="AG129" s="18">
        <f t="shared" si="9"/>
        <v>0</v>
      </c>
      <c r="AH129" s="20"/>
    </row>
    <row r="130" spans="2:34" s="1" customFormat="1" ht="90" x14ac:dyDescent="0.25">
      <c r="B130" s="462"/>
      <c r="C130" s="24" t="s">
        <v>41</v>
      </c>
      <c r="D130" s="178" t="s">
        <v>391</v>
      </c>
      <c r="E130" s="43">
        <v>0.3</v>
      </c>
      <c r="F130" s="24" t="s">
        <v>391</v>
      </c>
      <c r="G130" s="44" t="s">
        <v>493</v>
      </c>
      <c r="H130" s="45"/>
      <c r="I130" s="8"/>
      <c r="J130" s="9"/>
      <c r="K130" s="8"/>
      <c r="L130" s="9"/>
      <c r="M130" s="8"/>
      <c r="N130" s="9">
        <v>0.25</v>
      </c>
      <c r="O130" s="8"/>
      <c r="P130" s="9"/>
      <c r="Q130" s="8"/>
      <c r="R130" s="9"/>
      <c r="S130" s="8"/>
      <c r="T130" s="9">
        <v>0.25</v>
      </c>
      <c r="U130" s="8"/>
      <c r="V130" s="9"/>
      <c r="W130" s="8"/>
      <c r="X130" s="9"/>
      <c r="Y130" s="8"/>
      <c r="Z130" s="9">
        <v>0.25</v>
      </c>
      <c r="AA130" s="8"/>
      <c r="AB130" s="9"/>
      <c r="AC130" s="8"/>
      <c r="AD130" s="9">
        <v>0.25</v>
      </c>
      <c r="AE130" s="8"/>
      <c r="AF130" s="9">
        <f t="shared" si="9"/>
        <v>1</v>
      </c>
      <c r="AG130" s="8">
        <f t="shared" si="9"/>
        <v>0</v>
      </c>
      <c r="AH130" s="33"/>
    </row>
    <row r="131" spans="2:34" s="1" customFormat="1" ht="45" x14ac:dyDescent="0.25">
      <c r="B131" s="452"/>
      <c r="C131" s="24" t="s">
        <v>88</v>
      </c>
      <c r="D131" s="178" t="s">
        <v>392</v>
      </c>
      <c r="E131" s="43">
        <v>0.15</v>
      </c>
      <c r="F131" s="24" t="s">
        <v>393</v>
      </c>
      <c r="G131" s="44" t="s">
        <v>494</v>
      </c>
      <c r="H131" s="45"/>
      <c r="I131" s="8"/>
      <c r="J131" s="9"/>
      <c r="K131" s="8"/>
      <c r="L131" s="9"/>
      <c r="M131" s="8"/>
      <c r="N131" s="9">
        <v>0.25</v>
      </c>
      <c r="O131" s="8"/>
      <c r="P131" s="9"/>
      <c r="Q131" s="8"/>
      <c r="R131" s="9"/>
      <c r="S131" s="8"/>
      <c r="T131" s="9">
        <v>0.25</v>
      </c>
      <c r="U131" s="8"/>
      <c r="V131" s="9"/>
      <c r="W131" s="8"/>
      <c r="X131" s="9"/>
      <c r="Y131" s="8"/>
      <c r="Z131" s="9">
        <v>0.25</v>
      </c>
      <c r="AA131" s="8"/>
      <c r="AB131" s="9"/>
      <c r="AC131" s="8"/>
      <c r="AD131" s="9">
        <v>0.25</v>
      </c>
      <c r="AE131" s="8"/>
      <c r="AF131" s="9">
        <f t="shared" si="9"/>
        <v>1</v>
      </c>
      <c r="AG131" s="8">
        <f t="shared" si="9"/>
        <v>0</v>
      </c>
      <c r="AH131" s="21"/>
    </row>
    <row r="132" spans="2:34" s="1" customFormat="1" ht="75.75" thickBot="1" x14ac:dyDescent="0.3">
      <c r="B132" s="453"/>
      <c r="C132" s="47" t="s">
        <v>89</v>
      </c>
      <c r="D132" s="179" t="s">
        <v>394</v>
      </c>
      <c r="E132" s="49">
        <v>0.15</v>
      </c>
      <c r="F132" s="47" t="s">
        <v>495</v>
      </c>
      <c r="G132" s="50" t="s">
        <v>496</v>
      </c>
      <c r="H132" s="51"/>
      <c r="I132" s="10"/>
      <c r="J132" s="11"/>
      <c r="K132" s="10"/>
      <c r="L132" s="11"/>
      <c r="M132" s="10"/>
      <c r="N132" s="11">
        <v>0.25</v>
      </c>
      <c r="O132" s="10"/>
      <c r="P132" s="11"/>
      <c r="Q132" s="10"/>
      <c r="R132" s="11"/>
      <c r="S132" s="10"/>
      <c r="T132" s="11">
        <v>0.25</v>
      </c>
      <c r="U132" s="10"/>
      <c r="V132" s="11"/>
      <c r="W132" s="10"/>
      <c r="X132" s="11"/>
      <c r="Y132" s="10"/>
      <c r="Z132" s="11">
        <v>0.25</v>
      </c>
      <c r="AA132" s="10"/>
      <c r="AB132" s="11"/>
      <c r="AC132" s="10"/>
      <c r="AD132" s="11">
        <v>0.25</v>
      </c>
      <c r="AE132" s="10"/>
      <c r="AF132" s="11">
        <f t="shared" si="9"/>
        <v>1</v>
      </c>
      <c r="AG132" s="10">
        <f t="shared" si="9"/>
        <v>0</v>
      </c>
      <c r="AH132" s="142"/>
    </row>
    <row r="133" spans="2:34" s="1" customFormat="1" ht="16.5" thickBot="1" x14ac:dyDescent="0.3">
      <c r="B133" s="161"/>
      <c r="C133" s="82"/>
      <c r="D133" s="82"/>
      <c r="E133" s="161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</row>
    <row r="134" spans="2:34" s="1" customFormat="1" ht="16.5" thickBot="1" x14ac:dyDescent="0.3">
      <c r="B134" s="544" t="s">
        <v>395</v>
      </c>
      <c r="C134" s="545"/>
      <c r="D134" s="546"/>
      <c r="E134" s="544" t="s">
        <v>396</v>
      </c>
      <c r="F134" s="545"/>
      <c r="G134" s="545"/>
      <c r="H134" s="545"/>
      <c r="I134" s="545"/>
      <c r="J134" s="545"/>
      <c r="K134" s="545"/>
      <c r="L134" s="545"/>
      <c r="M134" s="545"/>
      <c r="N134" s="545"/>
      <c r="O134" s="545"/>
      <c r="P134" s="545"/>
      <c r="Q134" s="545"/>
      <c r="R134" s="545"/>
      <c r="S134" s="545"/>
      <c r="T134" s="545"/>
      <c r="U134" s="545"/>
      <c r="V134" s="545"/>
      <c r="W134" s="545"/>
      <c r="X134" s="545"/>
      <c r="Y134" s="545"/>
      <c r="Z134" s="545"/>
      <c r="AA134" s="545"/>
      <c r="AB134" s="545"/>
      <c r="AC134" s="545"/>
      <c r="AD134" s="545"/>
      <c r="AE134" s="545"/>
      <c r="AF134" s="545"/>
      <c r="AG134" s="545"/>
      <c r="AH134" s="546"/>
    </row>
    <row r="135" spans="2:34" s="1" customFormat="1" ht="15.75" x14ac:dyDescent="0.25">
      <c r="B135" s="685" t="s">
        <v>29</v>
      </c>
      <c r="C135" s="456" t="s">
        <v>28</v>
      </c>
      <c r="D135" s="454" t="s">
        <v>32</v>
      </c>
      <c r="E135" s="456" t="s">
        <v>30</v>
      </c>
      <c r="F135" s="456" t="s">
        <v>26</v>
      </c>
      <c r="G135" s="458" t="s">
        <v>27</v>
      </c>
      <c r="H135" s="460" t="s">
        <v>2</v>
      </c>
      <c r="I135" s="447"/>
      <c r="J135" s="460" t="s">
        <v>3</v>
      </c>
      <c r="K135" s="447"/>
      <c r="L135" s="460" t="s">
        <v>4</v>
      </c>
      <c r="M135" s="447"/>
      <c r="N135" s="460" t="s">
        <v>5</v>
      </c>
      <c r="O135" s="447"/>
      <c r="P135" s="460" t="s">
        <v>6</v>
      </c>
      <c r="Q135" s="447"/>
      <c r="R135" s="460" t="s">
        <v>7</v>
      </c>
      <c r="S135" s="447"/>
      <c r="T135" s="460" t="s">
        <v>8</v>
      </c>
      <c r="U135" s="447"/>
      <c r="V135" s="460" t="s">
        <v>9</v>
      </c>
      <c r="W135" s="447"/>
      <c r="X135" s="460" t="s">
        <v>10</v>
      </c>
      <c r="Y135" s="447"/>
      <c r="Z135" s="460" t="s">
        <v>11</v>
      </c>
      <c r="AA135" s="447"/>
      <c r="AB135" s="460" t="s">
        <v>12</v>
      </c>
      <c r="AC135" s="447"/>
      <c r="AD135" s="460" t="s">
        <v>13</v>
      </c>
      <c r="AE135" s="447"/>
      <c r="AF135" s="460" t="s">
        <v>18</v>
      </c>
      <c r="AG135" s="447" t="s">
        <v>19</v>
      </c>
      <c r="AH135" s="449" t="s">
        <v>22</v>
      </c>
    </row>
    <row r="136" spans="2:34" s="1" customFormat="1" ht="15.75" thickBot="1" x14ac:dyDescent="0.3">
      <c r="B136" s="686"/>
      <c r="C136" s="600"/>
      <c r="D136" s="601"/>
      <c r="E136" s="600"/>
      <c r="F136" s="600"/>
      <c r="G136" s="602"/>
      <c r="H136" s="35" t="s">
        <v>18</v>
      </c>
      <c r="I136" s="36" t="s">
        <v>19</v>
      </c>
      <c r="J136" s="35" t="s">
        <v>18</v>
      </c>
      <c r="K136" s="36" t="s">
        <v>19</v>
      </c>
      <c r="L136" s="35" t="s">
        <v>18</v>
      </c>
      <c r="M136" s="36" t="s">
        <v>19</v>
      </c>
      <c r="N136" s="35" t="s">
        <v>18</v>
      </c>
      <c r="O136" s="36" t="s">
        <v>19</v>
      </c>
      <c r="P136" s="35" t="s">
        <v>18</v>
      </c>
      <c r="Q136" s="36" t="s">
        <v>19</v>
      </c>
      <c r="R136" s="35" t="s">
        <v>18</v>
      </c>
      <c r="S136" s="36" t="s">
        <v>19</v>
      </c>
      <c r="T136" s="35" t="s">
        <v>18</v>
      </c>
      <c r="U136" s="36" t="s">
        <v>19</v>
      </c>
      <c r="V136" s="35" t="s">
        <v>18</v>
      </c>
      <c r="W136" s="36" t="s">
        <v>19</v>
      </c>
      <c r="X136" s="35" t="s">
        <v>18</v>
      </c>
      <c r="Y136" s="36" t="s">
        <v>19</v>
      </c>
      <c r="Z136" s="35" t="s">
        <v>18</v>
      </c>
      <c r="AA136" s="36" t="s">
        <v>19</v>
      </c>
      <c r="AB136" s="35" t="s">
        <v>18</v>
      </c>
      <c r="AC136" s="36" t="s">
        <v>19</v>
      </c>
      <c r="AD136" s="35" t="s">
        <v>18</v>
      </c>
      <c r="AE136" s="36" t="s">
        <v>19</v>
      </c>
      <c r="AF136" s="461"/>
      <c r="AG136" s="448"/>
      <c r="AH136" s="450"/>
    </row>
    <row r="137" spans="2:34" s="1" customFormat="1" ht="195" x14ac:dyDescent="0.25">
      <c r="B137" s="603">
        <v>0.2</v>
      </c>
      <c r="C137" s="115" t="s">
        <v>44</v>
      </c>
      <c r="D137" s="182" t="s">
        <v>397</v>
      </c>
      <c r="E137" s="288">
        <v>0.5</v>
      </c>
      <c r="F137" s="182" t="s">
        <v>136</v>
      </c>
      <c r="G137" s="182" t="s">
        <v>239</v>
      </c>
      <c r="H137" s="183"/>
      <c r="I137" s="184"/>
      <c r="J137" s="183"/>
      <c r="K137" s="184"/>
      <c r="L137" s="183"/>
      <c r="M137" s="184"/>
      <c r="N137" s="183">
        <v>0.25</v>
      </c>
      <c r="O137" s="184"/>
      <c r="P137" s="183"/>
      <c r="Q137" s="184"/>
      <c r="R137" s="183"/>
      <c r="S137" s="184"/>
      <c r="T137" s="183">
        <v>0.25</v>
      </c>
      <c r="U137" s="184"/>
      <c r="V137" s="183"/>
      <c r="W137" s="184"/>
      <c r="X137" s="183"/>
      <c r="Y137" s="185"/>
      <c r="Z137" s="183">
        <v>0.25</v>
      </c>
      <c r="AA137" s="184"/>
      <c r="AB137" s="183"/>
      <c r="AC137" s="185"/>
      <c r="AD137" s="183">
        <v>0.25</v>
      </c>
      <c r="AE137" s="184"/>
      <c r="AF137" s="183">
        <f t="shared" ref="AF137:AG138" si="10">+H137+J137+L137+N137+P137+R137+T137+V137+X137+Z137+AB137+AD137</f>
        <v>1</v>
      </c>
      <c r="AG137" s="184">
        <f t="shared" si="10"/>
        <v>0</v>
      </c>
      <c r="AH137" s="186"/>
    </row>
    <row r="138" spans="2:34" s="1" customFormat="1" ht="105.75" thickBot="1" x14ac:dyDescent="0.3">
      <c r="B138" s="604"/>
      <c r="C138" s="187" t="s">
        <v>113</v>
      </c>
      <c r="D138" s="150" t="s">
        <v>398</v>
      </c>
      <c r="E138" s="149">
        <v>0.5</v>
      </c>
      <c r="F138" s="150" t="s">
        <v>497</v>
      </c>
      <c r="G138" s="188" t="s">
        <v>400</v>
      </c>
      <c r="H138" s="189"/>
      <c r="I138" s="190"/>
      <c r="J138" s="189"/>
      <c r="K138" s="190"/>
      <c r="L138" s="189"/>
      <c r="M138" s="190"/>
      <c r="N138" s="189">
        <v>0.25</v>
      </c>
      <c r="O138" s="190"/>
      <c r="P138" s="189"/>
      <c r="Q138" s="190"/>
      <c r="R138" s="189"/>
      <c r="S138" s="190"/>
      <c r="T138" s="189">
        <v>0.25</v>
      </c>
      <c r="U138" s="190"/>
      <c r="V138" s="189"/>
      <c r="W138" s="190"/>
      <c r="X138" s="189"/>
      <c r="Y138" s="191"/>
      <c r="Z138" s="189">
        <v>0.25</v>
      </c>
      <c r="AA138" s="192"/>
      <c r="AB138" s="189"/>
      <c r="AC138" s="191"/>
      <c r="AD138" s="189">
        <v>0.25</v>
      </c>
      <c r="AE138" s="192"/>
      <c r="AF138" s="189">
        <f t="shared" si="10"/>
        <v>1</v>
      </c>
      <c r="AG138" s="190">
        <f t="shared" si="10"/>
        <v>0</v>
      </c>
      <c r="AH138" s="193"/>
    </row>
    <row r="139" spans="2:34" customFormat="1" ht="15.75" thickBot="1" x14ac:dyDescent="0.3"/>
    <row r="140" spans="2:34" s="2" customFormat="1" ht="42" customHeight="1" thickBot="1" x14ac:dyDescent="0.3">
      <c r="B140" s="463"/>
      <c r="C140" s="464"/>
      <c r="D140" s="469" t="s">
        <v>31</v>
      </c>
      <c r="E140" s="470"/>
      <c r="F140" s="470"/>
      <c r="G140" s="470"/>
      <c r="H140" s="470"/>
      <c r="I140" s="470"/>
      <c r="J140" s="470"/>
      <c r="K140" s="470"/>
      <c r="L140" s="470"/>
      <c r="M140" s="470"/>
      <c r="N140" s="470"/>
      <c r="O140" s="470"/>
      <c r="P140" s="470"/>
      <c r="Q140" s="470"/>
      <c r="R140" s="470"/>
      <c r="S140" s="470"/>
      <c r="T140" s="470"/>
      <c r="U140" s="470"/>
      <c r="V140" s="470"/>
      <c r="W140" s="470"/>
      <c r="X140" s="470"/>
      <c r="Y140" s="470"/>
      <c r="Z140" s="470"/>
      <c r="AA140" s="470"/>
      <c r="AB140" s="470"/>
      <c r="AC140" s="470"/>
      <c r="AD140" s="470"/>
      <c r="AE140" s="470"/>
      <c r="AF140" s="470"/>
      <c r="AG140" s="470"/>
      <c r="AH140" s="471"/>
    </row>
    <row r="141" spans="2:34" s="2" customFormat="1" ht="26.25" customHeight="1" thickBot="1" x14ac:dyDescent="0.3">
      <c r="B141" s="465"/>
      <c r="C141" s="466"/>
      <c r="D141" s="472" t="s">
        <v>25</v>
      </c>
      <c r="E141" s="473"/>
      <c r="F141" s="473"/>
      <c r="G141" s="473"/>
      <c r="H141" s="473"/>
      <c r="I141" s="473"/>
      <c r="J141" s="473"/>
      <c r="K141" s="473"/>
      <c r="L141" s="473"/>
      <c r="M141" s="473"/>
      <c r="N141" s="473"/>
      <c r="O141" s="473"/>
      <c r="P141" s="473"/>
      <c r="Q141" s="474"/>
      <c r="R141" s="472" t="s">
        <v>36</v>
      </c>
      <c r="S141" s="473"/>
      <c r="T141" s="473"/>
      <c r="U141" s="473"/>
      <c r="V141" s="473"/>
      <c r="W141" s="473"/>
      <c r="X141" s="473"/>
      <c r="Y141" s="473"/>
      <c r="Z141" s="473"/>
      <c r="AA141" s="473"/>
      <c r="AB141" s="473"/>
      <c r="AC141" s="473"/>
      <c r="AD141" s="473"/>
      <c r="AE141" s="473"/>
      <c r="AF141" s="473"/>
      <c r="AG141" s="473"/>
      <c r="AH141" s="474"/>
    </row>
    <row r="142" spans="2:34" s="2" customFormat="1" ht="26.25" customHeight="1" thickBot="1" x14ac:dyDescent="0.3">
      <c r="B142" s="467"/>
      <c r="C142" s="468"/>
      <c r="D142" s="472" t="s">
        <v>37</v>
      </c>
      <c r="E142" s="473"/>
      <c r="F142" s="473"/>
      <c r="G142" s="473"/>
      <c r="H142" s="473"/>
      <c r="I142" s="473"/>
      <c r="J142" s="473"/>
      <c r="K142" s="473"/>
      <c r="L142" s="473"/>
      <c r="M142" s="473"/>
      <c r="N142" s="473"/>
      <c r="O142" s="473"/>
      <c r="P142" s="473"/>
      <c r="Q142" s="473"/>
      <c r="R142" s="473"/>
      <c r="S142" s="473"/>
      <c r="T142" s="473"/>
      <c r="U142" s="473"/>
      <c r="V142" s="473"/>
      <c r="W142" s="473"/>
      <c r="X142" s="473"/>
      <c r="Y142" s="473"/>
      <c r="Z142" s="473"/>
      <c r="AA142" s="473"/>
      <c r="AB142" s="473"/>
      <c r="AC142" s="473"/>
      <c r="AD142" s="473"/>
      <c r="AE142" s="473"/>
      <c r="AF142" s="473"/>
      <c r="AG142" s="473"/>
      <c r="AH142" s="474"/>
    </row>
    <row r="143" spans="2:34" s="2" customFormat="1" ht="27" customHeight="1" thickBot="1" x14ac:dyDescent="0.3">
      <c r="B143" s="3"/>
      <c r="C143" s="3"/>
      <c r="D143" s="4"/>
      <c r="E143" s="4"/>
      <c r="F143" s="4"/>
      <c r="G143" s="4"/>
      <c r="H143" s="5"/>
      <c r="I143" s="5"/>
      <c r="J143" s="5"/>
      <c r="K143" s="5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2:34" s="2" customFormat="1" ht="21" customHeight="1" x14ac:dyDescent="0.25">
      <c r="B144" s="475" t="s">
        <v>24</v>
      </c>
      <c r="C144" s="476"/>
      <c r="D144" s="477" t="s">
        <v>14</v>
      </c>
      <c r="E144" s="478"/>
      <c r="F144" s="478"/>
      <c r="G144" s="478"/>
      <c r="H144" s="478"/>
      <c r="I144" s="479"/>
      <c r="J144" s="480" t="s">
        <v>626</v>
      </c>
      <c r="K144" s="481"/>
      <c r="L144" s="481"/>
      <c r="M144" s="481"/>
      <c r="N144" s="481"/>
      <c r="O144" s="481"/>
      <c r="P144" s="481"/>
      <c r="Q144" s="481"/>
      <c r="R144" s="481"/>
      <c r="S144" s="481"/>
      <c r="T144" s="481"/>
      <c r="U144" s="481"/>
      <c r="V144" s="481"/>
      <c r="W144" s="481"/>
      <c r="X144" s="481"/>
      <c r="Y144" s="481"/>
      <c r="Z144" s="481"/>
      <c r="AA144" s="481"/>
      <c r="AB144" s="481"/>
      <c r="AC144" s="481"/>
      <c r="AD144" s="481"/>
      <c r="AE144" s="481"/>
      <c r="AF144" s="481"/>
      <c r="AG144" s="481"/>
      <c r="AH144" s="482"/>
    </row>
    <row r="145" spans="2:34" s="2" customFormat="1" ht="21" customHeight="1" x14ac:dyDescent="0.25">
      <c r="B145" s="483">
        <v>2018</v>
      </c>
      <c r="C145" s="484"/>
      <c r="D145" s="487" t="s">
        <v>0</v>
      </c>
      <c r="E145" s="488"/>
      <c r="F145" s="488"/>
      <c r="G145" s="488"/>
      <c r="H145" s="488"/>
      <c r="I145" s="489"/>
      <c r="J145" s="490" t="s">
        <v>401</v>
      </c>
      <c r="K145" s="491"/>
      <c r="L145" s="491"/>
      <c r="M145" s="491"/>
      <c r="N145" s="491"/>
      <c r="O145" s="491"/>
      <c r="P145" s="491"/>
      <c r="Q145" s="491"/>
      <c r="R145" s="491"/>
      <c r="S145" s="491"/>
      <c r="T145" s="491"/>
      <c r="U145" s="491"/>
      <c r="V145" s="491"/>
      <c r="W145" s="491"/>
      <c r="X145" s="491"/>
      <c r="Y145" s="491"/>
      <c r="Z145" s="491"/>
      <c r="AA145" s="491"/>
      <c r="AB145" s="491"/>
      <c r="AC145" s="491"/>
      <c r="AD145" s="491"/>
      <c r="AE145" s="491"/>
      <c r="AF145" s="491"/>
      <c r="AG145" s="491"/>
      <c r="AH145" s="492"/>
    </row>
    <row r="146" spans="2:34" s="2" customFormat="1" ht="21" customHeight="1" thickBot="1" x14ac:dyDescent="0.3">
      <c r="B146" s="485"/>
      <c r="C146" s="486"/>
      <c r="D146" s="493" t="s">
        <v>1</v>
      </c>
      <c r="E146" s="494"/>
      <c r="F146" s="494"/>
      <c r="G146" s="494"/>
      <c r="H146" s="494"/>
      <c r="I146" s="495"/>
      <c r="J146" s="496" t="s">
        <v>373</v>
      </c>
      <c r="K146" s="497"/>
      <c r="L146" s="497"/>
      <c r="M146" s="497"/>
      <c r="N146" s="497"/>
      <c r="O146" s="497"/>
      <c r="P146" s="497"/>
      <c r="Q146" s="497"/>
      <c r="R146" s="497"/>
      <c r="S146" s="497"/>
      <c r="T146" s="497"/>
      <c r="U146" s="497"/>
      <c r="V146" s="497"/>
      <c r="W146" s="497"/>
      <c r="X146" s="497"/>
      <c r="Y146" s="497"/>
      <c r="Z146" s="497"/>
      <c r="AA146" s="497"/>
      <c r="AB146" s="497"/>
      <c r="AC146" s="497"/>
      <c r="AD146" s="497"/>
      <c r="AE146" s="497"/>
      <c r="AF146" s="497"/>
      <c r="AG146" s="497"/>
      <c r="AH146" s="498"/>
    </row>
    <row r="147" spans="2:34" s="1" customFormat="1" ht="12.75" customHeight="1" thickBot="1" x14ac:dyDescent="0.3"/>
    <row r="148" spans="2:34" s="2" customFormat="1" ht="18.75" customHeight="1" x14ac:dyDescent="0.25">
      <c r="B148" s="499" t="s">
        <v>21</v>
      </c>
      <c r="C148" s="502" t="s">
        <v>77</v>
      </c>
      <c r="D148" s="449"/>
      <c r="E148" s="688" t="s">
        <v>374</v>
      </c>
      <c r="F148" s="689"/>
      <c r="G148" s="689"/>
      <c r="H148" s="689"/>
      <c r="I148" s="689"/>
      <c r="J148" s="689"/>
      <c r="K148" s="689"/>
      <c r="L148" s="689"/>
      <c r="M148" s="689"/>
      <c r="N148" s="689"/>
      <c r="O148" s="689"/>
      <c r="P148" s="689"/>
      <c r="Q148" s="689"/>
      <c r="R148" s="689"/>
      <c r="S148" s="690"/>
      <c r="T148" s="506" t="s">
        <v>20</v>
      </c>
      <c r="U148" s="507"/>
      <c r="V148" s="508"/>
      <c r="W148" s="515" t="s">
        <v>23</v>
      </c>
      <c r="X148" s="516"/>
      <c r="Y148" s="588" t="s">
        <v>375</v>
      </c>
      <c r="Z148" s="589"/>
      <c r="AA148" s="589"/>
      <c r="AB148" s="589"/>
      <c r="AC148" s="589"/>
      <c r="AD148" s="589"/>
      <c r="AE148" s="589"/>
      <c r="AF148" s="589"/>
      <c r="AG148" s="589"/>
      <c r="AH148" s="590"/>
    </row>
    <row r="149" spans="2:34" s="2" customFormat="1" ht="18.75" customHeight="1" x14ac:dyDescent="0.25">
      <c r="B149" s="500"/>
      <c r="C149" s="525" t="s">
        <v>15</v>
      </c>
      <c r="D149" s="526"/>
      <c r="E149" s="679" t="s">
        <v>102</v>
      </c>
      <c r="F149" s="680"/>
      <c r="G149" s="680"/>
      <c r="H149" s="680"/>
      <c r="I149" s="680"/>
      <c r="J149" s="680"/>
      <c r="K149" s="680"/>
      <c r="L149" s="680"/>
      <c r="M149" s="680"/>
      <c r="N149" s="680"/>
      <c r="O149" s="680"/>
      <c r="P149" s="680"/>
      <c r="Q149" s="680"/>
      <c r="R149" s="680"/>
      <c r="S149" s="681"/>
      <c r="T149" s="509"/>
      <c r="U149" s="510"/>
      <c r="V149" s="511"/>
      <c r="W149" s="517"/>
      <c r="X149" s="518"/>
      <c r="Y149" s="591"/>
      <c r="Z149" s="592"/>
      <c r="AA149" s="592"/>
      <c r="AB149" s="592"/>
      <c r="AC149" s="592"/>
      <c r="AD149" s="592"/>
      <c r="AE149" s="592"/>
      <c r="AF149" s="592"/>
      <c r="AG149" s="592"/>
      <c r="AH149" s="593"/>
    </row>
    <row r="150" spans="2:34" s="2" customFormat="1" ht="18.75" customHeight="1" x14ac:dyDescent="0.25">
      <c r="B150" s="500"/>
      <c r="C150" s="525" t="s">
        <v>33</v>
      </c>
      <c r="D150" s="526"/>
      <c r="E150" s="679" t="s">
        <v>376</v>
      </c>
      <c r="F150" s="680"/>
      <c r="G150" s="680"/>
      <c r="H150" s="680"/>
      <c r="I150" s="680"/>
      <c r="J150" s="680"/>
      <c r="K150" s="680"/>
      <c r="L150" s="680"/>
      <c r="M150" s="680"/>
      <c r="N150" s="680"/>
      <c r="O150" s="680"/>
      <c r="P150" s="680"/>
      <c r="Q150" s="680"/>
      <c r="R150" s="680"/>
      <c r="S150" s="681"/>
      <c r="T150" s="509"/>
      <c r="U150" s="510"/>
      <c r="V150" s="511"/>
      <c r="W150" s="530" t="s">
        <v>16</v>
      </c>
      <c r="X150" s="531"/>
      <c r="Y150" s="594" t="s">
        <v>377</v>
      </c>
      <c r="Z150" s="595"/>
      <c r="AA150" s="595"/>
      <c r="AB150" s="595"/>
      <c r="AC150" s="595"/>
      <c r="AD150" s="595"/>
      <c r="AE150" s="595"/>
      <c r="AF150" s="595"/>
      <c r="AG150" s="595"/>
      <c r="AH150" s="596"/>
    </row>
    <row r="151" spans="2:34" s="2" customFormat="1" ht="18.75" customHeight="1" thickBot="1" x14ac:dyDescent="0.3">
      <c r="B151" s="501"/>
      <c r="C151" s="540" t="s">
        <v>34</v>
      </c>
      <c r="D151" s="450"/>
      <c r="E151" s="682" t="s">
        <v>103</v>
      </c>
      <c r="F151" s="683"/>
      <c r="G151" s="683"/>
      <c r="H151" s="683"/>
      <c r="I151" s="683"/>
      <c r="J151" s="683"/>
      <c r="K151" s="683"/>
      <c r="L151" s="683"/>
      <c r="M151" s="683"/>
      <c r="N151" s="683"/>
      <c r="O151" s="683"/>
      <c r="P151" s="683"/>
      <c r="Q151" s="683"/>
      <c r="R151" s="683"/>
      <c r="S151" s="684"/>
      <c r="T151" s="512"/>
      <c r="U151" s="513"/>
      <c r="V151" s="514"/>
      <c r="W151" s="532"/>
      <c r="X151" s="533"/>
      <c r="Y151" s="597"/>
      <c r="Z151" s="598"/>
      <c r="AA151" s="598"/>
      <c r="AB151" s="598"/>
      <c r="AC151" s="598"/>
      <c r="AD151" s="598"/>
      <c r="AE151" s="598"/>
      <c r="AF151" s="598"/>
      <c r="AG151" s="598"/>
      <c r="AH151" s="599"/>
    </row>
    <row r="152" spans="2:34" s="1" customFormat="1" ht="10.5" customHeight="1" thickBot="1" x14ac:dyDescent="0.3"/>
    <row r="153" spans="2:34" s="1" customFormat="1" ht="18.75" customHeight="1" thickBot="1" x14ac:dyDescent="0.3">
      <c r="B153" s="544" t="s">
        <v>17</v>
      </c>
      <c r="C153" s="545"/>
      <c r="D153" s="546"/>
      <c r="E153" s="574" t="s">
        <v>402</v>
      </c>
      <c r="F153" s="575"/>
      <c r="G153" s="575"/>
      <c r="H153" s="575"/>
      <c r="I153" s="575"/>
      <c r="J153" s="575"/>
      <c r="K153" s="575"/>
      <c r="L153" s="575"/>
      <c r="M153" s="575"/>
      <c r="N153" s="575"/>
      <c r="O153" s="575"/>
      <c r="P153" s="575"/>
      <c r="Q153" s="575"/>
      <c r="R153" s="575"/>
      <c r="S153" s="575"/>
      <c r="T153" s="575"/>
      <c r="U153" s="575"/>
      <c r="V153" s="575"/>
      <c r="W153" s="575"/>
      <c r="X153" s="575"/>
      <c r="Y153" s="575"/>
      <c r="Z153" s="575"/>
      <c r="AA153" s="575"/>
      <c r="AB153" s="575"/>
      <c r="AC153" s="575"/>
      <c r="AD153" s="575"/>
      <c r="AE153" s="575"/>
      <c r="AF153" s="575"/>
      <c r="AG153" s="575"/>
      <c r="AH153" s="611"/>
    </row>
    <row r="154" spans="2:34" s="1" customFormat="1" ht="27.75" customHeight="1" x14ac:dyDescent="0.25">
      <c r="B154" s="685" t="s">
        <v>29</v>
      </c>
      <c r="C154" s="456" t="s">
        <v>28</v>
      </c>
      <c r="D154" s="454" t="s">
        <v>32</v>
      </c>
      <c r="E154" s="456" t="s">
        <v>30</v>
      </c>
      <c r="F154" s="456" t="s">
        <v>26</v>
      </c>
      <c r="G154" s="458" t="s">
        <v>27</v>
      </c>
      <c r="H154" s="460" t="s">
        <v>2</v>
      </c>
      <c r="I154" s="447"/>
      <c r="J154" s="460" t="s">
        <v>3</v>
      </c>
      <c r="K154" s="447"/>
      <c r="L154" s="460" t="s">
        <v>4</v>
      </c>
      <c r="M154" s="447"/>
      <c r="N154" s="460" t="s">
        <v>5</v>
      </c>
      <c r="O154" s="447"/>
      <c r="P154" s="460" t="s">
        <v>6</v>
      </c>
      <c r="Q154" s="447"/>
      <c r="R154" s="460" t="s">
        <v>7</v>
      </c>
      <c r="S154" s="447"/>
      <c r="T154" s="460" t="s">
        <v>8</v>
      </c>
      <c r="U154" s="447"/>
      <c r="V154" s="460" t="s">
        <v>9</v>
      </c>
      <c r="W154" s="447"/>
      <c r="X154" s="460" t="s">
        <v>10</v>
      </c>
      <c r="Y154" s="447"/>
      <c r="Z154" s="460" t="s">
        <v>11</v>
      </c>
      <c r="AA154" s="447"/>
      <c r="AB154" s="460" t="s">
        <v>12</v>
      </c>
      <c r="AC154" s="447"/>
      <c r="AD154" s="460" t="s">
        <v>13</v>
      </c>
      <c r="AE154" s="447"/>
      <c r="AF154" s="460" t="s">
        <v>18</v>
      </c>
      <c r="AG154" s="447" t="s">
        <v>19</v>
      </c>
      <c r="AH154" s="449" t="s">
        <v>22</v>
      </c>
    </row>
    <row r="155" spans="2:34" s="1" customFormat="1" ht="27.75" customHeight="1" thickBot="1" x14ac:dyDescent="0.3">
      <c r="B155" s="686"/>
      <c r="C155" s="600"/>
      <c r="D155" s="601"/>
      <c r="E155" s="600"/>
      <c r="F155" s="600"/>
      <c r="G155" s="602"/>
      <c r="H155" s="180" t="s">
        <v>18</v>
      </c>
      <c r="I155" s="181" t="s">
        <v>19</v>
      </c>
      <c r="J155" s="35" t="s">
        <v>18</v>
      </c>
      <c r="K155" s="36" t="s">
        <v>19</v>
      </c>
      <c r="L155" s="35" t="s">
        <v>18</v>
      </c>
      <c r="M155" s="36" t="s">
        <v>19</v>
      </c>
      <c r="N155" s="35" t="s">
        <v>18</v>
      </c>
      <c r="O155" s="36" t="s">
        <v>19</v>
      </c>
      <c r="P155" s="35" t="s">
        <v>18</v>
      </c>
      <c r="Q155" s="36" t="s">
        <v>19</v>
      </c>
      <c r="R155" s="35" t="s">
        <v>18</v>
      </c>
      <c r="S155" s="36" t="s">
        <v>19</v>
      </c>
      <c r="T155" s="35" t="s">
        <v>18</v>
      </c>
      <c r="U155" s="36" t="s">
        <v>19</v>
      </c>
      <c r="V155" s="35" t="s">
        <v>18</v>
      </c>
      <c r="W155" s="36" t="s">
        <v>19</v>
      </c>
      <c r="X155" s="35" t="s">
        <v>18</v>
      </c>
      <c r="Y155" s="36" t="s">
        <v>19</v>
      </c>
      <c r="Z155" s="35" t="s">
        <v>18</v>
      </c>
      <c r="AA155" s="36" t="s">
        <v>19</v>
      </c>
      <c r="AB155" s="35" t="s">
        <v>18</v>
      </c>
      <c r="AC155" s="36" t="s">
        <v>19</v>
      </c>
      <c r="AD155" s="35" t="s">
        <v>18</v>
      </c>
      <c r="AE155" s="36" t="s">
        <v>19</v>
      </c>
      <c r="AF155" s="461"/>
      <c r="AG155" s="448"/>
      <c r="AH155" s="450"/>
    </row>
    <row r="156" spans="2:34" s="1" customFormat="1" ht="108" customHeight="1" x14ac:dyDescent="0.25">
      <c r="B156" s="451">
        <v>0.4</v>
      </c>
      <c r="C156" s="22" t="s">
        <v>42</v>
      </c>
      <c r="D156" s="22" t="s">
        <v>403</v>
      </c>
      <c r="E156" s="38">
        <v>0.2</v>
      </c>
      <c r="F156" s="22" t="s">
        <v>404</v>
      </c>
      <c r="G156" s="23" t="s">
        <v>498</v>
      </c>
      <c r="H156" s="17">
        <v>0.08</v>
      </c>
      <c r="I156" s="18"/>
      <c r="J156" s="17">
        <v>0.08</v>
      </c>
      <c r="K156" s="18"/>
      <c r="L156" s="17">
        <v>0.08</v>
      </c>
      <c r="M156" s="18"/>
      <c r="N156" s="17">
        <v>0.08</v>
      </c>
      <c r="O156" s="18"/>
      <c r="P156" s="17">
        <v>0.08</v>
      </c>
      <c r="Q156" s="18"/>
      <c r="R156" s="17">
        <v>0.08</v>
      </c>
      <c r="S156" s="18"/>
      <c r="T156" s="17">
        <v>0.08</v>
      </c>
      <c r="U156" s="18"/>
      <c r="V156" s="17">
        <v>0.08</v>
      </c>
      <c r="W156" s="18"/>
      <c r="X156" s="17">
        <v>0.09</v>
      </c>
      <c r="Y156" s="18"/>
      <c r="Z156" s="17">
        <v>0.09</v>
      </c>
      <c r="AA156" s="18"/>
      <c r="AB156" s="17">
        <v>0.09</v>
      </c>
      <c r="AC156" s="18"/>
      <c r="AD156" s="17">
        <v>0.09</v>
      </c>
      <c r="AE156" s="18"/>
      <c r="AF156" s="9">
        <f t="shared" ref="AF156:AG161" si="11">+H156+J156+L156+N156+P156+R156+T156+V156+X156+Z156+AB156+AD156</f>
        <v>0.99999999999999989</v>
      </c>
      <c r="AG156" s="18">
        <f t="shared" si="11"/>
        <v>0</v>
      </c>
      <c r="AH156" s="20"/>
    </row>
    <row r="157" spans="2:34" s="1" customFormat="1" ht="120.75" customHeight="1" x14ac:dyDescent="0.25">
      <c r="B157" s="452"/>
      <c r="C157" s="24" t="s">
        <v>43</v>
      </c>
      <c r="D157" s="24" t="s">
        <v>405</v>
      </c>
      <c r="E157" s="43">
        <v>0.2</v>
      </c>
      <c r="F157" s="24" t="s">
        <v>406</v>
      </c>
      <c r="G157" s="105" t="s">
        <v>484</v>
      </c>
      <c r="H157" s="9"/>
      <c r="I157" s="8"/>
      <c r="J157" s="9"/>
      <c r="K157" s="8"/>
      <c r="L157" s="9"/>
      <c r="M157" s="8"/>
      <c r="N157" s="9">
        <v>0.25</v>
      </c>
      <c r="O157" s="8"/>
      <c r="P157" s="9"/>
      <c r="Q157" s="8"/>
      <c r="R157" s="9"/>
      <c r="S157" s="8"/>
      <c r="T157" s="9">
        <v>0.25</v>
      </c>
      <c r="U157" s="8"/>
      <c r="V157" s="9"/>
      <c r="W157" s="8"/>
      <c r="X157" s="9"/>
      <c r="Y157" s="8"/>
      <c r="Z157" s="9">
        <v>0.25</v>
      </c>
      <c r="AA157" s="8"/>
      <c r="AB157" s="9"/>
      <c r="AC157" s="8"/>
      <c r="AD157" s="9">
        <v>0.25</v>
      </c>
      <c r="AE157" s="8"/>
      <c r="AF157" s="9">
        <f t="shared" si="11"/>
        <v>1</v>
      </c>
      <c r="AG157" s="8">
        <f t="shared" si="11"/>
        <v>0</v>
      </c>
      <c r="AH157" s="21"/>
    </row>
    <row r="158" spans="2:34" s="1" customFormat="1" ht="207.75" customHeight="1" x14ac:dyDescent="0.25">
      <c r="B158" s="452"/>
      <c r="C158" s="24" t="s">
        <v>45</v>
      </c>
      <c r="D158" s="24" t="s">
        <v>407</v>
      </c>
      <c r="E158" s="43">
        <v>0.2</v>
      </c>
      <c r="F158" s="24" t="s">
        <v>408</v>
      </c>
      <c r="G158" s="105" t="s">
        <v>486</v>
      </c>
      <c r="H158" s="9"/>
      <c r="I158" s="8"/>
      <c r="J158" s="9"/>
      <c r="K158" s="8"/>
      <c r="L158" s="9"/>
      <c r="M158" s="8"/>
      <c r="N158" s="9">
        <v>0.25</v>
      </c>
      <c r="O158" s="8"/>
      <c r="P158" s="9"/>
      <c r="Q158" s="8"/>
      <c r="R158" s="9"/>
      <c r="S158" s="8"/>
      <c r="T158" s="9">
        <v>0.25</v>
      </c>
      <c r="U158" s="8"/>
      <c r="V158" s="9"/>
      <c r="W158" s="8"/>
      <c r="X158" s="9"/>
      <c r="Y158" s="8"/>
      <c r="Z158" s="9">
        <v>0.25</v>
      </c>
      <c r="AA158" s="8"/>
      <c r="AB158" s="9"/>
      <c r="AC158" s="8"/>
      <c r="AD158" s="9">
        <v>0.25</v>
      </c>
      <c r="AE158" s="8"/>
      <c r="AF158" s="9">
        <f t="shared" si="11"/>
        <v>1</v>
      </c>
      <c r="AG158" s="8">
        <f t="shared" si="11"/>
        <v>0</v>
      </c>
      <c r="AH158" s="21"/>
    </row>
    <row r="159" spans="2:34" s="1" customFormat="1" ht="139.5" customHeight="1" x14ac:dyDescent="0.25">
      <c r="B159" s="452"/>
      <c r="C159" s="24" t="s">
        <v>83</v>
      </c>
      <c r="D159" s="24" t="s">
        <v>409</v>
      </c>
      <c r="E159" s="43">
        <v>0.1</v>
      </c>
      <c r="F159" s="24" t="s">
        <v>485</v>
      </c>
      <c r="G159" s="105" t="s">
        <v>486</v>
      </c>
      <c r="H159" s="89"/>
      <c r="I159" s="8"/>
      <c r="J159" s="89"/>
      <c r="K159" s="8"/>
      <c r="L159" s="89">
        <v>0.25</v>
      </c>
      <c r="M159" s="8"/>
      <c r="N159" s="89"/>
      <c r="O159" s="8"/>
      <c r="P159" s="89"/>
      <c r="Q159" s="8"/>
      <c r="R159" s="89">
        <v>0.25</v>
      </c>
      <c r="S159" s="8"/>
      <c r="T159" s="89"/>
      <c r="U159" s="8"/>
      <c r="V159" s="89"/>
      <c r="W159" s="8"/>
      <c r="X159" s="89">
        <v>0.25</v>
      </c>
      <c r="Y159" s="8"/>
      <c r="Z159" s="89"/>
      <c r="AA159" s="8"/>
      <c r="AB159" s="89"/>
      <c r="AC159" s="8"/>
      <c r="AD159" s="89">
        <v>0.25</v>
      </c>
      <c r="AE159" s="8"/>
      <c r="AF159" s="9">
        <f t="shared" si="11"/>
        <v>1</v>
      </c>
      <c r="AG159" s="8">
        <f t="shared" si="11"/>
        <v>0</v>
      </c>
      <c r="AH159" s="21"/>
    </row>
    <row r="160" spans="2:34" s="1" customFormat="1" ht="60.75" customHeight="1" x14ac:dyDescent="0.25">
      <c r="B160" s="841"/>
      <c r="C160" s="24" t="s">
        <v>85</v>
      </c>
      <c r="D160" s="148" t="s">
        <v>410</v>
      </c>
      <c r="E160" s="376">
        <v>0.15</v>
      </c>
      <c r="F160" s="148" t="s">
        <v>411</v>
      </c>
      <c r="G160" s="194" t="s">
        <v>499</v>
      </c>
      <c r="H160" s="89"/>
      <c r="I160" s="8"/>
      <c r="J160" s="89"/>
      <c r="K160" s="8"/>
      <c r="L160" s="89">
        <v>0.25</v>
      </c>
      <c r="M160" s="8"/>
      <c r="N160" s="89"/>
      <c r="O160" s="8"/>
      <c r="P160" s="89"/>
      <c r="Q160" s="8"/>
      <c r="R160" s="89">
        <v>0.25</v>
      </c>
      <c r="S160" s="8"/>
      <c r="T160" s="89"/>
      <c r="U160" s="8"/>
      <c r="V160" s="89"/>
      <c r="W160" s="8"/>
      <c r="X160" s="89">
        <v>0.25</v>
      </c>
      <c r="Y160" s="8"/>
      <c r="Z160" s="89"/>
      <c r="AA160" s="8"/>
      <c r="AB160" s="89"/>
      <c r="AC160" s="8"/>
      <c r="AD160" s="89">
        <v>0.25</v>
      </c>
      <c r="AE160" s="8"/>
      <c r="AF160" s="9">
        <f t="shared" si="11"/>
        <v>1</v>
      </c>
      <c r="AG160" s="8">
        <f t="shared" si="11"/>
        <v>0</v>
      </c>
      <c r="AH160" s="27"/>
    </row>
    <row r="161" spans="2:36" s="1" customFormat="1" ht="95.25" customHeight="1" thickBot="1" x14ac:dyDescent="0.3">
      <c r="B161" s="453"/>
      <c r="C161" s="47" t="s">
        <v>455</v>
      </c>
      <c r="D161" s="47" t="s">
        <v>412</v>
      </c>
      <c r="E161" s="49">
        <v>0.15</v>
      </c>
      <c r="F161" s="47" t="s">
        <v>500</v>
      </c>
      <c r="G161" s="124" t="s">
        <v>413</v>
      </c>
      <c r="H161" s="11">
        <v>0.08</v>
      </c>
      <c r="I161" s="10"/>
      <c r="J161" s="11">
        <v>0.08</v>
      </c>
      <c r="K161" s="10"/>
      <c r="L161" s="11">
        <v>0.08</v>
      </c>
      <c r="M161" s="10"/>
      <c r="N161" s="11">
        <v>0.08</v>
      </c>
      <c r="O161" s="10"/>
      <c r="P161" s="11">
        <v>0.08</v>
      </c>
      <c r="Q161" s="10"/>
      <c r="R161" s="11">
        <v>0.08</v>
      </c>
      <c r="S161" s="10"/>
      <c r="T161" s="11">
        <v>0.08</v>
      </c>
      <c r="U161" s="10"/>
      <c r="V161" s="11">
        <v>0.08</v>
      </c>
      <c r="W161" s="10"/>
      <c r="X161" s="11">
        <v>0.09</v>
      </c>
      <c r="Y161" s="10"/>
      <c r="Z161" s="11">
        <v>0.09</v>
      </c>
      <c r="AA161" s="10"/>
      <c r="AB161" s="11">
        <v>0.09</v>
      </c>
      <c r="AC161" s="10"/>
      <c r="AD161" s="11">
        <v>0.09</v>
      </c>
      <c r="AE161" s="10"/>
      <c r="AF161" s="11">
        <f t="shared" si="11"/>
        <v>0.99999999999999989</v>
      </c>
      <c r="AG161" s="10">
        <f t="shared" si="11"/>
        <v>0</v>
      </c>
      <c r="AH161" s="142"/>
    </row>
    <row r="162" spans="2:36" s="16" customFormat="1" ht="15.75" x14ac:dyDescent="0.25">
      <c r="B162" s="12"/>
      <c r="C162" s="12"/>
      <c r="D162" s="12"/>
      <c r="E162" s="13"/>
      <c r="F162" s="12"/>
      <c r="G162" s="12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5"/>
    </row>
    <row r="163" spans="2:36" s="1" customFormat="1" ht="21" customHeight="1" thickBot="1" x14ac:dyDescent="0.3"/>
    <row r="164" spans="2:36" s="1" customFormat="1" ht="18.75" customHeight="1" thickBot="1" x14ac:dyDescent="0.3">
      <c r="B164" s="544" t="s">
        <v>17</v>
      </c>
      <c r="C164" s="545"/>
      <c r="D164" s="546"/>
      <c r="E164" s="574" t="s">
        <v>414</v>
      </c>
      <c r="F164" s="575"/>
      <c r="G164" s="575"/>
      <c r="H164" s="575"/>
      <c r="I164" s="575"/>
      <c r="J164" s="575"/>
      <c r="K164" s="575"/>
      <c r="L164" s="575"/>
      <c r="M164" s="575"/>
      <c r="N164" s="575"/>
      <c r="O164" s="575"/>
      <c r="P164" s="575"/>
      <c r="Q164" s="575"/>
      <c r="R164" s="575"/>
      <c r="S164" s="575"/>
      <c r="T164" s="575"/>
      <c r="U164" s="575"/>
      <c r="V164" s="575"/>
      <c r="W164" s="575"/>
      <c r="X164" s="575"/>
      <c r="Y164" s="575"/>
      <c r="Z164" s="575"/>
      <c r="AA164" s="575"/>
      <c r="AB164" s="575"/>
      <c r="AC164" s="575"/>
      <c r="AD164" s="575"/>
      <c r="AE164" s="575"/>
      <c r="AF164" s="575"/>
      <c r="AG164" s="575"/>
      <c r="AH164" s="611"/>
    </row>
    <row r="165" spans="2:36" s="1" customFormat="1" ht="27.75" customHeight="1" x14ac:dyDescent="0.25">
      <c r="B165" s="685" t="s">
        <v>29</v>
      </c>
      <c r="C165" s="456" t="s">
        <v>28</v>
      </c>
      <c r="D165" s="454" t="s">
        <v>32</v>
      </c>
      <c r="E165" s="456" t="s">
        <v>30</v>
      </c>
      <c r="F165" s="456" t="s">
        <v>26</v>
      </c>
      <c r="G165" s="458" t="s">
        <v>27</v>
      </c>
      <c r="H165" s="460" t="s">
        <v>2</v>
      </c>
      <c r="I165" s="447"/>
      <c r="J165" s="460" t="s">
        <v>3</v>
      </c>
      <c r="K165" s="447"/>
      <c r="L165" s="460" t="s">
        <v>4</v>
      </c>
      <c r="M165" s="447"/>
      <c r="N165" s="460" t="s">
        <v>5</v>
      </c>
      <c r="O165" s="447"/>
      <c r="P165" s="460" t="s">
        <v>6</v>
      </c>
      <c r="Q165" s="447"/>
      <c r="R165" s="460" t="s">
        <v>7</v>
      </c>
      <c r="S165" s="447"/>
      <c r="T165" s="460" t="s">
        <v>8</v>
      </c>
      <c r="U165" s="447"/>
      <c r="V165" s="460" t="s">
        <v>9</v>
      </c>
      <c r="W165" s="447"/>
      <c r="X165" s="460" t="s">
        <v>10</v>
      </c>
      <c r="Y165" s="447"/>
      <c r="Z165" s="460" t="s">
        <v>11</v>
      </c>
      <c r="AA165" s="447"/>
      <c r="AB165" s="460" t="s">
        <v>12</v>
      </c>
      <c r="AC165" s="447"/>
      <c r="AD165" s="460" t="s">
        <v>13</v>
      </c>
      <c r="AE165" s="447"/>
      <c r="AF165" s="460" t="s">
        <v>18</v>
      </c>
      <c r="AG165" s="447" t="s">
        <v>19</v>
      </c>
      <c r="AH165" s="449" t="s">
        <v>22</v>
      </c>
    </row>
    <row r="166" spans="2:36" s="1" customFormat="1" ht="27.75" customHeight="1" thickBot="1" x14ac:dyDescent="0.3">
      <c r="B166" s="686"/>
      <c r="C166" s="600"/>
      <c r="D166" s="601"/>
      <c r="E166" s="600"/>
      <c r="F166" s="600"/>
      <c r="G166" s="602"/>
      <c r="H166" s="35" t="s">
        <v>18</v>
      </c>
      <c r="I166" s="36" t="s">
        <v>19</v>
      </c>
      <c r="J166" s="35" t="s">
        <v>18</v>
      </c>
      <c r="K166" s="36" t="s">
        <v>19</v>
      </c>
      <c r="L166" s="35" t="s">
        <v>18</v>
      </c>
      <c r="M166" s="36" t="s">
        <v>19</v>
      </c>
      <c r="N166" s="35" t="s">
        <v>18</v>
      </c>
      <c r="O166" s="36" t="s">
        <v>19</v>
      </c>
      <c r="P166" s="35" t="s">
        <v>18</v>
      </c>
      <c r="Q166" s="36" t="s">
        <v>19</v>
      </c>
      <c r="R166" s="35" t="s">
        <v>18</v>
      </c>
      <c r="S166" s="36" t="s">
        <v>19</v>
      </c>
      <c r="T166" s="35" t="s">
        <v>18</v>
      </c>
      <c r="U166" s="36" t="s">
        <v>19</v>
      </c>
      <c r="V166" s="35" t="s">
        <v>18</v>
      </c>
      <c r="W166" s="36" t="s">
        <v>19</v>
      </c>
      <c r="X166" s="35" t="s">
        <v>18</v>
      </c>
      <c r="Y166" s="36" t="s">
        <v>19</v>
      </c>
      <c r="Z166" s="35" t="s">
        <v>18</v>
      </c>
      <c r="AA166" s="36" t="s">
        <v>19</v>
      </c>
      <c r="AB166" s="35" t="s">
        <v>18</v>
      </c>
      <c r="AC166" s="36" t="s">
        <v>19</v>
      </c>
      <c r="AD166" s="35" t="s">
        <v>18</v>
      </c>
      <c r="AE166" s="36" t="s">
        <v>19</v>
      </c>
      <c r="AF166" s="461"/>
      <c r="AG166" s="448"/>
      <c r="AH166" s="450"/>
    </row>
    <row r="167" spans="2:36" s="1" customFormat="1" ht="93" customHeight="1" x14ac:dyDescent="0.25">
      <c r="B167" s="451">
        <v>0.4</v>
      </c>
      <c r="C167" s="22" t="s">
        <v>40</v>
      </c>
      <c r="D167" s="22" t="s">
        <v>415</v>
      </c>
      <c r="E167" s="38">
        <v>0.5</v>
      </c>
      <c r="F167" s="22" t="s">
        <v>416</v>
      </c>
      <c r="G167" s="23" t="s">
        <v>417</v>
      </c>
      <c r="H167" s="17">
        <v>0.08</v>
      </c>
      <c r="I167" s="18"/>
      <c r="J167" s="17">
        <v>0.08</v>
      </c>
      <c r="K167" s="18"/>
      <c r="L167" s="17">
        <v>0.08</v>
      </c>
      <c r="M167" s="18"/>
      <c r="N167" s="17">
        <v>0.08</v>
      </c>
      <c r="O167" s="18"/>
      <c r="P167" s="17">
        <v>0.08</v>
      </c>
      <c r="Q167" s="18"/>
      <c r="R167" s="17">
        <v>0.08</v>
      </c>
      <c r="S167" s="18"/>
      <c r="T167" s="17">
        <v>0.08</v>
      </c>
      <c r="U167" s="18"/>
      <c r="V167" s="17">
        <v>0.08</v>
      </c>
      <c r="W167" s="18"/>
      <c r="X167" s="17">
        <v>0.09</v>
      </c>
      <c r="Y167" s="18"/>
      <c r="Z167" s="17">
        <v>0.09</v>
      </c>
      <c r="AA167" s="18"/>
      <c r="AB167" s="17">
        <v>0.09</v>
      </c>
      <c r="AC167" s="18"/>
      <c r="AD167" s="17">
        <v>0.09</v>
      </c>
      <c r="AE167" s="18"/>
      <c r="AF167" s="17">
        <f t="shared" ref="AF167:AG168" si="12">+H167+J167+L167+N167+P167+R167+T167+V167+X167+Z167+AB167+AD167</f>
        <v>0.99999999999999989</v>
      </c>
      <c r="AG167" s="18">
        <f t="shared" si="12"/>
        <v>0</v>
      </c>
      <c r="AH167" s="20"/>
    </row>
    <row r="168" spans="2:36" s="1" customFormat="1" ht="121.5" customHeight="1" thickBot="1" x14ac:dyDescent="0.3">
      <c r="B168" s="453"/>
      <c r="C168" s="47" t="s">
        <v>41</v>
      </c>
      <c r="D168" s="47" t="s">
        <v>418</v>
      </c>
      <c r="E168" s="49">
        <v>0.5</v>
      </c>
      <c r="F168" s="47" t="s">
        <v>501</v>
      </c>
      <c r="G168" s="124" t="s">
        <v>496</v>
      </c>
      <c r="H168" s="11"/>
      <c r="I168" s="10"/>
      <c r="J168" s="11"/>
      <c r="K168" s="10"/>
      <c r="L168" s="11"/>
      <c r="M168" s="10"/>
      <c r="N168" s="11"/>
      <c r="O168" s="10"/>
      <c r="P168" s="11"/>
      <c r="Q168" s="10"/>
      <c r="R168" s="11">
        <v>0.5</v>
      </c>
      <c r="S168" s="10"/>
      <c r="T168" s="11"/>
      <c r="U168" s="10"/>
      <c r="V168" s="11"/>
      <c r="W168" s="10"/>
      <c r="X168" s="11"/>
      <c r="Y168" s="10"/>
      <c r="Z168" s="11"/>
      <c r="AA168" s="10"/>
      <c r="AB168" s="11"/>
      <c r="AC168" s="10"/>
      <c r="AD168" s="11">
        <v>0.5</v>
      </c>
      <c r="AE168" s="10"/>
      <c r="AF168" s="11">
        <f t="shared" si="12"/>
        <v>1</v>
      </c>
      <c r="AG168" s="10">
        <f t="shared" si="12"/>
        <v>0</v>
      </c>
      <c r="AH168" s="142"/>
    </row>
    <row r="169" spans="2:36" s="1" customFormat="1" ht="16.5" thickBot="1" x14ac:dyDescent="0.3">
      <c r="B169" s="161"/>
      <c r="C169" s="161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</row>
    <row r="170" spans="2:36" s="1" customFormat="1" ht="18.75" customHeight="1" thickBot="1" x14ac:dyDescent="0.3">
      <c r="B170" s="544" t="s">
        <v>395</v>
      </c>
      <c r="C170" s="545"/>
      <c r="D170" s="546"/>
      <c r="E170" s="544" t="s">
        <v>396</v>
      </c>
      <c r="F170" s="545"/>
      <c r="G170" s="545"/>
      <c r="H170" s="545"/>
      <c r="I170" s="545"/>
      <c r="J170" s="545"/>
      <c r="K170" s="545"/>
      <c r="L170" s="545"/>
      <c r="M170" s="545"/>
      <c r="N170" s="545"/>
      <c r="O170" s="545"/>
      <c r="P170" s="545"/>
      <c r="Q170" s="545"/>
      <c r="R170" s="545"/>
      <c r="S170" s="545"/>
      <c r="T170" s="545"/>
      <c r="U170" s="545"/>
      <c r="V170" s="545"/>
      <c r="W170" s="545"/>
      <c r="X170" s="545"/>
      <c r="Y170" s="545"/>
      <c r="Z170" s="545"/>
      <c r="AA170" s="545"/>
      <c r="AB170" s="545"/>
      <c r="AC170" s="545"/>
      <c r="AD170" s="545"/>
      <c r="AE170" s="545"/>
      <c r="AF170" s="545"/>
      <c r="AG170" s="545"/>
      <c r="AH170" s="546"/>
      <c r="AJ170" s="129"/>
    </row>
    <row r="171" spans="2:36" s="1" customFormat="1" ht="27.75" customHeight="1" x14ac:dyDescent="0.25">
      <c r="B171" s="685" t="s">
        <v>29</v>
      </c>
      <c r="C171" s="456" t="s">
        <v>28</v>
      </c>
      <c r="D171" s="454" t="s">
        <v>32</v>
      </c>
      <c r="E171" s="456" t="s">
        <v>30</v>
      </c>
      <c r="F171" s="456" t="s">
        <v>26</v>
      </c>
      <c r="G171" s="458" t="s">
        <v>27</v>
      </c>
      <c r="H171" s="460" t="s">
        <v>2</v>
      </c>
      <c r="I171" s="447"/>
      <c r="J171" s="460" t="s">
        <v>3</v>
      </c>
      <c r="K171" s="447"/>
      <c r="L171" s="460" t="s">
        <v>4</v>
      </c>
      <c r="M171" s="447"/>
      <c r="N171" s="460" t="s">
        <v>5</v>
      </c>
      <c r="O171" s="447"/>
      <c r="P171" s="460" t="s">
        <v>6</v>
      </c>
      <c r="Q171" s="447"/>
      <c r="R171" s="460" t="s">
        <v>7</v>
      </c>
      <c r="S171" s="447"/>
      <c r="T171" s="460" t="s">
        <v>8</v>
      </c>
      <c r="U171" s="447"/>
      <c r="V171" s="460" t="s">
        <v>9</v>
      </c>
      <c r="W171" s="447"/>
      <c r="X171" s="460" t="s">
        <v>10</v>
      </c>
      <c r="Y171" s="447"/>
      <c r="Z171" s="460" t="s">
        <v>11</v>
      </c>
      <c r="AA171" s="447"/>
      <c r="AB171" s="460" t="s">
        <v>12</v>
      </c>
      <c r="AC171" s="447"/>
      <c r="AD171" s="460" t="s">
        <v>13</v>
      </c>
      <c r="AE171" s="447"/>
      <c r="AF171" s="460" t="s">
        <v>18</v>
      </c>
      <c r="AG171" s="447" t="s">
        <v>19</v>
      </c>
      <c r="AH171" s="449" t="s">
        <v>22</v>
      </c>
      <c r="AJ171" s="129"/>
    </row>
    <row r="172" spans="2:36" s="1" customFormat="1" ht="27.75" customHeight="1" thickBot="1" x14ac:dyDescent="0.3">
      <c r="B172" s="686"/>
      <c r="C172" s="600"/>
      <c r="D172" s="601"/>
      <c r="E172" s="600"/>
      <c r="F172" s="600"/>
      <c r="G172" s="602"/>
      <c r="H172" s="35" t="s">
        <v>18</v>
      </c>
      <c r="I172" s="36" t="s">
        <v>19</v>
      </c>
      <c r="J172" s="35" t="s">
        <v>18</v>
      </c>
      <c r="K172" s="36" t="s">
        <v>19</v>
      </c>
      <c r="L172" s="35" t="s">
        <v>18</v>
      </c>
      <c r="M172" s="36" t="s">
        <v>19</v>
      </c>
      <c r="N172" s="35" t="s">
        <v>18</v>
      </c>
      <c r="O172" s="36" t="s">
        <v>19</v>
      </c>
      <c r="P172" s="35" t="s">
        <v>18</v>
      </c>
      <c r="Q172" s="36" t="s">
        <v>19</v>
      </c>
      <c r="R172" s="35" t="s">
        <v>18</v>
      </c>
      <c r="S172" s="36" t="s">
        <v>19</v>
      </c>
      <c r="T172" s="35" t="s">
        <v>18</v>
      </c>
      <c r="U172" s="36" t="s">
        <v>19</v>
      </c>
      <c r="V172" s="35" t="s">
        <v>18</v>
      </c>
      <c r="W172" s="36" t="s">
        <v>19</v>
      </c>
      <c r="X172" s="35" t="s">
        <v>18</v>
      </c>
      <c r="Y172" s="36" t="s">
        <v>19</v>
      </c>
      <c r="Z172" s="35" t="s">
        <v>18</v>
      </c>
      <c r="AA172" s="36" t="s">
        <v>19</v>
      </c>
      <c r="AB172" s="35" t="s">
        <v>18</v>
      </c>
      <c r="AC172" s="36" t="s">
        <v>19</v>
      </c>
      <c r="AD172" s="35" t="s">
        <v>18</v>
      </c>
      <c r="AE172" s="36" t="s">
        <v>19</v>
      </c>
      <c r="AF172" s="461"/>
      <c r="AG172" s="448"/>
      <c r="AH172" s="450"/>
      <c r="AJ172" s="129"/>
    </row>
    <row r="173" spans="2:36" s="1" customFormat="1" ht="200.25" customHeight="1" x14ac:dyDescent="0.25">
      <c r="B173" s="603">
        <v>0.2</v>
      </c>
      <c r="C173" s="115" t="s">
        <v>44</v>
      </c>
      <c r="D173" s="182" t="s">
        <v>397</v>
      </c>
      <c r="E173" s="288">
        <v>0.5</v>
      </c>
      <c r="F173" s="182" t="s">
        <v>136</v>
      </c>
      <c r="G173" s="182" t="s">
        <v>239</v>
      </c>
      <c r="H173" s="183"/>
      <c r="I173" s="184"/>
      <c r="J173" s="183"/>
      <c r="K173" s="184"/>
      <c r="L173" s="183"/>
      <c r="M173" s="184"/>
      <c r="N173" s="183">
        <v>0.25</v>
      </c>
      <c r="O173" s="184"/>
      <c r="P173" s="183"/>
      <c r="Q173" s="184"/>
      <c r="R173" s="183"/>
      <c r="S173" s="184"/>
      <c r="T173" s="183">
        <v>0.25</v>
      </c>
      <c r="U173" s="184"/>
      <c r="V173" s="183"/>
      <c r="W173" s="184"/>
      <c r="X173" s="183"/>
      <c r="Y173" s="185"/>
      <c r="Z173" s="183">
        <v>0.25</v>
      </c>
      <c r="AA173" s="184"/>
      <c r="AB173" s="183"/>
      <c r="AC173" s="185"/>
      <c r="AD173" s="183">
        <v>0.25</v>
      </c>
      <c r="AE173" s="184"/>
      <c r="AF173" s="183">
        <f t="shared" ref="AF173:AG174" si="13">+H173+J173+L173+N173+P173+R173+T173+V173+X173+Z173+AB173+AD173</f>
        <v>1</v>
      </c>
      <c r="AG173" s="184">
        <f t="shared" si="13"/>
        <v>0</v>
      </c>
      <c r="AH173" s="186"/>
      <c r="AJ173" s="129"/>
    </row>
    <row r="174" spans="2:36" s="1" customFormat="1" ht="111.75" customHeight="1" thickBot="1" x14ac:dyDescent="0.3">
      <c r="B174" s="604"/>
      <c r="C174" s="187" t="s">
        <v>113</v>
      </c>
      <c r="D174" s="150" t="s">
        <v>398</v>
      </c>
      <c r="E174" s="149">
        <v>0.5</v>
      </c>
      <c r="F174" s="150" t="s">
        <v>399</v>
      </c>
      <c r="G174" s="188" t="s">
        <v>400</v>
      </c>
      <c r="H174" s="189"/>
      <c r="I174" s="190"/>
      <c r="J174" s="189"/>
      <c r="K174" s="190"/>
      <c r="L174" s="189"/>
      <c r="M174" s="190"/>
      <c r="N174" s="189">
        <v>0.25</v>
      </c>
      <c r="O174" s="190"/>
      <c r="P174" s="189"/>
      <c r="Q174" s="190"/>
      <c r="R174" s="189"/>
      <c r="S174" s="190"/>
      <c r="T174" s="189">
        <v>0.25</v>
      </c>
      <c r="U174" s="190"/>
      <c r="V174" s="189"/>
      <c r="W174" s="190"/>
      <c r="X174" s="189"/>
      <c r="Y174" s="191"/>
      <c r="Z174" s="189">
        <v>0.25</v>
      </c>
      <c r="AA174" s="192"/>
      <c r="AB174" s="189"/>
      <c r="AC174" s="191"/>
      <c r="AD174" s="189">
        <v>0.25</v>
      </c>
      <c r="AE174" s="192"/>
      <c r="AF174" s="189">
        <f t="shared" si="13"/>
        <v>1</v>
      </c>
      <c r="AG174" s="190">
        <f t="shared" si="13"/>
        <v>0</v>
      </c>
      <c r="AH174" s="193"/>
      <c r="AJ174" s="129"/>
    </row>
    <row r="175" spans="2:36" s="1" customFormat="1" ht="15.75" thickBot="1" x14ac:dyDescent="0.3"/>
    <row r="176" spans="2:36" s="1" customFormat="1" ht="16.5" thickBot="1" x14ac:dyDescent="0.3">
      <c r="B176" s="463"/>
      <c r="C176" s="464"/>
      <c r="D176" s="622" t="s">
        <v>31</v>
      </c>
      <c r="E176" s="623"/>
      <c r="F176" s="623"/>
      <c r="G176" s="623"/>
      <c r="H176" s="623"/>
      <c r="I176" s="623"/>
      <c r="J176" s="623"/>
      <c r="K176" s="623"/>
      <c r="L176" s="623"/>
      <c r="M176" s="623"/>
      <c r="N176" s="623"/>
      <c r="O176" s="623"/>
      <c r="P176" s="623"/>
      <c r="Q176" s="623"/>
      <c r="R176" s="623"/>
      <c r="S176" s="623"/>
      <c r="T176" s="623"/>
      <c r="U176" s="623"/>
      <c r="V176" s="623"/>
      <c r="W176" s="623"/>
      <c r="X176" s="623"/>
      <c r="Y176" s="623"/>
      <c r="Z176" s="623"/>
      <c r="AA176" s="623"/>
      <c r="AB176" s="623"/>
      <c r="AC176" s="623"/>
      <c r="AD176" s="623"/>
      <c r="AE176" s="623"/>
      <c r="AF176" s="623"/>
      <c r="AG176" s="623"/>
      <c r="AH176" s="624"/>
    </row>
    <row r="177" spans="2:34" s="1" customFormat="1" ht="16.5" thickBot="1" x14ac:dyDescent="0.3">
      <c r="B177" s="465"/>
      <c r="C177" s="466"/>
      <c r="D177" s="842" t="s">
        <v>25</v>
      </c>
      <c r="E177" s="843"/>
      <c r="F177" s="843"/>
      <c r="G177" s="843"/>
      <c r="H177" s="843"/>
      <c r="I177" s="843"/>
      <c r="J177" s="843"/>
      <c r="K177" s="843"/>
      <c r="L177" s="843"/>
      <c r="M177" s="843"/>
      <c r="N177" s="843"/>
      <c r="O177" s="843"/>
      <c r="P177" s="843"/>
      <c r="Q177" s="844"/>
      <c r="R177" s="827" t="s">
        <v>36</v>
      </c>
      <c r="S177" s="828"/>
      <c r="T177" s="828"/>
      <c r="U177" s="828"/>
      <c r="V177" s="828"/>
      <c r="W177" s="828"/>
      <c r="X177" s="828"/>
      <c r="Y177" s="828"/>
      <c r="Z177" s="828"/>
      <c r="AA177" s="828"/>
      <c r="AB177" s="828"/>
      <c r="AC177" s="828"/>
      <c r="AD177" s="828"/>
      <c r="AE177" s="828"/>
      <c r="AF177" s="828"/>
      <c r="AG177" s="828"/>
      <c r="AH177" s="828"/>
    </row>
    <row r="178" spans="2:34" s="1" customFormat="1" ht="28.5" customHeight="1" thickBot="1" x14ac:dyDescent="0.3">
      <c r="B178" s="467"/>
      <c r="C178" s="468"/>
      <c r="D178" s="829" t="s">
        <v>37</v>
      </c>
      <c r="E178" s="830"/>
      <c r="F178" s="830"/>
      <c r="G178" s="830"/>
      <c r="H178" s="830"/>
      <c r="I178" s="830"/>
      <c r="J178" s="830"/>
      <c r="K178" s="830"/>
      <c r="L178" s="830"/>
      <c r="M178" s="830"/>
      <c r="N178" s="830"/>
      <c r="O178" s="830"/>
      <c r="P178" s="830"/>
      <c r="Q178" s="830"/>
      <c r="R178" s="830"/>
      <c r="S178" s="830"/>
      <c r="T178" s="830"/>
      <c r="U178" s="830"/>
      <c r="V178" s="830"/>
      <c r="W178" s="830"/>
      <c r="X178" s="830"/>
      <c r="Y178" s="830"/>
      <c r="Z178" s="830"/>
      <c r="AA178" s="830"/>
      <c r="AB178" s="830"/>
      <c r="AC178" s="830"/>
      <c r="AD178" s="830"/>
      <c r="AE178" s="830"/>
      <c r="AF178" s="830"/>
      <c r="AG178" s="830"/>
      <c r="AH178" s="831"/>
    </row>
    <row r="179" spans="2:34" s="1" customFormat="1" ht="16.5" thickBot="1" x14ac:dyDescent="0.3">
      <c r="B179" s="3"/>
      <c r="C179" s="3"/>
      <c r="D179" s="4"/>
      <c r="E179" s="4"/>
      <c r="F179" s="4"/>
      <c r="G179" s="4"/>
      <c r="H179" s="5"/>
      <c r="I179" s="5"/>
      <c r="J179" s="5"/>
      <c r="K179" s="5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2"/>
    </row>
    <row r="180" spans="2:34" s="1" customFormat="1" ht="15.75" x14ac:dyDescent="0.25">
      <c r="B180" s="475" t="s">
        <v>24</v>
      </c>
      <c r="C180" s="476"/>
      <c r="D180" s="477" t="s">
        <v>14</v>
      </c>
      <c r="E180" s="478"/>
      <c r="F180" s="478"/>
      <c r="G180" s="478"/>
      <c r="H180" s="478"/>
      <c r="I180" s="478"/>
      <c r="J180" s="832" t="s">
        <v>626</v>
      </c>
      <c r="K180" s="833"/>
      <c r="L180" s="833"/>
      <c r="M180" s="833"/>
      <c r="N180" s="833"/>
      <c r="O180" s="833"/>
      <c r="P180" s="833"/>
      <c r="Q180" s="833"/>
      <c r="R180" s="833"/>
      <c r="S180" s="833"/>
      <c r="T180" s="833"/>
      <c r="U180" s="833"/>
      <c r="V180" s="833"/>
      <c r="W180" s="833"/>
      <c r="X180" s="833"/>
      <c r="Y180" s="833"/>
      <c r="Z180" s="833"/>
      <c r="AA180" s="833"/>
      <c r="AB180" s="833"/>
      <c r="AC180" s="833"/>
      <c r="AD180" s="833"/>
      <c r="AE180" s="833"/>
      <c r="AF180" s="833"/>
      <c r="AG180" s="833"/>
      <c r="AH180" s="834"/>
    </row>
    <row r="181" spans="2:34" s="1" customFormat="1" ht="15.75" x14ac:dyDescent="0.25">
      <c r="B181" s="483">
        <v>2018</v>
      </c>
      <c r="C181" s="484"/>
      <c r="D181" s="487" t="s">
        <v>0</v>
      </c>
      <c r="E181" s="488"/>
      <c r="F181" s="488"/>
      <c r="G181" s="488"/>
      <c r="H181" s="488"/>
      <c r="I181" s="488"/>
      <c r="J181" s="835" t="s">
        <v>98</v>
      </c>
      <c r="K181" s="836"/>
      <c r="L181" s="836"/>
      <c r="M181" s="836"/>
      <c r="N181" s="836"/>
      <c r="O181" s="836"/>
      <c r="P181" s="836"/>
      <c r="Q181" s="836"/>
      <c r="R181" s="836"/>
      <c r="S181" s="836"/>
      <c r="T181" s="836"/>
      <c r="U181" s="836"/>
      <c r="V181" s="836"/>
      <c r="W181" s="836"/>
      <c r="X181" s="836"/>
      <c r="Y181" s="836"/>
      <c r="Z181" s="836"/>
      <c r="AA181" s="836"/>
      <c r="AB181" s="836"/>
      <c r="AC181" s="836"/>
      <c r="AD181" s="836"/>
      <c r="AE181" s="836"/>
      <c r="AF181" s="836"/>
      <c r="AG181" s="836"/>
      <c r="AH181" s="837"/>
    </row>
    <row r="182" spans="2:34" ht="16.5" thickBot="1" x14ac:dyDescent="0.25">
      <c r="B182" s="485"/>
      <c r="C182" s="486"/>
      <c r="D182" s="493" t="s">
        <v>1</v>
      </c>
      <c r="E182" s="494"/>
      <c r="F182" s="494"/>
      <c r="G182" s="494"/>
      <c r="H182" s="494"/>
      <c r="I182" s="494"/>
      <c r="J182" s="838" t="s">
        <v>99</v>
      </c>
      <c r="K182" s="839"/>
      <c r="L182" s="839"/>
      <c r="M182" s="839"/>
      <c r="N182" s="839"/>
      <c r="O182" s="839"/>
      <c r="P182" s="839"/>
      <c r="Q182" s="839"/>
      <c r="R182" s="839"/>
      <c r="S182" s="839"/>
      <c r="T182" s="839"/>
      <c r="U182" s="839"/>
      <c r="V182" s="839"/>
      <c r="W182" s="839"/>
      <c r="X182" s="839"/>
      <c r="Y182" s="839"/>
      <c r="Z182" s="839"/>
      <c r="AA182" s="839"/>
      <c r="AB182" s="839"/>
      <c r="AC182" s="839"/>
      <c r="AD182" s="839"/>
      <c r="AE182" s="839"/>
      <c r="AF182" s="839"/>
      <c r="AG182" s="839"/>
      <c r="AH182" s="840"/>
    </row>
    <row r="183" spans="2:34" s="2" customFormat="1" ht="22.5" customHeight="1" thickBot="1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s="2" customFormat="1" ht="24.75" customHeight="1" x14ac:dyDescent="0.25">
      <c r="B184" s="499" t="s">
        <v>21</v>
      </c>
      <c r="C184" s="502" t="s">
        <v>77</v>
      </c>
      <c r="D184" s="449"/>
      <c r="E184" s="503" t="s">
        <v>100</v>
      </c>
      <c r="F184" s="504"/>
      <c r="G184" s="504"/>
      <c r="H184" s="504"/>
      <c r="I184" s="504"/>
      <c r="J184" s="504"/>
      <c r="K184" s="504"/>
      <c r="L184" s="504"/>
      <c r="M184" s="504"/>
      <c r="N184" s="504"/>
      <c r="O184" s="504"/>
      <c r="P184" s="504"/>
      <c r="Q184" s="504"/>
      <c r="R184" s="504"/>
      <c r="S184" s="505"/>
      <c r="T184" s="506" t="s">
        <v>20</v>
      </c>
      <c r="U184" s="507"/>
      <c r="V184" s="508"/>
      <c r="W184" s="515" t="s">
        <v>23</v>
      </c>
      <c r="X184" s="516"/>
      <c r="Y184" s="519" t="s">
        <v>101</v>
      </c>
      <c r="Z184" s="520"/>
      <c r="AA184" s="520"/>
      <c r="AB184" s="520"/>
      <c r="AC184" s="520"/>
      <c r="AD184" s="520"/>
      <c r="AE184" s="520"/>
      <c r="AF184" s="520"/>
      <c r="AG184" s="520"/>
      <c r="AH184" s="521"/>
    </row>
    <row r="185" spans="2:34" s="2" customFormat="1" ht="24.75" customHeight="1" thickBot="1" x14ac:dyDescent="0.3">
      <c r="B185" s="500"/>
      <c r="C185" s="525" t="s">
        <v>15</v>
      </c>
      <c r="D185" s="526"/>
      <c r="E185" s="527" t="s">
        <v>102</v>
      </c>
      <c r="F185" s="528"/>
      <c r="G185" s="528"/>
      <c r="H185" s="528"/>
      <c r="I185" s="528"/>
      <c r="J185" s="528"/>
      <c r="K185" s="528"/>
      <c r="L185" s="528"/>
      <c r="M185" s="528"/>
      <c r="N185" s="528"/>
      <c r="O185" s="528"/>
      <c r="P185" s="528"/>
      <c r="Q185" s="528"/>
      <c r="R185" s="528"/>
      <c r="S185" s="529"/>
      <c r="T185" s="509"/>
      <c r="U185" s="510"/>
      <c r="V185" s="511"/>
      <c r="W185" s="517"/>
      <c r="X185" s="518"/>
      <c r="Y185" s="537"/>
      <c r="Z185" s="538"/>
      <c r="AA185" s="538"/>
      <c r="AB185" s="538"/>
      <c r="AC185" s="538"/>
      <c r="AD185" s="538"/>
      <c r="AE185" s="538"/>
      <c r="AF185" s="538"/>
      <c r="AG185" s="538"/>
      <c r="AH185" s="539"/>
    </row>
    <row r="186" spans="2:34" s="2" customFormat="1" ht="18.75" customHeight="1" x14ac:dyDescent="0.25">
      <c r="B186" s="500"/>
      <c r="C186" s="525" t="s">
        <v>33</v>
      </c>
      <c r="D186" s="526"/>
      <c r="E186" s="527" t="s">
        <v>103</v>
      </c>
      <c r="F186" s="528"/>
      <c r="G186" s="528"/>
      <c r="H186" s="528"/>
      <c r="I186" s="528"/>
      <c r="J186" s="528"/>
      <c r="K186" s="528"/>
      <c r="L186" s="528"/>
      <c r="M186" s="528"/>
      <c r="N186" s="528"/>
      <c r="O186" s="528"/>
      <c r="P186" s="528"/>
      <c r="Q186" s="528"/>
      <c r="R186" s="528"/>
      <c r="S186" s="529"/>
      <c r="T186" s="509"/>
      <c r="U186" s="510"/>
      <c r="V186" s="511"/>
      <c r="W186" s="530" t="s">
        <v>16</v>
      </c>
      <c r="X186" s="531"/>
      <c r="Y186" s="519" t="s">
        <v>104</v>
      </c>
      <c r="Z186" s="520"/>
      <c r="AA186" s="520"/>
      <c r="AB186" s="520"/>
      <c r="AC186" s="520"/>
      <c r="AD186" s="520"/>
      <c r="AE186" s="520"/>
      <c r="AF186" s="520"/>
      <c r="AG186" s="520"/>
      <c r="AH186" s="521"/>
    </row>
    <row r="187" spans="2:34" s="2" customFormat="1" ht="18.75" customHeight="1" thickBot="1" x14ac:dyDescent="0.3">
      <c r="B187" s="501"/>
      <c r="C187" s="540" t="s">
        <v>34</v>
      </c>
      <c r="D187" s="450"/>
      <c r="E187" s="541" t="s">
        <v>105</v>
      </c>
      <c r="F187" s="542"/>
      <c r="G187" s="542"/>
      <c r="H187" s="542"/>
      <c r="I187" s="542"/>
      <c r="J187" s="542"/>
      <c r="K187" s="542"/>
      <c r="L187" s="542"/>
      <c r="M187" s="542"/>
      <c r="N187" s="542"/>
      <c r="O187" s="542"/>
      <c r="P187" s="542"/>
      <c r="Q187" s="542"/>
      <c r="R187" s="542"/>
      <c r="S187" s="543"/>
      <c r="T187" s="512"/>
      <c r="U187" s="513"/>
      <c r="V187" s="514"/>
      <c r="W187" s="532"/>
      <c r="X187" s="533"/>
      <c r="Y187" s="537"/>
      <c r="Z187" s="538"/>
      <c r="AA187" s="538"/>
      <c r="AB187" s="538"/>
      <c r="AC187" s="538"/>
      <c r="AD187" s="538"/>
      <c r="AE187" s="538"/>
      <c r="AF187" s="538"/>
      <c r="AG187" s="538"/>
      <c r="AH187" s="539"/>
    </row>
    <row r="188" spans="2:34" s="2" customFormat="1" ht="21" customHeight="1" thickBot="1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s="2" customFormat="1" ht="21" customHeight="1" thickBot="1" x14ac:dyDescent="0.3">
      <c r="B189" s="544" t="s">
        <v>17</v>
      </c>
      <c r="C189" s="545"/>
      <c r="D189" s="546"/>
      <c r="E189" s="678" t="s">
        <v>114</v>
      </c>
      <c r="F189" s="569"/>
      <c r="G189" s="569"/>
      <c r="H189" s="569"/>
      <c r="I189" s="569"/>
      <c r="J189" s="569"/>
      <c r="K189" s="569"/>
      <c r="L189" s="569"/>
      <c r="M189" s="569"/>
      <c r="N189" s="569"/>
      <c r="O189" s="569"/>
      <c r="P189" s="569"/>
      <c r="Q189" s="569"/>
      <c r="R189" s="569"/>
      <c r="S189" s="569"/>
      <c r="T189" s="569"/>
      <c r="U189" s="569"/>
      <c r="V189" s="569"/>
      <c r="W189" s="569"/>
      <c r="X189" s="569"/>
      <c r="Y189" s="569"/>
      <c r="Z189" s="569"/>
      <c r="AA189" s="569"/>
      <c r="AB189" s="569"/>
      <c r="AC189" s="569"/>
      <c r="AD189" s="569"/>
      <c r="AE189" s="569"/>
      <c r="AF189" s="569"/>
      <c r="AG189" s="569"/>
      <c r="AH189" s="570"/>
    </row>
    <row r="190" spans="2:34" s="1" customFormat="1" ht="12" customHeight="1" x14ac:dyDescent="0.25">
      <c r="B190" s="460" t="s">
        <v>29</v>
      </c>
      <c r="C190" s="456" t="s">
        <v>28</v>
      </c>
      <c r="D190" s="454" t="s">
        <v>32</v>
      </c>
      <c r="E190" s="551" t="s">
        <v>30</v>
      </c>
      <c r="F190" s="551" t="s">
        <v>26</v>
      </c>
      <c r="G190" s="552" t="s">
        <v>27</v>
      </c>
      <c r="H190" s="671" t="s">
        <v>2</v>
      </c>
      <c r="I190" s="560"/>
      <c r="J190" s="671" t="s">
        <v>3</v>
      </c>
      <c r="K190" s="560"/>
      <c r="L190" s="671" t="s">
        <v>4</v>
      </c>
      <c r="M190" s="560"/>
      <c r="N190" s="671" t="s">
        <v>5</v>
      </c>
      <c r="O190" s="560"/>
      <c r="P190" s="671" t="s">
        <v>6</v>
      </c>
      <c r="Q190" s="560"/>
      <c r="R190" s="671" t="s">
        <v>7</v>
      </c>
      <c r="S190" s="560"/>
      <c r="T190" s="671" t="s">
        <v>8</v>
      </c>
      <c r="U190" s="560"/>
      <c r="V190" s="671" t="s">
        <v>9</v>
      </c>
      <c r="W190" s="560"/>
      <c r="X190" s="671" t="s">
        <v>10</v>
      </c>
      <c r="Y190" s="560"/>
      <c r="Z190" s="671" t="s">
        <v>11</v>
      </c>
      <c r="AA190" s="560"/>
      <c r="AB190" s="671" t="s">
        <v>12</v>
      </c>
      <c r="AC190" s="560"/>
      <c r="AD190" s="671" t="s">
        <v>13</v>
      </c>
      <c r="AE190" s="560"/>
      <c r="AF190" s="671" t="s">
        <v>18</v>
      </c>
      <c r="AG190" s="560" t="s">
        <v>19</v>
      </c>
      <c r="AH190" s="449" t="s">
        <v>22</v>
      </c>
    </row>
    <row r="191" spans="2:34" s="2" customFormat="1" ht="24.75" customHeight="1" thickBot="1" x14ac:dyDescent="0.3">
      <c r="B191" s="461"/>
      <c r="C191" s="600"/>
      <c r="D191" s="601"/>
      <c r="E191" s="600"/>
      <c r="F191" s="600"/>
      <c r="G191" s="602"/>
      <c r="H191" s="201" t="s">
        <v>18</v>
      </c>
      <c r="I191" s="198" t="s">
        <v>19</v>
      </c>
      <c r="J191" s="201" t="s">
        <v>18</v>
      </c>
      <c r="K191" s="198" t="s">
        <v>19</v>
      </c>
      <c r="L191" s="201" t="s">
        <v>18</v>
      </c>
      <c r="M191" s="198" t="s">
        <v>19</v>
      </c>
      <c r="N191" s="201" t="s">
        <v>18</v>
      </c>
      <c r="O191" s="198" t="s">
        <v>19</v>
      </c>
      <c r="P191" s="201" t="s">
        <v>18</v>
      </c>
      <c r="Q191" s="198" t="s">
        <v>19</v>
      </c>
      <c r="R191" s="201" t="s">
        <v>18</v>
      </c>
      <c r="S191" s="198" t="s">
        <v>19</v>
      </c>
      <c r="T191" s="201" t="s">
        <v>18</v>
      </c>
      <c r="U191" s="198" t="s">
        <v>19</v>
      </c>
      <c r="V191" s="201" t="s">
        <v>18</v>
      </c>
      <c r="W191" s="198" t="s">
        <v>19</v>
      </c>
      <c r="X191" s="201" t="s">
        <v>18</v>
      </c>
      <c r="Y191" s="198" t="s">
        <v>19</v>
      </c>
      <c r="Z191" s="201" t="s">
        <v>18</v>
      </c>
      <c r="AA191" s="198" t="s">
        <v>19</v>
      </c>
      <c r="AB191" s="201" t="s">
        <v>18</v>
      </c>
      <c r="AC191" s="198" t="s">
        <v>19</v>
      </c>
      <c r="AD191" s="201" t="s">
        <v>18</v>
      </c>
      <c r="AE191" s="198" t="s">
        <v>19</v>
      </c>
      <c r="AF191" s="461"/>
      <c r="AG191" s="448"/>
      <c r="AH191" s="572"/>
    </row>
    <row r="192" spans="2:34" s="2" customFormat="1" ht="130.5" customHeight="1" x14ac:dyDescent="0.25">
      <c r="B192" s="672">
        <v>0.8</v>
      </c>
      <c r="C192" s="22" t="s">
        <v>42</v>
      </c>
      <c r="D192" s="22" t="s">
        <v>115</v>
      </c>
      <c r="E192" s="38">
        <v>0.2</v>
      </c>
      <c r="F192" s="22" t="s">
        <v>116</v>
      </c>
      <c r="G192" s="39" t="s">
        <v>117</v>
      </c>
      <c r="H192" s="17">
        <v>0.08</v>
      </c>
      <c r="I192" s="84"/>
      <c r="J192" s="17">
        <v>0.08</v>
      </c>
      <c r="K192" s="84"/>
      <c r="L192" s="17">
        <v>0.08</v>
      </c>
      <c r="M192" s="84"/>
      <c r="N192" s="17">
        <v>0.08</v>
      </c>
      <c r="O192" s="84"/>
      <c r="P192" s="17">
        <v>0.08</v>
      </c>
      <c r="Q192" s="84"/>
      <c r="R192" s="17">
        <v>0.08</v>
      </c>
      <c r="S192" s="84"/>
      <c r="T192" s="17">
        <v>0.08</v>
      </c>
      <c r="U192" s="84"/>
      <c r="V192" s="17">
        <v>0.08</v>
      </c>
      <c r="W192" s="84"/>
      <c r="X192" s="17">
        <v>0.09</v>
      </c>
      <c r="Y192" s="85"/>
      <c r="Z192" s="17">
        <v>0.09</v>
      </c>
      <c r="AA192" s="18"/>
      <c r="AB192" s="17">
        <v>0.09</v>
      </c>
      <c r="AC192" s="18"/>
      <c r="AD192" s="17">
        <v>0.09</v>
      </c>
      <c r="AE192" s="18"/>
      <c r="AF192" s="17">
        <v>0.99599999999999989</v>
      </c>
      <c r="AG192" s="209">
        <f>+I192+K192+M192+O192+Q192+S192+U192+W192+Y192+AA192+AC192+AE192</f>
        <v>0</v>
      </c>
      <c r="AH192" s="292"/>
    </row>
    <row r="193" spans="2:34" s="2" customFormat="1" ht="150" customHeight="1" x14ac:dyDescent="0.25">
      <c r="B193" s="673"/>
      <c r="C193" s="28" t="s">
        <v>43</v>
      </c>
      <c r="D193" s="28" t="s">
        <v>453</v>
      </c>
      <c r="E193" s="53">
        <v>0.1</v>
      </c>
      <c r="F193" s="28" t="s">
        <v>118</v>
      </c>
      <c r="G193" s="54" t="s">
        <v>458</v>
      </c>
      <c r="H193" s="31"/>
      <c r="I193" s="86"/>
      <c r="J193" s="31">
        <v>0.2</v>
      </c>
      <c r="K193" s="86"/>
      <c r="L193" s="31"/>
      <c r="M193" s="86"/>
      <c r="N193" s="31">
        <v>0.3</v>
      </c>
      <c r="O193" s="86"/>
      <c r="P193" s="31"/>
      <c r="Q193" s="87"/>
      <c r="R193" s="31">
        <v>0.5</v>
      </c>
      <c r="S193" s="87"/>
      <c r="T193" s="31"/>
      <c r="U193" s="87"/>
      <c r="V193" s="31"/>
      <c r="W193" s="87"/>
      <c r="X193" s="31"/>
      <c r="Y193" s="87"/>
      <c r="Z193" s="31"/>
      <c r="AA193" s="32"/>
      <c r="AB193" s="31"/>
      <c r="AC193" s="32"/>
      <c r="AD193" s="31"/>
      <c r="AE193" s="32"/>
      <c r="AF193" s="31">
        <v>1</v>
      </c>
      <c r="AG193" s="290">
        <v>0</v>
      </c>
      <c r="AH193" s="237"/>
    </row>
    <row r="194" spans="2:34" s="2" customFormat="1" ht="130.5" customHeight="1" x14ac:dyDescent="0.25">
      <c r="B194" s="674"/>
      <c r="C194" s="28" t="s">
        <v>45</v>
      </c>
      <c r="D194" s="24" t="s">
        <v>119</v>
      </c>
      <c r="E194" s="53">
        <v>0.1</v>
      </c>
      <c r="F194" s="28" t="s">
        <v>120</v>
      </c>
      <c r="G194" s="54" t="s">
        <v>459</v>
      </c>
      <c r="H194" s="31"/>
      <c r="I194" s="32"/>
      <c r="J194" s="31"/>
      <c r="K194" s="32"/>
      <c r="L194" s="31">
        <v>0.15</v>
      </c>
      <c r="M194" s="32"/>
      <c r="N194" s="31"/>
      <c r="O194" s="32"/>
      <c r="P194" s="88"/>
      <c r="Q194" s="87"/>
      <c r="R194" s="88">
        <v>0.15</v>
      </c>
      <c r="S194" s="87"/>
      <c r="T194" s="88"/>
      <c r="U194" s="87"/>
      <c r="V194" s="88"/>
      <c r="W194" s="87"/>
      <c r="X194" s="88">
        <v>0.35</v>
      </c>
      <c r="Y194" s="87"/>
      <c r="Z194" s="31"/>
      <c r="AA194" s="32"/>
      <c r="AB194" s="31"/>
      <c r="AC194" s="32"/>
      <c r="AD194" s="31">
        <v>0.35</v>
      </c>
      <c r="AE194" s="32"/>
      <c r="AF194" s="31">
        <v>1</v>
      </c>
      <c r="AG194" s="291">
        <f t="shared" ref="AG194:AG195" si="14">+I194+K194+M194+O194+Q194+S194+U194+W194+Y194+AA194+AC194+AE194</f>
        <v>0</v>
      </c>
      <c r="AH194" s="237"/>
    </row>
    <row r="195" spans="2:34" s="1" customFormat="1" ht="194.25" customHeight="1" x14ac:dyDescent="0.25">
      <c r="B195" s="674"/>
      <c r="C195" s="28" t="s">
        <v>83</v>
      </c>
      <c r="D195" s="24" t="s">
        <v>454</v>
      </c>
      <c r="E195" s="53">
        <v>0.2</v>
      </c>
      <c r="F195" s="28" t="s">
        <v>121</v>
      </c>
      <c r="G195" s="54" t="s">
        <v>460</v>
      </c>
      <c r="H195" s="31"/>
      <c r="I195" s="32"/>
      <c r="J195" s="31"/>
      <c r="K195" s="32"/>
      <c r="L195" s="31">
        <v>0.3</v>
      </c>
      <c r="M195" s="32"/>
      <c r="N195" s="31"/>
      <c r="O195" s="32"/>
      <c r="P195" s="31"/>
      <c r="Q195" s="87"/>
      <c r="R195" s="31">
        <v>0.1</v>
      </c>
      <c r="S195" s="87"/>
      <c r="T195" s="31"/>
      <c r="U195" s="87"/>
      <c r="V195" s="31"/>
      <c r="W195" s="87"/>
      <c r="X195" s="31">
        <v>0.3</v>
      </c>
      <c r="Y195" s="87"/>
      <c r="Z195" s="31"/>
      <c r="AA195" s="32"/>
      <c r="AB195" s="31"/>
      <c r="AC195" s="32"/>
      <c r="AD195" s="31">
        <v>0.3</v>
      </c>
      <c r="AE195" s="32"/>
      <c r="AF195" s="31">
        <v>1</v>
      </c>
      <c r="AG195" s="291">
        <f t="shared" si="14"/>
        <v>0</v>
      </c>
      <c r="AH195" s="237"/>
    </row>
    <row r="196" spans="2:34" s="1" customFormat="1" ht="130.5" customHeight="1" x14ac:dyDescent="0.25">
      <c r="B196" s="675"/>
      <c r="C196" s="28" t="s">
        <v>85</v>
      </c>
      <c r="D196" s="24" t="s">
        <v>122</v>
      </c>
      <c r="E196" s="43">
        <v>0.2</v>
      </c>
      <c r="F196" s="24" t="s">
        <v>123</v>
      </c>
      <c r="G196" s="44" t="s">
        <v>124</v>
      </c>
      <c r="H196" s="9">
        <v>0.25</v>
      </c>
      <c r="I196" s="8"/>
      <c r="J196" s="9"/>
      <c r="K196" s="8"/>
      <c r="L196" s="9"/>
      <c r="M196" s="8"/>
      <c r="N196" s="9">
        <v>0.25</v>
      </c>
      <c r="O196" s="8"/>
      <c r="P196" s="89"/>
      <c r="Q196" s="90"/>
      <c r="R196" s="89"/>
      <c r="S196" s="90"/>
      <c r="T196" s="89"/>
      <c r="U196" s="90"/>
      <c r="V196" s="89">
        <v>0.25</v>
      </c>
      <c r="W196" s="90"/>
      <c r="X196" s="89"/>
      <c r="Y196" s="90"/>
      <c r="Z196" s="9"/>
      <c r="AA196" s="8"/>
      <c r="AB196" s="9"/>
      <c r="AC196" s="8"/>
      <c r="AD196" s="9">
        <v>0.25</v>
      </c>
      <c r="AE196" s="8"/>
      <c r="AF196" s="9">
        <v>1</v>
      </c>
      <c r="AG196" s="235">
        <v>0</v>
      </c>
      <c r="AH196" s="237"/>
    </row>
    <row r="197" spans="2:34" s="1" customFormat="1" ht="97.5" customHeight="1" thickBot="1" x14ac:dyDescent="0.3">
      <c r="B197" s="676"/>
      <c r="C197" s="28" t="s">
        <v>455</v>
      </c>
      <c r="D197" s="24" t="s">
        <v>125</v>
      </c>
      <c r="E197" s="43">
        <v>0.05</v>
      </c>
      <c r="F197" s="24" t="s">
        <v>126</v>
      </c>
      <c r="G197" s="44" t="s">
        <v>127</v>
      </c>
      <c r="H197" s="31"/>
      <c r="I197" s="32"/>
      <c r="J197" s="31"/>
      <c r="K197" s="32"/>
      <c r="L197" s="31">
        <v>0.25</v>
      </c>
      <c r="M197" s="32"/>
      <c r="N197" s="31"/>
      <c r="O197" s="32"/>
      <c r="P197" s="31"/>
      <c r="Q197" s="32"/>
      <c r="R197" s="31">
        <v>0.25</v>
      </c>
      <c r="S197" s="32"/>
      <c r="T197" s="31"/>
      <c r="U197" s="32"/>
      <c r="V197" s="31"/>
      <c r="W197" s="32"/>
      <c r="X197" s="31">
        <v>0.25</v>
      </c>
      <c r="Y197" s="32"/>
      <c r="Z197" s="31"/>
      <c r="AA197" s="32"/>
      <c r="AB197" s="31"/>
      <c r="AC197" s="32"/>
      <c r="AD197" s="31">
        <v>0.25</v>
      </c>
      <c r="AE197" s="32"/>
      <c r="AF197" s="11">
        <v>1</v>
      </c>
      <c r="AG197" s="236">
        <f t="shared" ref="AG197:AG199" si="15">+I197+K197+M197+O197+Q197+S197+U197+W197+Y197+AA197+AC197+AE197</f>
        <v>0</v>
      </c>
      <c r="AH197" s="237"/>
    </row>
    <row r="198" spans="2:34" s="1" customFormat="1" ht="120.75" customHeight="1" x14ac:dyDescent="0.25">
      <c r="B198" s="676"/>
      <c r="C198" s="28" t="s">
        <v>456</v>
      </c>
      <c r="D198" s="28" t="s">
        <v>128</v>
      </c>
      <c r="E198" s="53">
        <v>0.05</v>
      </c>
      <c r="F198" s="28" t="s">
        <v>129</v>
      </c>
      <c r="G198" s="54" t="s">
        <v>130</v>
      </c>
      <c r="H198" s="31"/>
      <c r="I198" s="32"/>
      <c r="J198" s="31">
        <v>0.16666666666666669</v>
      </c>
      <c r="K198" s="32"/>
      <c r="L198" s="31"/>
      <c r="M198" s="32"/>
      <c r="N198" s="31">
        <v>0.16666666666666669</v>
      </c>
      <c r="O198" s="32"/>
      <c r="P198" s="31"/>
      <c r="Q198" s="32"/>
      <c r="R198" s="31">
        <v>0.16666666666666669</v>
      </c>
      <c r="S198" s="32"/>
      <c r="T198" s="31"/>
      <c r="U198" s="32"/>
      <c r="V198" s="31">
        <v>0.16666666666666669</v>
      </c>
      <c r="W198" s="32"/>
      <c r="X198" s="31"/>
      <c r="Y198" s="32"/>
      <c r="Z198" s="31">
        <v>0.16666666666666669</v>
      </c>
      <c r="AA198" s="32"/>
      <c r="AB198" s="31"/>
      <c r="AC198" s="32"/>
      <c r="AD198" s="31">
        <v>0.16666666666666669</v>
      </c>
      <c r="AE198" s="32"/>
      <c r="AF198" s="93">
        <v>1</v>
      </c>
      <c r="AG198" s="234">
        <f t="shared" si="15"/>
        <v>0</v>
      </c>
      <c r="AH198" s="237"/>
    </row>
    <row r="199" spans="2:34" s="1" customFormat="1" ht="248.25" customHeight="1" thickBot="1" x14ac:dyDescent="0.3">
      <c r="B199" s="677"/>
      <c r="C199" s="78" t="s">
        <v>457</v>
      </c>
      <c r="D199" s="47" t="s">
        <v>131</v>
      </c>
      <c r="E199" s="49">
        <v>0.1</v>
      </c>
      <c r="F199" s="47" t="s">
        <v>132</v>
      </c>
      <c r="G199" s="50" t="s">
        <v>133</v>
      </c>
      <c r="H199" s="94"/>
      <c r="I199" s="10"/>
      <c r="J199" s="95"/>
      <c r="K199" s="96"/>
      <c r="L199" s="95"/>
      <c r="M199" s="96"/>
      <c r="N199" s="95"/>
      <c r="O199" s="96"/>
      <c r="P199" s="95"/>
      <c r="Q199" s="96"/>
      <c r="R199" s="11">
        <v>0.5</v>
      </c>
      <c r="S199" s="96"/>
      <c r="T199" s="95"/>
      <c r="U199" s="96"/>
      <c r="V199" s="97"/>
      <c r="W199" s="32"/>
      <c r="X199" s="97"/>
      <c r="Y199" s="98"/>
      <c r="Z199" s="95"/>
      <c r="AA199" s="96"/>
      <c r="AB199" s="95"/>
      <c r="AC199" s="96"/>
      <c r="AD199" s="11">
        <v>0.5</v>
      </c>
      <c r="AE199" s="96"/>
      <c r="AF199" s="94">
        <v>1</v>
      </c>
      <c r="AG199" s="236">
        <f t="shared" si="15"/>
        <v>0</v>
      </c>
      <c r="AH199" s="238"/>
    </row>
    <row r="200" spans="2:34" customFormat="1" ht="33" customHeight="1" thickBot="1" x14ac:dyDescent="0.3"/>
    <row r="201" spans="2:34" s="1" customFormat="1" ht="37.5" customHeight="1" thickBot="1" x14ac:dyDescent="0.3">
      <c r="B201" s="544" t="s">
        <v>17</v>
      </c>
      <c r="C201" s="545"/>
      <c r="D201" s="546"/>
      <c r="E201" s="678" t="s">
        <v>134</v>
      </c>
      <c r="F201" s="569"/>
      <c r="G201" s="569"/>
      <c r="H201" s="569"/>
      <c r="I201" s="569"/>
      <c r="J201" s="569"/>
      <c r="K201" s="569"/>
      <c r="L201" s="569"/>
      <c r="M201" s="569"/>
      <c r="N201" s="569"/>
      <c r="O201" s="569"/>
      <c r="P201" s="569"/>
      <c r="Q201" s="569"/>
      <c r="R201" s="569"/>
      <c r="S201" s="569"/>
      <c r="T201" s="569"/>
      <c r="U201" s="569"/>
      <c r="V201" s="569"/>
      <c r="W201" s="569"/>
      <c r="X201" s="569"/>
      <c r="Y201" s="569"/>
      <c r="Z201" s="569"/>
      <c r="AA201" s="569"/>
      <c r="AB201" s="569"/>
      <c r="AC201" s="569"/>
      <c r="AD201" s="569"/>
      <c r="AE201" s="569"/>
      <c r="AF201" s="569"/>
      <c r="AG201" s="569"/>
      <c r="AH201" s="570"/>
    </row>
    <row r="202" spans="2:34" s="1" customFormat="1" ht="12.75" customHeight="1" x14ac:dyDescent="0.25">
      <c r="B202" s="460" t="s">
        <v>29</v>
      </c>
      <c r="C202" s="456" t="s">
        <v>28</v>
      </c>
      <c r="D202" s="454" t="s">
        <v>32</v>
      </c>
      <c r="E202" s="456" t="s">
        <v>30</v>
      </c>
      <c r="F202" s="456" t="s">
        <v>26</v>
      </c>
      <c r="G202" s="458" t="s">
        <v>27</v>
      </c>
      <c r="H202" s="460" t="s">
        <v>2</v>
      </c>
      <c r="I202" s="447"/>
      <c r="J202" s="460" t="s">
        <v>3</v>
      </c>
      <c r="K202" s="447"/>
      <c r="L202" s="460" t="s">
        <v>4</v>
      </c>
      <c r="M202" s="447"/>
      <c r="N202" s="460" t="s">
        <v>5</v>
      </c>
      <c r="O202" s="447"/>
      <c r="P202" s="460" t="s">
        <v>6</v>
      </c>
      <c r="Q202" s="447"/>
      <c r="R202" s="460" t="s">
        <v>7</v>
      </c>
      <c r="S202" s="447"/>
      <c r="T202" s="460" t="s">
        <v>8</v>
      </c>
      <c r="U202" s="447"/>
      <c r="V202" s="460" t="s">
        <v>9</v>
      </c>
      <c r="W202" s="447"/>
      <c r="X202" s="460" t="s">
        <v>10</v>
      </c>
      <c r="Y202" s="447"/>
      <c r="Z202" s="460" t="s">
        <v>11</v>
      </c>
      <c r="AA202" s="447"/>
      <c r="AB202" s="460" t="s">
        <v>12</v>
      </c>
      <c r="AC202" s="447"/>
      <c r="AD202" s="460" t="s">
        <v>13</v>
      </c>
      <c r="AE202" s="447"/>
      <c r="AF202" s="460" t="s">
        <v>18</v>
      </c>
      <c r="AG202" s="447" t="s">
        <v>19</v>
      </c>
      <c r="AH202" s="564" t="s">
        <v>22</v>
      </c>
    </row>
    <row r="203" spans="2:34" s="1" customFormat="1" ht="18.75" customHeight="1" thickBot="1" x14ac:dyDescent="0.3">
      <c r="B203" s="461"/>
      <c r="C203" s="600"/>
      <c r="D203" s="601"/>
      <c r="E203" s="600"/>
      <c r="F203" s="600"/>
      <c r="G203" s="602"/>
      <c r="H203" s="201" t="s">
        <v>18</v>
      </c>
      <c r="I203" s="198" t="s">
        <v>19</v>
      </c>
      <c r="J203" s="201" t="s">
        <v>18</v>
      </c>
      <c r="K203" s="198" t="s">
        <v>19</v>
      </c>
      <c r="L203" s="201" t="s">
        <v>18</v>
      </c>
      <c r="M203" s="198" t="s">
        <v>19</v>
      </c>
      <c r="N203" s="201" t="s">
        <v>18</v>
      </c>
      <c r="O203" s="198" t="s">
        <v>19</v>
      </c>
      <c r="P203" s="201" t="s">
        <v>18</v>
      </c>
      <c r="Q203" s="198" t="s">
        <v>19</v>
      </c>
      <c r="R203" s="201" t="s">
        <v>18</v>
      </c>
      <c r="S203" s="198" t="s">
        <v>19</v>
      </c>
      <c r="T203" s="201" t="s">
        <v>18</v>
      </c>
      <c r="U203" s="198" t="s">
        <v>19</v>
      </c>
      <c r="V203" s="201" t="s">
        <v>18</v>
      </c>
      <c r="W203" s="198" t="s">
        <v>19</v>
      </c>
      <c r="X203" s="201" t="s">
        <v>18</v>
      </c>
      <c r="Y203" s="198" t="s">
        <v>19</v>
      </c>
      <c r="Z203" s="201" t="s">
        <v>18</v>
      </c>
      <c r="AA203" s="198" t="s">
        <v>19</v>
      </c>
      <c r="AB203" s="201" t="s">
        <v>18</v>
      </c>
      <c r="AC203" s="198" t="s">
        <v>19</v>
      </c>
      <c r="AD203" s="201" t="s">
        <v>18</v>
      </c>
      <c r="AE203" s="198" t="s">
        <v>19</v>
      </c>
      <c r="AF203" s="461"/>
      <c r="AG203" s="448"/>
      <c r="AH203" s="639"/>
    </row>
    <row r="204" spans="2:34" s="1" customFormat="1" ht="128.25" customHeight="1" x14ac:dyDescent="0.25">
      <c r="B204" s="451">
        <v>0.2</v>
      </c>
      <c r="C204" s="22" t="s">
        <v>40</v>
      </c>
      <c r="D204" s="22" t="s">
        <v>135</v>
      </c>
      <c r="E204" s="38">
        <v>0.4</v>
      </c>
      <c r="F204" s="22" t="s">
        <v>136</v>
      </c>
      <c r="G204" s="39" t="s">
        <v>137</v>
      </c>
      <c r="H204" s="99"/>
      <c r="I204" s="100"/>
      <c r="J204" s="99"/>
      <c r="K204" s="100"/>
      <c r="L204" s="93"/>
      <c r="M204" s="100"/>
      <c r="N204" s="93"/>
      <c r="O204" s="90"/>
      <c r="P204" s="99"/>
      <c r="Q204" s="100"/>
      <c r="R204" s="93">
        <v>0.5</v>
      </c>
      <c r="S204" s="100"/>
      <c r="T204" s="93"/>
      <c r="U204" s="100"/>
      <c r="V204" s="101"/>
      <c r="W204" s="32"/>
      <c r="X204" s="93"/>
      <c r="Y204" s="85"/>
      <c r="Z204" s="93"/>
      <c r="AA204" s="100"/>
      <c r="AB204" s="99"/>
      <c r="AC204" s="100"/>
      <c r="AD204" s="93">
        <v>0.5</v>
      </c>
      <c r="AE204" s="100"/>
      <c r="AF204" s="93">
        <v>1</v>
      </c>
      <c r="AG204" s="234">
        <f t="shared" ref="AG204:AG206" si="16">+I204+K204+M204+O204+Q204+S204+U204+W204+Y204+AA204+AC204+AE204</f>
        <v>0</v>
      </c>
      <c r="AH204" s="292"/>
    </row>
    <row r="205" spans="2:34" s="1" customFormat="1" ht="97.5" customHeight="1" x14ac:dyDescent="0.25">
      <c r="B205" s="452"/>
      <c r="C205" s="24" t="s">
        <v>41</v>
      </c>
      <c r="D205" s="24" t="s">
        <v>138</v>
      </c>
      <c r="E205" s="43">
        <v>0.3</v>
      </c>
      <c r="F205" s="24" t="s">
        <v>139</v>
      </c>
      <c r="G205" s="44" t="s">
        <v>140</v>
      </c>
      <c r="H205" s="102">
        <v>1</v>
      </c>
      <c r="I205" s="8"/>
      <c r="J205" s="103"/>
      <c r="K205" s="104"/>
      <c r="L205" s="103"/>
      <c r="M205" s="104"/>
      <c r="N205" s="103"/>
      <c r="O205" s="104"/>
      <c r="P205" s="103"/>
      <c r="Q205" s="104"/>
      <c r="R205" s="103"/>
      <c r="S205" s="104"/>
      <c r="T205" s="103"/>
      <c r="U205" s="104"/>
      <c r="V205" s="89"/>
      <c r="W205" s="32"/>
      <c r="X205" s="89"/>
      <c r="Y205" s="90"/>
      <c r="Z205" s="103"/>
      <c r="AA205" s="104"/>
      <c r="AB205" s="103"/>
      <c r="AC205" s="104"/>
      <c r="AD205" s="103"/>
      <c r="AE205" s="104"/>
      <c r="AF205" s="102">
        <v>1</v>
      </c>
      <c r="AG205" s="235">
        <f t="shared" si="16"/>
        <v>0</v>
      </c>
      <c r="AH205" s="237"/>
    </row>
    <row r="206" spans="2:34" s="1" customFormat="1" ht="135.75" thickBot="1" x14ac:dyDescent="0.3">
      <c r="B206" s="453"/>
      <c r="C206" s="47" t="s">
        <v>88</v>
      </c>
      <c r="D206" s="47" t="s">
        <v>141</v>
      </c>
      <c r="E206" s="49">
        <v>0.3</v>
      </c>
      <c r="F206" s="47" t="s">
        <v>142</v>
      </c>
      <c r="G206" s="50" t="s">
        <v>143</v>
      </c>
      <c r="H206" s="103"/>
      <c r="I206" s="104"/>
      <c r="J206" s="103"/>
      <c r="K206" s="104"/>
      <c r="L206" s="102">
        <v>0.2</v>
      </c>
      <c r="M206" s="104"/>
      <c r="N206" s="102"/>
      <c r="O206" s="90"/>
      <c r="P206" s="103"/>
      <c r="Q206" s="104"/>
      <c r="R206" s="102">
        <v>0.2</v>
      </c>
      <c r="S206" s="104"/>
      <c r="T206" s="102"/>
      <c r="U206" s="104"/>
      <c r="V206" s="89"/>
      <c r="W206" s="104"/>
      <c r="X206" s="102">
        <v>0.2</v>
      </c>
      <c r="Y206" s="90"/>
      <c r="Z206" s="102"/>
      <c r="AA206" s="8"/>
      <c r="AB206" s="103"/>
      <c r="AC206" s="8"/>
      <c r="AD206" s="102">
        <v>0.4</v>
      </c>
      <c r="AE206" s="8"/>
      <c r="AF206" s="102">
        <v>1</v>
      </c>
      <c r="AG206" s="235">
        <f t="shared" si="16"/>
        <v>0</v>
      </c>
      <c r="AH206" s="238"/>
    </row>
    <row r="207" spans="2:34" s="1" customFormat="1" ht="15.75" thickBot="1" x14ac:dyDescent="0.25">
      <c r="B207" s="197"/>
      <c r="C207" s="197"/>
      <c r="D207" s="197"/>
      <c r="E207" s="197"/>
      <c r="F207" s="197"/>
      <c r="G207" s="197"/>
      <c r="H207" s="197"/>
      <c r="I207" s="197"/>
      <c r="J207" s="197"/>
      <c r="K207" s="197"/>
      <c r="L207" s="197"/>
      <c r="M207" s="197"/>
      <c r="N207" s="197"/>
      <c r="O207" s="197"/>
      <c r="P207" s="197"/>
      <c r="Q207" s="197"/>
      <c r="R207" s="197"/>
      <c r="S207" s="197"/>
      <c r="T207" s="197"/>
      <c r="U207" s="197"/>
      <c r="V207" s="197"/>
      <c r="W207" s="197"/>
      <c r="X207" s="197"/>
      <c r="Y207" s="197"/>
      <c r="Z207" s="197"/>
      <c r="AA207" s="197"/>
      <c r="AB207" s="197"/>
      <c r="AC207" s="197"/>
      <c r="AD207" s="197"/>
      <c r="AE207" s="197"/>
      <c r="AF207" s="197"/>
      <c r="AG207" s="197"/>
      <c r="AH207" s="197"/>
    </row>
    <row r="208" spans="2:34" s="1" customFormat="1" ht="16.5" thickBot="1" x14ac:dyDescent="0.3">
      <c r="B208" s="463"/>
      <c r="C208" s="464"/>
      <c r="D208" s="578" t="s">
        <v>31</v>
      </c>
      <c r="E208" s="579"/>
      <c r="F208" s="579"/>
      <c r="G208" s="579"/>
      <c r="H208" s="579"/>
      <c r="I208" s="579"/>
      <c r="J208" s="579"/>
      <c r="K208" s="579"/>
      <c r="L208" s="579"/>
      <c r="M208" s="579"/>
      <c r="N208" s="579"/>
      <c r="O208" s="579"/>
      <c r="P208" s="579"/>
      <c r="Q208" s="579"/>
      <c r="R208" s="579"/>
      <c r="S208" s="579"/>
      <c r="T208" s="579"/>
      <c r="U208" s="579"/>
      <c r="V208" s="579"/>
      <c r="W208" s="579"/>
      <c r="X208" s="579"/>
      <c r="Y208" s="579"/>
      <c r="Z208" s="579"/>
      <c r="AA208" s="579"/>
      <c r="AB208" s="579"/>
      <c r="AC208" s="579"/>
      <c r="AD208" s="579"/>
      <c r="AE208" s="579"/>
      <c r="AF208" s="579"/>
      <c r="AG208" s="579"/>
      <c r="AH208" s="580"/>
    </row>
    <row r="209" spans="2:34" s="1" customFormat="1" ht="16.5" thickBot="1" x14ac:dyDescent="0.3">
      <c r="B209" s="465"/>
      <c r="C209" s="466"/>
      <c r="D209" s="472" t="s">
        <v>25</v>
      </c>
      <c r="E209" s="473"/>
      <c r="F209" s="473"/>
      <c r="G209" s="473"/>
      <c r="H209" s="473"/>
      <c r="I209" s="473"/>
      <c r="J209" s="473"/>
      <c r="K209" s="473"/>
      <c r="L209" s="473"/>
      <c r="M209" s="473"/>
      <c r="N209" s="473"/>
      <c r="O209" s="473"/>
      <c r="P209" s="473"/>
      <c r="Q209" s="474"/>
      <c r="R209" s="472" t="s">
        <v>36</v>
      </c>
      <c r="S209" s="473"/>
      <c r="T209" s="473"/>
      <c r="U209" s="473"/>
      <c r="V209" s="473"/>
      <c r="W209" s="473"/>
      <c r="X209" s="473"/>
      <c r="Y209" s="473"/>
      <c r="Z209" s="473"/>
      <c r="AA209" s="473"/>
      <c r="AB209" s="473"/>
      <c r="AC209" s="473"/>
      <c r="AD209" s="473"/>
      <c r="AE209" s="473"/>
      <c r="AF209" s="473"/>
      <c r="AG209" s="473"/>
      <c r="AH209" s="474"/>
    </row>
    <row r="210" spans="2:34" s="1" customFormat="1" ht="15.75" customHeight="1" thickBot="1" x14ac:dyDescent="0.3">
      <c r="B210" s="467"/>
      <c r="C210" s="468"/>
      <c r="D210" s="472" t="s">
        <v>37</v>
      </c>
      <c r="E210" s="473"/>
      <c r="F210" s="473"/>
      <c r="G210" s="473"/>
      <c r="H210" s="473"/>
      <c r="I210" s="473"/>
      <c r="J210" s="473"/>
      <c r="K210" s="473"/>
      <c r="L210" s="473"/>
      <c r="M210" s="473"/>
      <c r="N210" s="473"/>
      <c r="O210" s="473"/>
      <c r="P210" s="473"/>
      <c r="Q210" s="473"/>
      <c r="R210" s="473"/>
      <c r="S210" s="473"/>
      <c r="T210" s="473"/>
      <c r="U210" s="473"/>
      <c r="V210" s="473"/>
      <c r="W210" s="473"/>
      <c r="X210" s="473"/>
      <c r="Y210" s="473"/>
      <c r="Z210" s="473"/>
      <c r="AA210" s="473"/>
      <c r="AB210" s="473"/>
      <c r="AC210" s="473"/>
      <c r="AD210" s="473"/>
      <c r="AE210" s="473"/>
      <c r="AF210" s="473"/>
      <c r="AG210" s="473"/>
      <c r="AH210" s="474"/>
    </row>
    <row r="211" spans="2:34" s="1" customFormat="1" ht="11.25" customHeight="1" thickBot="1" x14ac:dyDescent="0.3">
      <c r="B211" s="3"/>
      <c r="C211" s="3"/>
      <c r="D211" s="4"/>
      <c r="E211" s="4"/>
      <c r="F211" s="4"/>
      <c r="G211" s="4"/>
      <c r="H211" s="5"/>
      <c r="I211" s="5"/>
      <c r="J211" s="5"/>
      <c r="K211" s="5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</row>
    <row r="212" spans="2:34" s="1" customFormat="1" ht="18.75" customHeight="1" x14ac:dyDescent="0.25">
      <c r="B212" s="475" t="s">
        <v>24</v>
      </c>
      <c r="C212" s="476"/>
      <c r="D212" s="477" t="s">
        <v>14</v>
      </c>
      <c r="E212" s="478"/>
      <c r="F212" s="478"/>
      <c r="G212" s="478"/>
      <c r="H212" s="478"/>
      <c r="I212" s="479"/>
      <c r="J212" s="480" t="s">
        <v>626</v>
      </c>
      <c r="K212" s="481"/>
      <c r="L212" s="481"/>
      <c r="M212" s="481"/>
      <c r="N212" s="481"/>
      <c r="O212" s="481"/>
      <c r="P212" s="481"/>
      <c r="Q212" s="481"/>
      <c r="R212" s="481"/>
      <c r="S212" s="481"/>
      <c r="T212" s="481"/>
      <c r="U212" s="481"/>
      <c r="V212" s="481"/>
      <c r="W212" s="481"/>
      <c r="X212" s="481"/>
      <c r="Y212" s="481"/>
      <c r="Z212" s="481"/>
      <c r="AA212" s="481"/>
      <c r="AB212" s="481"/>
      <c r="AC212" s="481"/>
      <c r="AD212" s="481"/>
      <c r="AE212" s="481"/>
      <c r="AF212" s="481"/>
      <c r="AG212" s="481"/>
      <c r="AH212" s="482"/>
    </row>
    <row r="213" spans="2:34" s="1" customFormat="1" ht="15.75" x14ac:dyDescent="0.25">
      <c r="B213" s="483">
        <v>2018</v>
      </c>
      <c r="C213" s="484"/>
      <c r="D213" s="487" t="s">
        <v>0</v>
      </c>
      <c r="E213" s="488"/>
      <c r="F213" s="488"/>
      <c r="G213" s="488"/>
      <c r="H213" s="488"/>
      <c r="I213" s="489"/>
      <c r="J213" s="490" t="s">
        <v>144</v>
      </c>
      <c r="K213" s="491"/>
      <c r="L213" s="491"/>
      <c r="M213" s="491"/>
      <c r="N213" s="491"/>
      <c r="O213" s="491"/>
      <c r="P213" s="491"/>
      <c r="Q213" s="491"/>
      <c r="R213" s="491"/>
      <c r="S213" s="491"/>
      <c r="T213" s="491"/>
      <c r="U213" s="491"/>
      <c r="V213" s="491"/>
      <c r="W213" s="491"/>
      <c r="X213" s="491"/>
      <c r="Y213" s="491"/>
      <c r="Z213" s="491"/>
      <c r="AA213" s="491"/>
      <c r="AB213" s="491"/>
      <c r="AC213" s="491"/>
      <c r="AD213" s="491"/>
      <c r="AE213" s="491"/>
      <c r="AF213" s="491"/>
      <c r="AG213" s="491"/>
      <c r="AH213" s="492"/>
    </row>
    <row r="214" spans="2:34" ht="16.5" thickBot="1" x14ac:dyDescent="0.25">
      <c r="B214" s="485"/>
      <c r="C214" s="486"/>
      <c r="D214" s="493" t="s">
        <v>1</v>
      </c>
      <c r="E214" s="494"/>
      <c r="F214" s="494"/>
      <c r="G214" s="494"/>
      <c r="H214" s="494"/>
      <c r="I214" s="495"/>
      <c r="J214" s="496" t="s">
        <v>145</v>
      </c>
      <c r="K214" s="497"/>
      <c r="L214" s="497"/>
      <c r="M214" s="497"/>
      <c r="N214" s="497"/>
      <c r="O214" s="497"/>
      <c r="P214" s="497"/>
      <c r="Q214" s="497"/>
      <c r="R214" s="497"/>
      <c r="S214" s="497"/>
      <c r="T214" s="497"/>
      <c r="U214" s="497"/>
      <c r="V214" s="497"/>
      <c r="W214" s="497"/>
      <c r="X214" s="497"/>
      <c r="Y214" s="497"/>
      <c r="Z214" s="497"/>
      <c r="AA214" s="497"/>
      <c r="AB214" s="497"/>
      <c r="AC214" s="497"/>
      <c r="AD214" s="497"/>
      <c r="AE214" s="497"/>
      <c r="AF214" s="497"/>
      <c r="AG214" s="497"/>
      <c r="AH214" s="498"/>
    </row>
    <row r="215" spans="2:34" s="2" customFormat="1" ht="18.75" customHeight="1" thickBot="1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s="2" customFormat="1" ht="26.25" customHeight="1" x14ac:dyDescent="0.25">
      <c r="B216" s="499" t="s">
        <v>21</v>
      </c>
      <c r="C216" s="502" t="s">
        <v>77</v>
      </c>
      <c r="D216" s="449"/>
      <c r="E216" s="503" t="s">
        <v>100</v>
      </c>
      <c r="F216" s="504"/>
      <c r="G216" s="504"/>
      <c r="H216" s="504"/>
      <c r="I216" s="504"/>
      <c r="J216" s="504"/>
      <c r="K216" s="504"/>
      <c r="L216" s="504"/>
      <c r="M216" s="504"/>
      <c r="N216" s="504"/>
      <c r="O216" s="504"/>
      <c r="P216" s="504"/>
      <c r="Q216" s="504"/>
      <c r="R216" s="504"/>
      <c r="S216" s="505"/>
      <c r="T216" s="506" t="s">
        <v>20</v>
      </c>
      <c r="U216" s="507"/>
      <c r="V216" s="508"/>
      <c r="W216" s="515" t="s">
        <v>23</v>
      </c>
      <c r="X216" s="516"/>
      <c r="Y216" s="519" t="s">
        <v>101</v>
      </c>
      <c r="Z216" s="520"/>
      <c r="AA216" s="520"/>
      <c r="AB216" s="520"/>
      <c r="AC216" s="520"/>
      <c r="AD216" s="520"/>
      <c r="AE216" s="520"/>
      <c r="AF216" s="520"/>
      <c r="AG216" s="520"/>
      <c r="AH216" s="521"/>
    </row>
    <row r="217" spans="2:34" s="2" customFormat="1" ht="26.25" customHeight="1" x14ac:dyDescent="0.25">
      <c r="B217" s="500"/>
      <c r="C217" s="525" t="s">
        <v>15</v>
      </c>
      <c r="D217" s="526"/>
      <c r="E217" s="527" t="s">
        <v>102</v>
      </c>
      <c r="F217" s="528"/>
      <c r="G217" s="528"/>
      <c r="H217" s="528"/>
      <c r="I217" s="528"/>
      <c r="J217" s="528"/>
      <c r="K217" s="528"/>
      <c r="L217" s="528"/>
      <c r="M217" s="528"/>
      <c r="N217" s="528"/>
      <c r="O217" s="528"/>
      <c r="P217" s="528"/>
      <c r="Q217" s="528"/>
      <c r="R217" s="528"/>
      <c r="S217" s="529"/>
      <c r="T217" s="509"/>
      <c r="U217" s="510"/>
      <c r="V217" s="511"/>
      <c r="W217" s="517"/>
      <c r="X217" s="518"/>
      <c r="Y217" s="522"/>
      <c r="Z217" s="523"/>
      <c r="AA217" s="523"/>
      <c r="AB217" s="523"/>
      <c r="AC217" s="523"/>
      <c r="AD217" s="523"/>
      <c r="AE217" s="523"/>
      <c r="AF217" s="523"/>
      <c r="AG217" s="523"/>
      <c r="AH217" s="524"/>
    </row>
    <row r="218" spans="2:34" s="2" customFormat="1" ht="12" customHeight="1" x14ac:dyDescent="0.25">
      <c r="B218" s="500"/>
      <c r="C218" s="525" t="s">
        <v>33</v>
      </c>
      <c r="D218" s="526"/>
      <c r="E218" s="527" t="s">
        <v>103</v>
      </c>
      <c r="F218" s="528"/>
      <c r="G218" s="528"/>
      <c r="H218" s="528"/>
      <c r="I218" s="528"/>
      <c r="J218" s="528"/>
      <c r="K218" s="528"/>
      <c r="L218" s="528"/>
      <c r="M218" s="528"/>
      <c r="N218" s="528"/>
      <c r="O218" s="528"/>
      <c r="P218" s="528"/>
      <c r="Q218" s="528"/>
      <c r="R218" s="528"/>
      <c r="S218" s="529"/>
      <c r="T218" s="509"/>
      <c r="U218" s="510"/>
      <c r="V218" s="511"/>
      <c r="W218" s="530" t="s">
        <v>16</v>
      </c>
      <c r="X218" s="531"/>
      <c r="Y218" s="534" t="s">
        <v>146</v>
      </c>
      <c r="Z218" s="535"/>
      <c r="AA218" s="535"/>
      <c r="AB218" s="535"/>
      <c r="AC218" s="535"/>
      <c r="AD218" s="535"/>
      <c r="AE218" s="535"/>
      <c r="AF218" s="535"/>
      <c r="AG218" s="535"/>
      <c r="AH218" s="536"/>
    </row>
    <row r="219" spans="2:34" s="2" customFormat="1" ht="21" customHeight="1" thickBot="1" x14ac:dyDescent="0.3">
      <c r="B219" s="501"/>
      <c r="C219" s="540" t="s">
        <v>34</v>
      </c>
      <c r="D219" s="450"/>
      <c r="E219" s="541" t="s">
        <v>105</v>
      </c>
      <c r="F219" s="542"/>
      <c r="G219" s="542"/>
      <c r="H219" s="542"/>
      <c r="I219" s="542"/>
      <c r="J219" s="542"/>
      <c r="K219" s="542"/>
      <c r="L219" s="542"/>
      <c r="M219" s="542"/>
      <c r="N219" s="542"/>
      <c r="O219" s="542"/>
      <c r="P219" s="542"/>
      <c r="Q219" s="542"/>
      <c r="R219" s="542"/>
      <c r="S219" s="543"/>
      <c r="T219" s="512"/>
      <c r="U219" s="513"/>
      <c r="V219" s="514"/>
      <c r="W219" s="532"/>
      <c r="X219" s="533"/>
      <c r="Y219" s="537"/>
      <c r="Z219" s="538"/>
      <c r="AA219" s="538"/>
      <c r="AB219" s="538"/>
      <c r="AC219" s="538"/>
      <c r="AD219" s="538"/>
      <c r="AE219" s="538"/>
      <c r="AF219" s="538"/>
      <c r="AG219" s="538"/>
      <c r="AH219" s="539"/>
    </row>
    <row r="220" spans="2:34" s="2" customFormat="1" ht="21" customHeight="1" thickBot="1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s="2" customFormat="1" ht="21" customHeight="1" thickBot="1" x14ac:dyDescent="0.3">
      <c r="B221" s="544" t="s">
        <v>17</v>
      </c>
      <c r="C221" s="545"/>
      <c r="D221" s="546"/>
      <c r="E221" s="544" t="s">
        <v>147</v>
      </c>
      <c r="F221" s="545"/>
      <c r="G221" s="545"/>
      <c r="H221" s="545"/>
      <c r="I221" s="545"/>
      <c r="J221" s="545"/>
      <c r="K221" s="545"/>
      <c r="L221" s="545"/>
      <c r="M221" s="545"/>
      <c r="N221" s="545"/>
      <c r="O221" s="545"/>
      <c r="P221" s="545"/>
      <c r="Q221" s="545"/>
      <c r="R221" s="545"/>
      <c r="S221" s="545"/>
      <c r="T221" s="545"/>
      <c r="U221" s="545"/>
      <c r="V221" s="545"/>
      <c r="W221" s="545"/>
      <c r="X221" s="545"/>
      <c r="Y221" s="545"/>
      <c r="Z221" s="545"/>
      <c r="AA221" s="545"/>
      <c r="AB221" s="545"/>
      <c r="AC221" s="545"/>
      <c r="AD221" s="545"/>
      <c r="AE221" s="545"/>
      <c r="AF221" s="545"/>
      <c r="AG221" s="545"/>
      <c r="AH221" s="546"/>
    </row>
    <row r="222" spans="2:34" s="1" customFormat="1" ht="12" customHeight="1" x14ac:dyDescent="0.25">
      <c r="B222" s="460" t="s">
        <v>29</v>
      </c>
      <c r="C222" s="456" t="s">
        <v>28</v>
      </c>
      <c r="D222" s="454" t="s">
        <v>32</v>
      </c>
      <c r="E222" s="456" t="s">
        <v>30</v>
      </c>
      <c r="F222" s="456" t="s">
        <v>26</v>
      </c>
      <c r="G222" s="458" t="s">
        <v>27</v>
      </c>
      <c r="H222" s="460" t="s">
        <v>2</v>
      </c>
      <c r="I222" s="447"/>
      <c r="J222" s="460" t="s">
        <v>3</v>
      </c>
      <c r="K222" s="447"/>
      <c r="L222" s="460" t="s">
        <v>4</v>
      </c>
      <c r="M222" s="447"/>
      <c r="N222" s="460" t="s">
        <v>5</v>
      </c>
      <c r="O222" s="447"/>
      <c r="P222" s="460" t="s">
        <v>6</v>
      </c>
      <c r="Q222" s="447"/>
      <c r="R222" s="460" t="s">
        <v>7</v>
      </c>
      <c r="S222" s="447"/>
      <c r="T222" s="460" t="s">
        <v>8</v>
      </c>
      <c r="U222" s="447"/>
      <c r="V222" s="460" t="s">
        <v>9</v>
      </c>
      <c r="W222" s="447"/>
      <c r="X222" s="460" t="s">
        <v>10</v>
      </c>
      <c r="Y222" s="447"/>
      <c r="Z222" s="460" t="s">
        <v>11</v>
      </c>
      <c r="AA222" s="447"/>
      <c r="AB222" s="460" t="s">
        <v>12</v>
      </c>
      <c r="AC222" s="447"/>
      <c r="AD222" s="460" t="s">
        <v>13</v>
      </c>
      <c r="AE222" s="447"/>
      <c r="AF222" s="460" t="s">
        <v>18</v>
      </c>
      <c r="AG222" s="447" t="s">
        <v>19</v>
      </c>
      <c r="AH222" s="449" t="s">
        <v>148</v>
      </c>
    </row>
    <row r="223" spans="2:34" s="2" customFormat="1" ht="24.75" customHeight="1" thickBot="1" x14ac:dyDescent="0.3">
      <c r="B223" s="461"/>
      <c r="C223" s="600"/>
      <c r="D223" s="601"/>
      <c r="E223" s="600"/>
      <c r="F223" s="600"/>
      <c r="G223" s="602"/>
      <c r="H223" s="201" t="s">
        <v>18</v>
      </c>
      <c r="I223" s="198" t="s">
        <v>19</v>
      </c>
      <c r="J223" s="201" t="s">
        <v>18</v>
      </c>
      <c r="K223" s="198" t="s">
        <v>19</v>
      </c>
      <c r="L223" s="201" t="s">
        <v>18</v>
      </c>
      <c r="M223" s="198" t="s">
        <v>19</v>
      </c>
      <c r="N223" s="201" t="s">
        <v>18</v>
      </c>
      <c r="O223" s="198" t="s">
        <v>19</v>
      </c>
      <c r="P223" s="201" t="s">
        <v>18</v>
      </c>
      <c r="Q223" s="198" t="s">
        <v>19</v>
      </c>
      <c r="R223" s="201" t="s">
        <v>18</v>
      </c>
      <c r="S223" s="198" t="s">
        <v>19</v>
      </c>
      <c r="T223" s="201" t="s">
        <v>18</v>
      </c>
      <c r="U223" s="198" t="s">
        <v>19</v>
      </c>
      <c r="V223" s="201" t="s">
        <v>18</v>
      </c>
      <c r="W223" s="198" t="s">
        <v>19</v>
      </c>
      <c r="X223" s="201" t="s">
        <v>18</v>
      </c>
      <c r="Y223" s="198" t="s">
        <v>19</v>
      </c>
      <c r="Z223" s="201" t="s">
        <v>18</v>
      </c>
      <c r="AA223" s="198" t="s">
        <v>19</v>
      </c>
      <c r="AB223" s="201" t="s">
        <v>18</v>
      </c>
      <c r="AC223" s="198" t="s">
        <v>19</v>
      </c>
      <c r="AD223" s="201" t="s">
        <v>18</v>
      </c>
      <c r="AE223" s="198" t="s">
        <v>19</v>
      </c>
      <c r="AF223" s="461"/>
      <c r="AG223" s="448"/>
      <c r="AH223" s="450"/>
    </row>
    <row r="224" spans="2:34" s="2" customFormat="1" ht="166.5" customHeight="1" x14ac:dyDescent="0.25">
      <c r="B224" s="451">
        <v>0.4</v>
      </c>
      <c r="C224" s="22" t="s">
        <v>42</v>
      </c>
      <c r="D224" s="22" t="s">
        <v>149</v>
      </c>
      <c r="E224" s="38">
        <v>0.33329999999999999</v>
      </c>
      <c r="F224" s="22" t="s">
        <v>150</v>
      </c>
      <c r="G224" s="23" t="s">
        <v>151</v>
      </c>
      <c r="H224" s="93"/>
      <c r="I224" s="84"/>
      <c r="J224" s="93"/>
      <c r="K224" s="84"/>
      <c r="L224" s="93"/>
      <c r="M224" s="84"/>
      <c r="N224" s="93">
        <v>1</v>
      </c>
      <c r="O224" s="84"/>
      <c r="P224" s="93"/>
      <c r="Q224" s="84"/>
      <c r="R224" s="93"/>
      <c r="S224" s="84"/>
      <c r="T224" s="93"/>
      <c r="U224" s="84"/>
      <c r="V224" s="93"/>
      <c r="W224" s="84"/>
      <c r="X224" s="93"/>
      <c r="Y224" s="84"/>
      <c r="Z224" s="93"/>
      <c r="AA224" s="84"/>
      <c r="AB224" s="93"/>
      <c r="AC224" s="84"/>
      <c r="AD224" s="93"/>
      <c r="AE224" s="84"/>
      <c r="AF224" s="93">
        <f t="shared" ref="AF224:AG226" si="17">+H224+J224+L224+N224+P224+R224+T224+V224+X224+Z224+AB224+AD224</f>
        <v>1</v>
      </c>
      <c r="AG224" s="84">
        <f t="shared" si="17"/>
        <v>0</v>
      </c>
      <c r="AH224" s="20"/>
    </row>
    <row r="225" spans="2:34" s="2" customFormat="1" ht="164.25" customHeight="1" x14ac:dyDescent="0.25">
      <c r="B225" s="452"/>
      <c r="C225" s="24" t="s">
        <v>43</v>
      </c>
      <c r="D225" s="24" t="s">
        <v>152</v>
      </c>
      <c r="E225" s="43">
        <v>0.33329999999999999</v>
      </c>
      <c r="F225" s="24" t="s">
        <v>150</v>
      </c>
      <c r="G225" s="105" t="s">
        <v>151</v>
      </c>
      <c r="H225" s="102"/>
      <c r="I225" s="91"/>
      <c r="J225" s="102"/>
      <c r="K225" s="91"/>
      <c r="L225" s="102"/>
      <c r="M225" s="91"/>
      <c r="N225" s="102"/>
      <c r="O225" s="91"/>
      <c r="P225" s="102"/>
      <c r="Q225" s="91"/>
      <c r="R225" s="102"/>
      <c r="S225" s="91"/>
      <c r="T225" s="102">
        <v>1</v>
      </c>
      <c r="U225" s="91"/>
      <c r="V225" s="102"/>
      <c r="W225" s="91"/>
      <c r="X225" s="102"/>
      <c r="Y225" s="91"/>
      <c r="Z225" s="102"/>
      <c r="AA225" s="91"/>
      <c r="AB225" s="102"/>
      <c r="AC225" s="91"/>
      <c r="AD225" s="102"/>
      <c r="AE225" s="91"/>
      <c r="AF225" s="102">
        <f t="shared" si="17"/>
        <v>1</v>
      </c>
      <c r="AG225" s="91">
        <f t="shared" si="17"/>
        <v>0</v>
      </c>
      <c r="AH225" s="21"/>
    </row>
    <row r="226" spans="2:34" s="2" customFormat="1" ht="304.5" customHeight="1" x14ac:dyDescent="0.25">
      <c r="B226" s="452"/>
      <c r="C226" s="24" t="s">
        <v>45</v>
      </c>
      <c r="D226" s="24" t="s">
        <v>153</v>
      </c>
      <c r="E226" s="43">
        <v>0.33329999999999999</v>
      </c>
      <c r="F226" s="24" t="s">
        <v>150</v>
      </c>
      <c r="G226" s="105" t="s">
        <v>151</v>
      </c>
      <c r="H226" s="102"/>
      <c r="I226" s="91"/>
      <c r="J226" s="102"/>
      <c r="K226" s="91"/>
      <c r="L226" s="102"/>
      <c r="M226" s="91"/>
      <c r="N226" s="102"/>
      <c r="O226" s="91"/>
      <c r="P226" s="102"/>
      <c r="Q226" s="91"/>
      <c r="R226" s="102"/>
      <c r="S226" s="91"/>
      <c r="T226" s="102"/>
      <c r="U226" s="91"/>
      <c r="V226" s="102"/>
      <c r="W226" s="91"/>
      <c r="X226" s="102"/>
      <c r="Y226" s="91"/>
      <c r="Z226" s="102"/>
      <c r="AA226" s="91"/>
      <c r="AB226" s="102">
        <v>1</v>
      </c>
      <c r="AC226" s="91"/>
      <c r="AD226" s="102"/>
      <c r="AE226" s="91"/>
      <c r="AF226" s="102">
        <f t="shared" si="17"/>
        <v>1</v>
      </c>
      <c r="AG226" s="91">
        <f t="shared" si="17"/>
        <v>0</v>
      </c>
      <c r="AH226" s="21"/>
    </row>
    <row r="227" spans="2:34" ht="15.75" thickBo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s="1" customFormat="1" ht="18.75" customHeight="1" thickBot="1" x14ac:dyDescent="0.3">
      <c r="B228" s="544" t="s">
        <v>17</v>
      </c>
      <c r="C228" s="545"/>
      <c r="D228" s="546"/>
      <c r="E228" s="544" t="s">
        <v>154</v>
      </c>
      <c r="F228" s="545"/>
      <c r="G228" s="545"/>
      <c r="H228" s="545"/>
      <c r="I228" s="545"/>
      <c r="J228" s="545"/>
      <c r="K228" s="545"/>
      <c r="L228" s="545"/>
      <c r="M228" s="545"/>
      <c r="N228" s="545"/>
      <c r="O228" s="545"/>
      <c r="P228" s="545"/>
      <c r="Q228" s="545"/>
      <c r="R228" s="545"/>
      <c r="S228" s="545"/>
      <c r="T228" s="545"/>
      <c r="U228" s="545"/>
      <c r="V228" s="545"/>
      <c r="W228" s="545"/>
      <c r="X228" s="545"/>
      <c r="Y228" s="545"/>
      <c r="Z228" s="545"/>
      <c r="AA228" s="545"/>
      <c r="AB228" s="545"/>
      <c r="AC228" s="545"/>
      <c r="AD228" s="545"/>
      <c r="AE228" s="545"/>
      <c r="AF228" s="545"/>
      <c r="AG228" s="545"/>
      <c r="AH228" s="546"/>
    </row>
    <row r="229" spans="2:34" s="1" customFormat="1" ht="23.25" customHeight="1" x14ac:dyDescent="0.25">
      <c r="B229" s="460" t="s">
        <v>29</v>
      </c>
      <c r="C229" s="456" t="s">
        <v>28</v>
      </c>
      <c r="D229" s="454" t="s">
        <v>32</v>
      </c>
      <c r="E229" s="456" t="s">
        <v>30</v>
      </c>
      <c r="F229" s="456" t="s">
        <v>26</v>
      </c>
      <c r="G229" s="458" t="s">
        <v>27</v>
      </c>
      <c r="H229" s="460" t="s">
        <v>2</v>
      </c>
      <c r="I229" s="447"/>
      <c r="J229" s="460" t="s">
        <v>3</v>
      </c>
      <c r="K229" s="447"/>
      <c r="L229" s="460" t="s">
        <v>4</v>
      </c>
      <c r="M229" s="447"/>
      <c r="N229" s="460" t="s">
        <v>5</v>
      </c>
      <c r="O229" s="447"/>
      <c r="P229" s="460" t="s">
        <v>6</v>
      </c>
      <c r="Q229" s="447"/>
      <c r="R229" s="460" t="s">
        <v>7</v>
      </c>
      <c r="S229" s="447"/>
      <c r="T229" s="460" t="s">
        <v>8</v>
      </c>
      <c r="U229" s="447"/>
      <c r="V229" s="460" t="s">
        <v>9</v>
      </c>
      <c r="W229" s="447"/>
      <c r="X229" s="460" t="s">
        <v>10</v>
      </c>
      <c r="Y229" s="447"/>
      <c r="Z229" s="460" t="s">
        <v>11</v>
      </c>
      <c r="AA229" s="447"/>
      <c r="AB229" s="460" t="s">
        <v>12</v>
      </c>
      <c r="AC229" s="447"/>
      <c r="AD229" s="460" t="s">
        <v>13</v>
      </c>
      <c r="AE229" s="447"/>
      <c r="AF229" s="460" t="s">
        <v>18</v>
      </c>
      <c r="AG229" s="447" t="s">
        <v>19</v>
      </c>
      <c r="AH229" s="449" t="s">
        <v>148</v>
      </c>
    </row>
    <row r="230" spans="2:34" s="1" customFormat="1" ht="23.25" customHeight="1" thickBot="1" x14ac:dyDescent="0.3">
      <c r="B230" s="461"/>
      <c r="C230" s="600"/>
      <c r="D230" s="601"/>
      <c r="E230" s="600"/>
      <c r="F230" s="600"/>
      <c r="G230" s="602"/>
      <c r="H230" s="201" t="s">
        <v>18</v>
      </c>
      <c r="I230" s="198" t="s">
        <v>19</v>
      </c>
      <c r="J230" s="201" t="s">
        <v>18</v>
      </c>
      <c r="K230" s="198" t="s">
        <v>19</v>
      </c>
      <c r="L230" s="201" t="s">
        <v>18</v>
      </c>
      <c r="M230" s="198" t="s">
        <v>19</v>
      </c>
      <c r="N230" s="201" t="s">
        <v>18</v>
      </c>
      <c r="O230" s="198" t="s">
        <v>19</v>
      </c>
      <c r="P230" s="201" t="s">
        <v>18</v>
      </c>
      <c r="Q230" s="198" t="s">
        <v>19</v>
      </c>
      <c r="R230" s="201" t="s">
        <v>18</v>
      </c>
      <c r="S230" s="198" t="s">
        <v>19</v>
      </c>
      <c r="T230" s="201" t="s">
        <v>18</v>
      </c>
      <c r="U230" s="198" t="s">
        <v>19</v>
      </c>
      <c r="V230" s="201" t="s">
        <v>18</v>
      </c>
      <c r="W230" s="198" t="s">
        <v>19</v>
      </c>
      <c r="X230" s="201" t="s">
        <v>18</v>
      </c>
      <c r="Y230" s="198" t="s">
        <v>19</v>
      </c>
      <c r="Z230" s="201" t="s">
        <v>18</v>
      </c>
      <c r="AA230" s="198" t="s">
        <v>19</v>
      </c>
      <c r="AB230" s="201" t="s">
        <v>18</v>
      </c>
      <c r="AC230" s="198" t="s">
        <v>19</v>
      </c>
      <c r="AD230" s="201" t="s">
        <v>18</v>
      </c>
      <c r="AE230" s="198" t="s">
        <v>19</v>
      </c>
      <c r="AF230" s="461"/>
      <c r="AG230" s="448"/>
      <c r="AH230" s="450"/>
    </row>
    <row r="231" spans="2:34" s="1" customFormat="1" ht="98.25" customHeight="1" x14ac:dyDescent="0.25">
      <c r="B231" s="451">
        <v>0.4</v>
      </c>
      <c r="C231" s="22" t="s">
        <v>40</v>
      </c>
      <c r="D231" s="22" t="s">
        <v>155</v>
      </c>
      <c r="E231" s="38">
        <v>0.5</v>
      </c>
      <c r="F231" s="22" t="s">
        <v>156</v>
      </c>
      <c r="G231" s="39" t="s">
        <v>157</v>
      </c>
      <c r="H231" s="93"/>
      <c r="I231" s="84"/>
      <c r="J231" s="93"/>
      <c r="K231" s="84"/>
      <c r="L231" s="93">
        <v>0.25</v>
      </c>
      <c r="M231" s="84"/>
      <c r="N231" s="93"/>
      <c r="O231" s="84"/>
      <c r="P231" s="93"/>
      <c r="Q231" s="84"/>
      <c r="R231" s="93">
        <v>0.25</v>
      </c>
      <c r="S231" s="84"/>
      <c r="T231" s="93"/>
      <c r="U231" s="84"/>
      <c r="V231" s="93"/>
      <c r="W231" s="84"/>
      <c r="X231" s="93">
        <v>0.25</v>
      </c>
      <c r="Y231" s="84"/>
      <c r="Z231" s="93"/>
      <c r="AA231" s="84"/>
      <c r="AB231" s="93"/>
      <c r="AC231" s="84"/>
      <c r="AD231" s="93">
        <v>0.25</v>
      </c>
      <c r="AE231" s="84"/>
      <c r="AF231" s="93">
        <v>1</v>
      </c>
      <c r="AG231" s="84">
        <f>+I231+K231+M231+O231+Q231+S231+U231+W231+Y231+AA231+AC231+AE231</f>
        <v>0</v>
      </c>
      <c r="AH231" s="20"/>
    </row>
    <row r="232" spans="2:34" s="1" customFormat="1" ht="120.75" customHeight="1" thickBot="1" x14ac:dyDescent="0.3">
      <c r="B232" s="453"/>
      <c r="C232" s="47" t="s">
        <v>41</v>
      </c>
      <c r="D232" s="47" t="s">
        <v>158</v>
      </c>
      <c r="E232" s="49">
        <v>0.5</v>
      </c>
      <c r="F232" s="47" t="s">
        <v>159</v>
      </c>
      <c r="G232" s="50" t="s">
        <v>157</v>
      </c>
      <c r="H232" s="102"/>
      <c r="I232" s="91"/>
      <c r="J232" s="102"/>
      <c r="K232" s="91"/>
      <c r="L232" s="102">
        <v>0.25</v>
      </c>
      <c r="M232" s="91"/>
      <c r="N232" s="102"/>
      <c r="O232" s="91"/>
      <c r="P232" s="102"/>
      <c r="Q232" s="91"/>
      <c r="R232" s="102">
        <v>0.25</v>
      </c>
      <c r="S232" s="91"/>
      <c r="T232" s="102"/>
      <c r="U232" s="91"/>
      <c r="V232" s="102"/>
      <c r="W232" s="91"/>
      <c r="X232" s="102">
        <v>0.25</v>
      </c>
      <c r="Y232" s="91"/>
      <c r="Z232" s="102"/>
      <c r="AA232" s="91"/>
      <c r="AB232" s="102"/>
      <c r="AC232" s="91"/>
      <c r="AD232" s="102">
        <v>0.25</v>
      </c>
      <c r="AE232" s="91"/>
      <c r="AF232" s="102">
        <v>1</v>
      </c>
      <c r="AG232" s="91">
        <f>+I232+K232+M232+O232+Q232+S232+U232+W232+Y232+AA232+AC232+AE232</f>
        <v>0</v>
      </c>
      <c r="AH232" s="21"/>
    </row>
    <row r="233" spans="2:34" s="1" customFormat="1" ht="23.25" customHeight="1" thickBot="1" x14ac:dyDescent="0.3"/>
    <row r="234" spans="2:34" s="1" customFormat="1" ht="24" customHeight="1" thickBot="1" x14ac:dyDescent="0.3">
      <c r="B234" s="655" t="s">
        <v>92</v>
      </c>
      <c r="C234" s="656"/>
      <c r="D234" s="657"/>
      <c r="E234" s="658" t="s">
        <v>93</v>
      </c>
      <c r="F234" s="659"/>
      <c r="G234" s="659"/>
      <c r="H234" s="659"/>
      <c r="I234" s="659"/>
      <c r="J234" s="659"/>
      <c r="K234" s="659"/>
      <c r="L234" s="659"/>
      <c r="M234" s="659"/>
      <c r="N234" s="659"/>
      <c r="O234" s="659"/>
      <c r="P234" s="659"/>
      <c r="Q234" s="659"/>
      <c r="R234" s="659"/>
      <c r="S234" s="659"/>
      <c r="T234" s="659"/>
      <c r="U234" s="659"/>
      <c r="V234" s="659"/>
      <c r="W234" s="659"/>
      <c r="X234" s="659"/>
      <c r="Y234" s="659"/>
      <c r="Z234" s="659"/>
      <c r="AA234" s="659"/>
      <c r="AB234" s="659"/>
      <c r="AC234" s="659"/>
      <c r="AD234" s="659"/>
      <c r="AE234" s="659"/>
      <c r="AF234" s="659"/>
      <c r="AG234" s="659"/>
      <c r="AH234" s="660"/>
    </row>
    <row r="235" spans="2:34" s="1" customFormat="1" ht="23.25" customHeight="1" thickBot="1" x14ac:dyDescent="0.3">
      <c r="B235" s="661" t="s">
        <v>29</v>
      </c>
      <c r="C235" s="661" t="s">
        <v>28</v>
      </c>
      <c r="D235" s="663" t="s">
        <v>32</v>
      </c>
      <c r="E235" s="661" t="s">
        <v>79</v>
      </c>
      <c r="F235" s="661" t="s">
        <v>26</v>
      </c>
      <c r="G235" s="661" t="s">
        <v>94</v>
      </c>
      <c r="H235" s="665" t="s">
        <v>2</v>
      </c>
      <c r="I235" s="666"/>
      <c r="J235" s="667" t="s">
        <v>3</v>
      </c>
      <c r="K235" s="666"/>
      <c r="L235" s="667" t="s">
        <v>4</v>
      </c>
      <c r="M235" s="666"/>
      <c r="N235" s="667" t="s">
        <v>5</v>
      </c>
      <c r="O235" s="666"/>
      <c r="P235" s="667" t="s">
        <v>6</v>
      </c>
      <c r="Q235" s="666"/>
      <c r="R235" s="667" t="s">
        <v>7</v>
      </c>
      <c r="S235" s="666"/>
      <c r="T235" s="667" t="s">
        <v>8</v>
      </c>
      <c r="U235" s="666"/>
      <c r="V235" s="667" t="s">
        <v>9</v>
      </c>
      <c r="W235" s="666"/>
      <c r="X235" s="667" t="s">
        <v>10</v>
      </c>
      <c r="Y235" s="666"/>
      <c r="Z235" s="667" t="s">
        <v>11</v>
      </c>
      <c r="AA235" s="666"/>
      <c r="AB235" s="667" t="s">
        <v>12</v>
      </c>
      <c r="AC235" s="666"/>
      <c r="AD235" s="667" t="s">
        <v>13</v>
      </c>
      <c r="AE235" s="666"/>
      <c r="AF235" s="668" t="s">
        <v>18</v>
      </c>
      <c r="AG235" s="661" t="s">
        <v>19</v>
      </c>
      <c r="AH235" s="564" t="s">
        <v>22</v>
      </c>
    </row>
    <row r="236" spans="2:34" ht="23.25" customHeight="1" thickBot="1" x14ac:dyDescent="0.25">
      <c r="B236" s="662"/>
      <c r="C236" s="662"/>
      <c r="D236" s="664"/>
      <c r="E236" s="662"/>
      <c r="F236" s="662"/>
      <c r="G236" s="662"/>
      <c r="H236" s="205" t="s">
        <v>18</v>
      </c>
      <c r="I236" s="206" t="s">
        <v>19</v>
      </c>
      <c r="J236" s="206" t="s">
        <v>18</v>
      </c>
      <c r="K236" s="206" t="s">
        <v>19</v>
      </c>
      <c r="L236" s="206" t="s">
        <v>18</v>
      </c>
      <c r="M236" s="206" t="s">
        <v>19</v>
      </c>
      <c r="N236" s="206" t="s">
        <v>18</v>
      </c>
      <c r="O236" s="206" t="s">
        <v>19</v>
      </c>
      <c r="P236" s="206" t="s">
        <v>18</v>
      </c>
      <c r="Q236" s="206" t="s">
        <v>19</v>
      </c>
      <c r="R236" s="206" t="s">
        <v>18</v>
      </c>
      <c r="S236" s="206" t="s">
        <v>19</v>
      </c>
      <c r="T236" s="206" t="s">
        <v>18</v>
      </c>
      <c r="U236" s="206" t="s">
        <v>19</v>
      </c>
      <c r="V236" s="206" t="s">
        <v>18</v>
      </c>
      <c r="W236" s="206" t="s">
        <v>19</v>
      </c>
      <c r="X236" s="206" t="s">
        <v>18</v>
      </c>
      <c r="Y236" s="206" t="s">
        <v>19</v>
      </c>
      <c r="Z236" s="206" t="s">
        <v>18</v>
      </c>
      <c r="AA236" s="206" t="s">
        <v>19</v>
      </c>
      <c r="AB236" s="206" t="s">
        <v>18</v>
      </c>
      <c r="AC236" s="206" t="s">
        <v>19</v>
      </c>
      <c r="AD236" s="206" t="s">
        <v>18</v>
      </c>
      <c r="AE236" s="206" t="s">
        <v>19</v>
      </c>
      <c r="AF236" s="669"/>
      <c r="AG236" s="662"/>
      <c r="AH236" s="670"/>
    </row>
    <row r="237" spans="2:34" s="2" customFormat="1" ht="225" x14ac:dyDescent="0.25">
      <c r="B237" s="795">
        <v>0.2</v>
      </c>
      <c r="C237" s="65" t="s">
        <v>44</v>
      </c>
      <c r="D237" s="66" t="s">
        <v>95</v>
      </c>
      <c r="E237" s="67">
        <v>0.5</v>
      </c>
      <c r="F237" s="65" t="s">
        <v>96</v>
      </c>
      <c r="G237" s="68" t="s">
        <v>97</v>
      </c>
      <c r="H237" s="69"/>
      <c r="I237" s="70"/>
      <c r="J237" s="71"/>
      <c r="K237" s="72"/>
      <c r="L237" s="69"/>
      <c r="M237" s="70"/>
      <c r="N237" s="73"/>
      <c r="O237" s="70"/>
      <c r="P237" s="69"/>
      <c r="Q237" s="70"/>
      <c r="R237" s="71"/>
      <c r="S237" s="72"/>
      <c r="T237" s="74"/>
      <c r="U237" s="70"/>
      <c r="V237" s="71"/>
      <c r="W237" s="72"/>
      <c r="X237" s="69"/>
      <c r="Y237" s="70"/>
      <c r="Z237" s="73"/>
      <c r="AA237" s="72"/>
      <c r="AB237" s="69"/>
      <c r="AC237" s="70"/>
      <c r="AD237" s="73"/>
      <c r="AE237" s="72"/>
      <c r="AF237" s="74"/>
      <c r="AG237" s="70"/>
      <c r="AH237" s="75"/>
    </row>
    <row r="238" spans="2:34" s="2" customFormat="1" ht="90.75" thickBot="1" x14ac:dyDescent="0.3">
      <c r="B238" s="796"/>
      <c r="C238" s="47" t="s">
        <v>113</v>
      </c>
      <c r="D238" s="77" t="s">
        <v>59</v>
      </c>
      <c r="E238" s="255">
        <v>0.5</v>
      </c>
      <c r="F238" s="78" t="s">
        <v>69</v>
      </c>
      <c r="G238" s="79" t="s">
        <v>70</v>
      </c>
      <c r="H238" s="80"/>
      <c r="I238" s="81"/>
      <c r="J238" s="80"/>
      <c r="K238" s="81"/>
      <c r="L238" s="80">
        <v>0.5</v>
      </c>
      <c r="M238" s="81"/>
      <c r="N238" s="80"/>
      <c r="O238" s="81"/>
      <c r="P238" s="80"/>
      <c r="Q238" s="81"/>
      <c r="R238" s="80"/>
      <c r="S238" s="81"/>
      <c r="T238" s="80">
        <v>0.5</v>
      </c>
      <c r="U238" s="81"/>
      <c r="V238" s="80"/>
      <c r="W238" s="81"/>
      <c r="X238" s="80"/>
      <c r="Y238" s="81"/>
      <c r="Z238" s="80"/>
      <c r="AA238" s="81"/>
      <c r="AB238" s="80"/>
      <c r="AC238" s="81"/>
      <c r="AD238" s="80"/>
      <c r="AE238" s="81"/>
      <c r="AF238" s="80"/>
      <c r="AG238" s="81"/>
      <c r="AH238" s="76"/>
    </row>
    <row r="239" spans="2:34" s="2" customFormat="1" ht="15.75" thickBot="1" x14ac:dyDescent="0.25">
      <c r="B239" s="197"/>
      <c r="C239" s="197"/>
      <c r="D239" s="197"/>
      <c r="E239" s="197"/>
      <c r="F239" s="197"/>
      <c r="G239" s="197"/>
      <c r="H239" s="197"/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  <c r="AG239" s="197"/>
      <c r="AH239" s="197"/>
    </row>
    <row r="240" spans="2:34" s="2" customFormat="1" ht="16.5" thickBot="1" x14ac:dyDescent="0.3">
      <c r="B240" s="463"/>
      <c r="C240" s="464"/>
      <c r="D240" s="578" t="s">
        <v>31</v>
      </c>
      <c r="E240" s="579"/>
      <c r="F240" s="579"/>
      <c r="G240" s="579"/>
      <c r="H240" s="579"/>
      <c r="I240" s="579"/>
      <c r="J240" s="579"/>
      <c r="K240" s="579"/>
      <c r="L240" s="579"/>
      <c r="M240" s="579"/>
      <c r="N240" s="579"/>
      <c r="O240" s="579"/>
      <c r="P240" s="579"/>
      <c r="Q240" s="579"/>
      <c r="R240" s="579"/>
      <c r="S240" s="579"/>
      <c r="T240" s="579"/>
      <c r="U240" s="579"/>
      <c r="V240" s="579"/>
      <c r="W240" s="579"/>
      <c r="X240" s="579"/>
      <c r="Y240" s="579"/>
      <c r="Z240" s="579"/>
      <c r="AA240" s="579"/>
      <c r="AB240" s="579"/>
      <c r="AC240" s="579"/>
      <c r="AD240" s="579"/>
      <c r="AE240" s="579"/>
      <c r="AF240" s="579"/>
      <c r="AG240" s="579"/>
      <c r="AH240" s="580"/>
    </row>
    <row r="241" spans="2:34" s="2" customFormat="1" ht="16.5" thickBot="1" x14ac:dyDescent="0.3">
      <c r="B241" s="465"/>
      <c r="C241" s="466"/>
      <c r="D241" s="472" t="s">
        <v>25</v>
      </c>
      <c r="E241" s="473"/>
      <c r="F241" s="473"/>
      <c r="G241" s="473"/>
      <c r="H241" s="473"/>
      <c r="I241" s="473"/>
      <c r="J241" s="473"/>
      <c r="K241" s="473"/>
      <c r="L241" s="473"/>
      <c r="M241" s="473"/>
      <c r="N241" s="473"/>
      <c r="O241" s="473"/>
      <c r="P241" s="473"/>
      <c r="Q241" s="474"/>
      <c r="R241" s="472" t="s">
        <v>36</v>
      </c>
      <c r="S241" s="473"/>
      <c r="T241" s="473"/>
      <c r="U241" s="473"/>
      <c r="V241" s="473"/>
      <c r="W241" s="473"/>
      <c r="X241" s="473"/>
      <c r="Y241" s="473"/>
      <c r="Z241" s="473"/>
      <c r="AA241" s="473"/>
      <c r="AB241" s="473"/>
      <c r="AC241" s="473"/>
      <c r="AD241" s="473"/>
      <c r="AE241" s="473"/>
      <c r="AF241" s="473"/>
      <c r="AG241" s="473"/>
      <c r="AH241" s="474"/>
    </row>
    <row r="242" spans="2:34" s="2" customFormat="1" ht="16.5" thickBot="1" x14ac:dyDescent="0.3">
      <c r="B242" s="467"/>
      <c r="C242" s="468"/>
      <c r="D242" s="472" t="s">
        <v>37</v>
      </c>
      <c r="E242" s="473"/>
      <c r="F242" s="473"/>
      <c r="G242" s="473"/>
      <c r="H242" s="473"/>
      <c r="I242" s="473"/>
      <c r="J242" s="473"/>
      <c r="K242" s="473"/>
      <c r="L242" s="473"/>
      <c r="M242" s="473"/>
      <c r="N242" s="473"/>
      <c r="O242" s="473"/>
      <c r="P242" s="473"/>
      <c r="Q242" s="473"/>
      <c r="R242" s="473"/>
      <c r="S242" s="473"/>
      <c r="T242" s="473"/>
      <c r="U242" s="473"/>
      <c r="V242" s="473"/>
      <c r="W242" s="473"/>
      <c r="X242" s="473"/>
      <c r="Y242" s="473"/>
      <c r="Z242" s="473"/>
      <c r="AA242" s="473"/>
      <c r="AB242" s="473"/>
      <c r="AC242" s="473"/>
      <c r="AD242" s="473"/>
      <c r="AE242" s="473"/>
      <c r="AF242" s="473"/>
      <c r="AG242" s="473"/>
      <c r="AH242" s="474"/>
    </row>
    <row r="243" spans="2:34" s="2" customFormat="1" ht="16.5" thickBot="1" x14ac:dyDescent="0.3">
      <c r="B243" s="3"/>
      <c r="C243" s="3"/>
      <c r="D243" s="4"/>
      <c r="E243" s="4"/>
      <c r="F243" s="4"/>
      <c r="G243" s="4"/>
      <c r="H243" s="5"/>
      <c r="I243" s="5"/>
      <c r="J243" s="5"/>
      <c r="K243" s="5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</row>
    <row r="244" spans="2:34" s="1" customFormat="1" ht="15.75" x14ac:dyDescent="0.25">
      <c r="B244" s="475" t="s">
        <v>24</v>
      </c>
      <c r="C244" s="476"/>
      <c r="D244" s="477" t="s">
        <v>14</v>
      </c>
      <c r="E244" s="478"/>
      <c r="F244" s="478"/>
      <c r="G244" s="478"/>
      <c r="H244" s="478"/>
      <c r="I244" s="479"/>
      <c r="J244" s="480" t="s">
        <v>626</v>
      </c>
      <c r="K244" s="481"/>
      <c r="L244" s="481"/>
      <c r="M244" s="481"/>
      <c r="N244" s="481"/>
      <c r="O244" s="481"/>
      <c r="P244" s="481"/>
      <c r="Q244" s="481"/>
      <c r="R244" s="481"/>
      <c r="S244" s="481"/>
      <c r="T244" s="481"/>
      <c r="U244" s="481"/>
      <c r="V244" s="481"/>
      <c r="W244" s="481"/>
      <c r="X244" s="481"/>
      <c r="Y244" s="481"/>
      <c r="Z244" s="481"/>
      <c r="AA244" s="481"/>
      <c r="AB244" s="481"/>
      <c r="AC244" s="481"/>
      <c r="AD244" s="481"/>
      <c r="AE244" s="481"/>
      <c r="AF244" s="481"/>
      <c r="AG244" s="481"/>
      <c r="AH244" s="482"/>
    </row>
    <row r="245" spans="2:34" s="2" customFormat="1" ht="15.75" x14ac:dyDescent="0.25">
      <c r="B245" s="483">
        <v>2018</v>
      </c>
      <c r="C245" s="484"/>
      <c r="D245" s="487" t="s">
        <v>0</v>
      </c>
      <c r="E245" s="488"/>
      <c r="F245" s="488"/>
      <c r="G245" s="488"/>
      <c r="H245" s="488"/>
      <c r="I245" s="489"/>
      <c r="J245" s="490" t="s">
        <v>160</v>
      </c>
      <c r="K245" s="491"/>
      <c r="L245" s="491"/>
      <c r="M245" s="491"/>
      <c r="N245" s="491"/>
      <c r="O245" s="491"/>
      <c r="P245" s="491"/>
      <c r="Q245" s="491"/>
      <c r="R245" s="491"/>
      <c r="S245" s="491"/>
      <c r="T245" s="491"/>
      <c r="U245" s="491"/>
      <c r="V245" s="491"/>
      <c r="W245" s="491"/>
      <c r="X245" s="491"/>
      <c r="Y245" s="491"/>
      <c r="Z245" s="491"/>
      <c r="AA245" s="491"/>
      <c r="AB245" s="491"/>
      <c r="AC245" s="491"/>
      <c r="AD245" s="491"/>
      <c r="AE245" s="491"/>
      <c r="AF245" s="491"/>
      <c r="AG245" s="491"/>
      <c r="AH245" s="492"/>
    </row>
    <row r="246" spans="2:34" s="2" customFormat="1" ht="15.75" customHeight="1" thickBot="1" x14ac:dyDescent="0.3">
      <c r="B246" s="485"/>
      <c r="C246" s="486"/>
      <c r="D246" s="493" t="s">
        <v>1</v>
      </c>
      <c r="E246" s="494"/>
      <c r="F246" s="494"/>
      <c r="G246" s="494"/>
      <c r="H246" s="494"/>
      <c r="I246" s="495"/>
      <c r="J246" s="496" t="s">
        <v>145</v>
      </c>
      <c r="K246" s="497"/>
      <c r="L246" s="497"/>
      <c r="M246" s="497"/>
      <c r="N246" s="497"/>
      <c r="O246" s="497"/>
      <c r="P246" s="497"/>
      <c r="Q246" s="497"/>
      <c r="R246" s="497"/>
      <c r="S246" s="497"/>
      <c r="T246" s="497"/>
      <c r="U246" s="497"/>
      <c r="V246" s="497"/>
      <c r="W246" s="497"/>
      <c r="X246" s="497"/>
      <c r="Y246" s="497"/>
      <c r="Z246" s="497"/>
      <c r="AA246" s="497"/>
      <c r="AB246" s="497"/>
      <c r="AC246" s="497"/>
      <c r="AD246" s="497"/>
      <c r="AE246" s="497"/>
      <c r="AF246" s="497"/>
      <c r="AG246" s="497"/>
      <c r="AH246" s="498"/>
    </row>
    <row r="247" spans="2:34" s="2" customFormat="1" ht="15.75" customHeight="1" thickBot="1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s="2" customFormat="1" ht="15.75" x14ac:dyDescent="0.25">
      <c r="B248" s="499" t="s">
        <v>21</v>
      </c>
      <c r="C248" s="502" t="s">
        <v>77</v>
      </c>
      <c r="D248" s="449"/>
      <c r="E248" s="503" t="s">
        <v>100</v>
      </c>
      <c r="F248" s="504"/>
      <c r="G248" s="504"/>
      <c r="H248" s="504"/>
      <c r="I248" s="504"/>
      <c r="J248" s="504"/>
      <c r="K248" s="504"/>
      <c r="L248" s="504"/>
      <c r="M248" s="504"/>
      <c r="N248" s="504"/>
      <c r="O248" s="504"/>
      <c r="P248" s="504"/>
      <c r="Q248" s="504"/>
      <c r="R248" s="504"/>
      <c r="S248" s="505"/>
      <c r="T248" s="506" t="s">
        <v>20</v>
      </c>
      <c r="U248" s="507"/>
      <c r="V248" s="508"/>
      <c r="W248" s="515" t="s">
        <v>23</v>
      </c>
      <c r="X248" s="516"/>
      <c r="Y248" s="519" t="s">
        <v>101</v>
      </c>
      <c r="Z248" s="520"/>
      <c r="AA248" s="520"/>
      <c r="AB248" s="520"/>
      <c r="AC248" s="520"/>
      <c r="AD248" s="520"/>
      <c r="AE248" s="520"/>
      <c r="AF248" s="520"/>
      <c r="AG248" s="520"/>
      <c r="AH248" s="521"/>
    </row>
    <row r="249" spans="2:34" s="1" customFormat="1" ht="15.75" x14ac:dyDescent="0.25">
      <c r="B249" s="500"/>
      <c r="C249" s="525" t="s">
        <v>15</v>
      </c>
      <c r="D249" s="526"/>
      <c r="E249" s="527" t="s">
        <v>102</v>
      </c>
      <c r="F249" s="528"/>
      <c r="G249" s="528"/>
      <c r="H249" s="528"/>
      <c r="I249" s="528"/>
      <c r="J249" s="528"/>
      <c r="K249" s="528"/>
      <c r="L249" s="528"/>
      <c r="M249" s="528"/>
      <c r="N249" s="528"/>
      <c r="O249" s="528"/>
      <c r="P249" s="528"/>
      <c r="Q249" s="528"/>
      <c r="R249" s="528"/>
      <c r="S249" s="529"/>
      <c r="T249" s="509"/>
      <c r="U249" s="510"/>
      <c r="V249" s="511"/>
      <c r="W249" s="517"/>
      <c r="X249" s="518"/>
      <c r="Y249" s="522"/>
      <c r="Z249" s="523"/>
      <c r="AA249" s="523"/>
      <c r="AB249" s="523"/>
      <c r="AC249" s="523"/>
      <c r="AD249" s="523"/>
      <c r="AE249" s="523"/>
      <c r="AF249" s="523"/>
      <c r="AG249" s="523"/>
      <c r="AH249" s="524"/>
    </row>
    <row r="250" spans="2:34" s="1" customFormat="1" ht="15.75" x14ac:dyDescent="0.25">
      <c r="B250" s="500"/>
      <c r="C250" s="525" t="s">
        <v>33</v>
      </c>
      <c r="D250" s="526"/>
      <c r="E250" s="527" t="s">
        <v>103</v>
      </c>
      <c r="F250" s="528"/>
      <c r="G250" s="528"/>
      <c r="H250" s="528"/>
      <c r="I250" s="528"/>
      <c r="J250" s="528"/>
      <c r="K250" s="528"/>
      <c r="L250" s="528"/>
      <c r="M250" s="528"/>
      <c r="N250" s="528"/>
      <c r="O250" s="528"/>
      <c r="P250" s="528"/>
      <c r="Q250" s="528"/>
      <c r="R250" s="528"/>
      <c r="S250" s="529"/>
      <c r="T250" s="509"/>
      <c r="U250" s="510"/>
      <c r="V250" s="511"/>
      <c r="W250" s="530" t="s">
        <v>16</v>
      </c>
      <c r="X250" s="531"/>
      <c r="Y250" s="534" t="s">
        <v>161</v>
      </c>
      <c r="Z250" s="535"/>
      <c r="AA250" s="535"/>
      <c r="AB250" s="535"/>
      <c r="AC250" s="535"/>
      <c r="AD250" s="535"/>
      <c r="AE250" s="535"/>
      <c r="AF250" s="535"/>
      <c r="AG250" s="535"/>
      <c r="AH250" s="536"/>
    </row>
    <row r="251" spans="2:34" s="1" customFormat="1" ht="16.5" thickBot="1" x14ac:dyDescent="0.3">
      <c r="B251" s="501"/>
      <c r="C251" s="540" t="s">
        <v>34</v>
      </c>
      <c r="D251" s="450"/>
      <c r="E251" s="541" t="s">
        <v>105</v>
      </c>
      <c r="F251" s="542"/>
      <c r="G251" s="542"/>
      <c r="H251" s="542"/>
      <c r="I251" s="542"/>
      <c r="J251" s="542"/>
      <c r="K251" s="542"/>
      <c r="L251" s="542"/>
      <c r="M251" s="542"/>
      <c r="N251" s="542"/>
      <c r="O251" s="542"/>
      <c r="P251" s="542"/>
      <c r="Q251" s="542"/>
      <c r="R251" s="542"/>
      <c r="S251" s="543"/>
      <c r="T251" s="512"/>
      <c r="U251" s="513"/>
      <c r="V251" s="514"/>
      <c r="W251" s="532"/>
      <c r="X251" s="533"/>
      <c r="Y251" s="537"/>
      <c r="Z251" s="538"/>
      <c r="AA251" s="538"/>
      <c r="AB251" s="538"/>
      <c r="AC251" s="538"/>
      <c r="AD251" s="538"/>
      <c r="AE251" s="538"/>
      <c r="AF251" s="538"/>
      <c r="AG251" s="538"/>
      <c r="AH251" s="539"/>
    </row>
    <row r="252" spans="2:34" s="1" customFormat="1" ht="15.75" thickBot="1" x14ac:dyDescent="0.25">
      <c r="B252" s="197"/>
      <c r="C252" s="197"/>
      <c r="D252" s="197"/>
      <c r="E252" s="197"/>
      <c r="F252" s="197"/>
      <c r="G252" s="197"/>
      <c r="H252" s="197"/>
      <c r="I252" s="197"/>
      <c r="J252" s="197"/>
      <c r="K252" s="197"/>
      <c r="L252" s="197"/>
      <c r="M252" s="197"/>
      <c r="N252" s="197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  <c r="AG252" s="197"/>
      <c r="AH252" s="197"/>
    </row>
    <row r="253" spans="2:34" s="1" customFormat="1" ht="16.5" thickBot="1" x14ac:dyDescent="0.3">
      <c r="B253" s="544" t="s">
        <v>17</v>
      </c>
      <c r="C253" s="545"/>
      <c r="D253" s="546"/>
      <c r="E253" s="547" t="s">
        <v>162</v>
      </c>
      <c r="F253" s="548"/>
      <c r="G253" s="548"/>
      <c r="H253" s="548"/>
      <c r="I253" s="548"/>
      <c r="J253" s="548"/>
      <c r="K253" s="548"/>
      <c r="L253" s="548"/>
      <c r="M253" s="548"/>
      <c r="N253" s="548"/>
      <c r="O253" s="548"/>
      <c r="P253" s="548"/>
      <c r="Q253" s="548"/>
      <c r="R253" s="548"/>
      <c r="S253" s="548"/>
      <c r="T253" s="548"/>
      <c r="U253" s="548"/>
      <c r="V253" s="548"/>
      <c r="W253" s="548"/>
      <c r="X253" s="548"/>
      <c r="Y253" s="548"/>
      <c r="Z253" s="548"/>
      <c r="AA253" s="548"/>
      <c r="AB253" s="548"/>
      <c r="AC253" s="548"/>
      <c r="AD253" s="548"/>
      <c r="AE253" s="548"/>
      <c r="AF253" s="548"/>
      <c r="AG253" s="548"/>
      <c r="AH253" s="549"/>
    </row>
    <row r="254" spans="2:34" s="1" customFormat="1" ht="15.75" x14ac:dyDescent="0.25">
      <c r="B254" s="460" t="s">
        <v>29</v>
      </c>
      <c r="C254" s="456" t="s">
        <v>28</v>
      </c>
      <c r="D254" s="454" t="s">
        <v>32</v>
      </c>
      <c r="E254" s="456" t="s">
        <v>30</v>
      </c>
      <c r="F254" s="456" t="s">
        <v>26</v>
      </c>
      <c r="G254" s="458" t="s">
        <v>27</v>
      </c>
      <c r="H254" s="460" t="s">
        <v>2</v>
      </c>
      <c r="I254" s="447"/>
      <c r="J254" s="460" t="s">
        <v>3</v>
      </c>
      <c r="K254" s="447"/>
      <c r="L254" s="460" t="s">
        <v>4</v>
      </c>
      <c r="M254" s="447"/>
      <c r="N254" s="460" t="s">
        <v>5</v>
      </c>
      <c r="O254" s="447"/>
      <c r="P254" s="460" t="s">
        <v>6</v>
      </c>
      <c r="Q254" s="447"/>
      <c r="R254" s="460" t="s">
        <v>7</v>
      </c>
      <c r="S254" s="447"/>
      <c r="T254" s="460" t="s">
        <v>8</v>
      </c>
      <c r="U254" s="447"/>
      <c r="V254" s="460" t="s">
        <v>9</v>
      </c>
      <c r="W254" s="447"/>
      <c r="X254" s="460" t="s">
        <v>10</v>
      </c>
      <c r="Y254" s="447"/>
      <c r="Z254" s="460" t="s">
        <v>11</v>
      </c>
      <c r="AA254" s="447"/>
      <c r="AB254" s="460" t="s">
        <v>12</v>
      </c>
      <c r="AC254" s="447"/>
      <c r="AD254" s="460" t="s">
        <v>13</v>
      </c>
      <c r="AE254" s="447"/>
      <c r="AF254" s="460" t="s">
        <v>18</v>
      </c>
      <c r="AG254" s="447" t="s">
        <v>19</v>
      </c>
      <c r="AH254" s="449" t="s">
        <v>22</v>
      </c>
    </row>
    <row r="255" spans="2:34" s="1" customFormat="1" ht="16.5" thickBot="1" x14ac:dyDescent="0.3">
      <c r="B255" s="550"/>
      <c r="C255" s="457"/>
      <c r="D255" s="455"/>
      <c r="E255" s="457"/>
      <c r="F255" s="457"/>
      <c r="G255" s="459"/>
      <c r="H255" s="201" t="s">
        <v>18</v>
      </c>
      <c r="I255" s="198" t="s">
        <v>19</v>
      </c>
      <c r="J255" s="201" t="s">
        <v>18</v>
      </c>
      <c r="K255" s="198" t="s">
        <v>19</v>
      </c>
      <c r="L255" s="201" t="s">
        <v>18</v>
      </c>
      <c r="M255" s="198" t="s">
        <v>19</v>
      </c>
      <c r="N255" s="201" t="s">
        <v>18</v>
      </c>
      <c r="O255" s="198" t="s">
        <v>19</v>
      </c>
      <c r="P255" s="201" t="s">
        <v>18</v>
      </c>
      <c r="Q255" s="198" t="s">
        <v>19</v>
      </c>
      <c r="R255" s="201" t="s">
        <v>18</v>
      </c>
      <c r="S255" s="198" t="s">
        <v>19</v>
      </c>
      <c r="T255" s="201" t="s">
        <v>18</v>
      </c>
      <c r="U255" s="198" t="s">
        <v>19</v>
      </c>
      <c r="V255" s="201" t="s">
        <v>18</v>
      </c>
      <c r="W255" s="198" t="s">
        <v>19</v>
      </c>
      <c r="X255" s="201" t="s">
        <v>18</v>
      </c>
      <c r="Y255" s="198" t="s">
        <v>19</v>
      </c>
      <c r="Z255" s="201" t="s">
        <v>18</v>
      </c>
      <c r="AA255" s="198" t="s">
        <v>19</v>
      </c>
      <c r="AB255" s="201" t="s">
        <v>18</v>
      </c>
      <c r="AC255" s="198" t="s">
        <v>19</v>
      </c>
      <c r="AD255" s="201" t="s">
        <v>18</v>
      </c>
      <c r="AE255" s="198" t="s">
        <v>19</v>
      </c>
      <c r="AF255" s="461"/>
      <c r="AG255" s="448"/>
      <c r="AH255" s="450"/>
    </row>
    <row r="256" spans="2:34" s="1" customFormat="1" ht="120" x14ac:dyDescent="0.25">
      <c r="B256" s="801">
        <v>1</v>
      </c>
      <c r="C256" s="106" t="s">
        <v>42</v>
      </c>
      <c r="D256" s="106" t="s">
        <v>163</v>
      </c>
      <c r="E256" s="107">
        <v>0.25</v>
      </c>
      <c r="F256" s="106" t="s">
        <v>164</v>
      </c>
      <c r="G256" s="108" t="s">
        <v>165</v>
      </c>
      <c r="H256" s="17"/>
      <c r="I256" s="18"/>
      <c r="J256" s="17">
        <v>0.25</v>
      </c>
      <c r="K256" s="18"/>
      <c r="L256" s="17"/>
      <c r="M256" s="18"/>
      <c r="N256" s="17">
        <v>0.25</v>
      </c>
      <c r="O256" s="18"/>
      <c r="P256" s="17"/>
      <c r="Q256" s="18"/>
      <c r="R256" s="17"/>
      <c r="S256" s="18"/>
      <c r="T256" s="17">
        <v>0.25</v>
      </c>
      <c r="U256" s="18"/>
      <c r="V256" s="17"/>
      <c r="W256" s="18"/>
      <c r="X256" s="17"/>
      <c r="Y256" s="18"/>
      <c r="Z256" s="17">
        <v>0.25</v>
      </c>
      <c r="AA256" s="18"/>
      <c r="AB256" s="17"/>
      <c r="AC256" s="18"/>
      <c r="AD256" s="17"/>
      <c r="AE256" s="18"/>
      <c r="AF256" s="17">
        <f t="shared" ref="AF256:AG260" si="18">+H256+J256+L256+N256+P256+R256+T256+V256+X256+Z256+AB256+AD256</f>
        <v>1</v>
      </c>
      <c r="AG256" s="18">
        <f t="shared" si="18"/>
        <v>0</v>
      </c>
      <c r="AH256" s="20"/>
    </row>
    <row r="257" spans="2:34" s="1" customFormat="1" ht="105" x14ac:dyDescent="0.25">
      <c r="B257" s="802"/>
      <c r="C257" s="58" t="s">
        <v>43</v>
      </c>
      <c r="D257" s="58" t="s">
        <v>166</v>
      </c>
      <c r="E257" s="59">
        <v>0.25</v>
      </c>
      <c r="F257" s="58" t="s">
        <v>167</v>
      </c>
      <c r="G257" s="60" t="s">
        <v>168</v>
      </c>
      <c r="H257" s="9"/>
      <c r="I257" s="8"/>
      <c r="J257" s="9">
        <v>0.15</v>
      </c>
      <c r="K257" s="8"/>
      <c r="L257" s="9"/>
      <c r="M257" s="8"/>
      <c r="N257" s="9">
        <v>0.2</v>
      </c>
      <c r="O257" s="8"/>
      <c r="P257" s="9"/>
      <c r="Q257" s="8"/>
      <c r="R257" s="9">
        <v>0.2</v>
      </c>
      <c r="S257" s="8"/>
      <c r="T257" s="9"/>
      <c r="U257" s="8"/>
      <c r="V257" s="9">
        <v>0.2</v>
      </c>
      <c r="W257" s="8"/>
      <c r="X257" s="9"/>
      <c r="Y257" s="8"/>
      <c r="Z257" s="9">
        <v>0.15</v>
      </c>
      <c r="AA257" s="8"/>
      <c r="AB257" s="9"/>
      <c r="AC257" s="8"/>
      <c r="AD257" s="9">
        <v>0.1</v>
      </c>
      <c r="AE257" s="8"/>
      <c r="AF257" s="9">
        <f t="shared" si="18"/>
        <v>1</v>
      </c>
      <c r="AG257" s="8">
        <f t="shared" si="18"/>
        <v>0</v>
      </c>
      <c r="AH257" s="21"/>
    </row>
    <row r="258" spans="2:34" s="1" customFormat="1" ht="105" x14ac:dyDescent="0.25">
      <c r="B258" s="802"/>
      <c r="C258" s="58" t="s">
        <v>45</v>
      </c>
      <c r="D258" s="58" t="s">
        <v>169</v>
      </c>
      <c r="E258" s="59">
        <v>0.3</v>
      </c>
      <c r="F258" s="58" t="s">
        <v>170</v>
      </c>
      <c r="G258" s="60" t="s">
        <v>171</v>
      </c>
      <c r="H258" s="9">
        <v>0.08</v>
      </c>
      <c r="I258" s="8"/>
      <c r="J258" s="9">
        <v>0.08</v>
      </c>
      <c r="K258" s="8"/>
      <c r="L258" s="9">
        <v>0.08</v>
      </c>
      <c r="M258" s="8"/>
      <c r="N258" s="9">
        <v>0.08</v>
      </c>
      <c r="O258" s="8"/>
      <c r="P258" s="9">
        <v>0.08</v>
      </c>
      <c r="Q258" s="8"/>
      <c r="R258" s="9">
        <v>0.08</v>
      </c>
      <c r="S258" s="8"/>
      <c r="T258" s="9">
        <v>0.08</v>
      </c>
      <c r="U258" s="8"/>
      <c r="V258" s="9">
        <v>0.08</v>
      </c>
      <c r="W258" s="8"/>
      <c r="X258" s="9">
        <v>0.09</v>
      </c>
      <c r="Y258" s="8"/>
      <c r="Z258" s="9">
        <v>0.09</v>
      </c>
      <c r="AA258" s="8"/>
      <c r="AB258" s="9">
        <v>0.09</v>
      </c>
      <c r="AC258" s="8"/>
      <c r="AD258" s="9">
        <v>0.09</v>
      </c>
      <c r="AE258" s="8"/>
      <c r="AF258" s="9">
        <f t="shared" si="18"/>
        <v>0.99999999999999989</v>
      </c>
      <c r="AG258" s="8">
        <f t="shared" si="18"/>
        <v>0</v>
      </c>
      <c r="AH258" s="21"/>
    </row>
    <row r="259" spans="2:34" s="1" customFormat="1" ht="105" x14ac:dyDescent="0.25">
      <c r="B259" s="802"/>
      <c r="C259" s="58" t="s">
        <v>83</v>
      </c>
      <c r="D259" s="58" t="s">
        <v>172</v>
      </c>
      <c r="E259" s="59">
        <v>0.1</v>
      </c>
      <c r="F259" s="58" t="s">
        <v>173</v>
      </c>
      <c r="G259" s="60" t="s">
        <v>502</v>
      </c>
      <c r="H259" s="9">
        <v>0.08</v>
      </c>
      <c r="I259" s="8"/>
      <c r="J259" s="9">
        <v>0.08</v>
      </c>
      <c r="K259" s="8"/>
      <c r="L259" s="9">
        <v>0.08</v>
      </c>
      <c r="M259" s="8"/>
      <c r="N259" s="9">
        <v>0.08</v>
      </c>
      <c r="O259" s="8"/>
      <c r="P259" s="9">
        <v>0.08</v>
      </c>
      <c r="Q259" s="8"/>
      <c r="R259" s="9">
        <v>0.08</v>
      </c>
      <c r="S259" s="8"/>
      <c r="T259" s="9">
        <v>0.08</v>
      </c>
      <c r="U259" s="8"/>
      <c r="V259" s="9">
        <v>0.08</v>
      </c>
      <c r="W259" s="8"/>
      <c r="X259" s="9">
        <v>0.09</v>
      </c>
      <c r="Y259" s="8"/>
      <c r="Z259" s="9">
        <v>0.09</v>
      </c>
      <c r="AA259" s="8"/>
      <c r="AB259" s="9">
        <v>0.09</v>
      </c>
      <c r="AC259" s="8"/>
      <c r="AD259" s="9">
        <v>0.09</v>
      </c>
      <c r="AE259" s="8"/>
      <c r="AF259" s="9">
        <f t="shared" ref="AF259" si="19">+H259+J259+L259+N259+P259+R259+T259+V259+X259+Z259+AB259+AD259</f>
        <v>0.99999999999999989</v>
      </c>
      <c r="AG259" s="8">
        <f>+I259+K259+M259+O259+Q259++S259+U259+W259+Y259+AA259+AC259+AE259</f>
        <v>0</v>
      </c>
      <c r="AH259" s="21"/>
    </row>
    <row r="260" spans="2:34" s="1" customFormat="1" ht="195.75" thickBot="1" x14ac:dyDescent="0.3">
      <c r="B260" s="803"/>
      <c r="C260" s="109" t="s">
        <v>85</v>
      </c>
      <c r="D260" s="109" t="s">
        <v>174</v>
      </c>
      <c r="E260" s="110">
        <v>0.1</v>
      </c>
      <c r="F260" s="109" t="s">
        <v>175</v>
      </c>
      <c r="G260" s="111" t="s">
        <v>503</v>
      </c>
      <c r="H260" s="11"/>
      <c r="I260" s="10"/>
      <c r="J260" s="11">
        <v>0.25</v>
      </c>
      <c r="K260" s="10"/>
      <c r="L260" s="11"/>
      <c r="M260" s="10"/>
      <c r="N260" s="11"/>
      <c r="O260" s="10"/>
      <c r="P260" s="11">
        <v>0.25</v>
      </c>
      <c r="Q260" s="10"/>
      <c r="R260" s="11"/>
      <c r="S260" s="10"/>
      <c r="T260" s="11"/>
      <c r="U260" s="10"/>
      <c r="V260" s="11">
        <v>0.25</v>
      </c>
      <c r="W260" s="10"/>
      <c r="X260" s="11"/>
      <c r="Y260" s="10"/>
      <c r="Z260" s="11"/>
      <c r="AA260" s="10"/>
      <c r="AB260" s="11">
        <v>0.25</v>
      </c>
      <c r="AC260" s="10"/>
      <c r="AD260" s="11"/>
      <c r="AE260" s="10"/>
      <c r="AF260" s="11">
        <f t="shared" si="18"/>
        <v>1</v>
      </c>
      <c r="AG260" s="10">
        <f t="shared" si="18"/>
        <v>0</v>
      </c>
      <c r="AH260" s="21"/>
    </row>
    <row r="261" spans="2:34" s="19" customFormat="1" ht="15.75" thickBot="1" x14ac:dyDescent="0.25">
      <c r="B261" s="197"/>
      <c r="C261" s="197"/>
      <c r="D261" s="197"/>
      <c r="E261" s="197"/>
      <c r="F261" s="197"/>
      <c r="G261" s="197"/>
      <c r="H261" s="197"/>
      <c r="I261" s="197"/>
      <c r="J261" s="197"/>
      <c r="K261" s="197"/>
      <c r="L261" s="197"/>
      <c r="M261" s="197"/>
      <c r="N261" s="197"/>
      <c r="O261" s="197"/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  <c r="AG261" s="197"/>
      <c r="AH261" s="197"/>
    </row>
    <row r="262" spans="2:34" s="1" customFormat="1" ht="16.5" thickBot="1" x14ac:dyDescent="0.3">
      <c r="B262" s="463"/>
      <c r="C262" s="464"/>
      <c r="D262" s="578" t="s">
        <v>31</v>
      </c>
      <c r="E262" s="579"/>
      <c r="F262" s="579"/>
      <c r="G262" s="579"/>
      <c r="H262" s="579"/>
      <c r="I262" s="579"/>
      <c r="J262" s="579"/>
      <c r="K262" s="579"/>
      <c r="L262" s="579"/>
      <c r="M262" s="579"/>
      <c r="N262" s="579"/>
      <c r="O262" s="579"/>
      <c r="P262" s="579"/>
      <c r="Q262" s="579"/>
      <c r="R262" s="579"/>
      <c r="S262" s="579"/>
      <c r="T262" s="579"/>
      <c r="U262" s="579"/>
      <c r="V262" s="579"/>
      <c r="W262" s="579"/>
      <c r="X262" s="579"/>
      <c r="Y262" s="579"/>
      <c r="Z262" s="579"/>
      <c r="AA262" s="579"/>
      <c r="AB262" s="579"/>
      <c r="AC262" s="579"/>
      <c r="AD262" s="579"/>
      <c r="AE262" s="579"/>
      <c r="AF262" s="579"/>
      <c r="AG262" s="579"/>
      <c r="AH262" s="580"/>
    </row>
    <row r="263" spans="2:34" s="1" customFormat="1" ht="16.5" thickBot="1" x14ac:dyDescent="0.3">
      <c r="B263" s="465"/>
      <c r="C263" s="466"/>
      <c r="D263" s="472" t="s">
        <v>25</v>
      </c>
      <c r="E263" s="473"/>
      <c r="F263" s="473"/>
      <c r="G263" s="473"/>
      <c r="H263" s="473"/>
      <c r="I263" s="473"/>
      <c r="J263" s="473"/>
      <c r="K263" s="473"/>
      <c r="L263" s="473"/>
      <c r="M263" s="473"/>
      <c r="N263" s="473"/>
      <c r="O263" s="473"/>
      <c r="P263" s="473"/>
      <c r="Q263" s="474"/>
      <c r="R263" s="472" t="s">
        <v>36</v>
      </c>
      <c r="S263" s="473"/>
      <c r="T263" s="473"/>
      <c r="U263" s="473"/>
      <c r="V263" s="473"/>
      <c r="W263" s="473"/>
      <c r="X263" s="473"/>
      <c r="Y263" s="473"/>
      <c r="Z263" s="473"/>
      <c r="AA263" s="473"/>
      <c r="AB263" s="473"/>
      <c r="AC263" s="473"/>
      <c r="AD263" s="473"/>
      <c r="AE263" s="473"/>
      <c r="AF263" s="473"/>
      <c r="AG263" s="473"/>
      <c r="AH263" s="474"/>
    </row>
    <row r="264" spans="2:34" s="1" customFormat="1" ht="16.5" thickBot="1" x14ac:dyDescent="0.3">
      <c r="B264" s="467"/>
      <c r="C264" s="468"/>
      <c r="D264" s="472" t="s">
        <v>37</v>
      </c>
      <c r="E264" s="473"/>
      <c r="F264" s="473"/>
      <c r="G264" s="473"/>
      <c r="H264" s="473"/>
      <c r="I264" s="473"/>
      <c r="J264" s="473"/>
      <c r="K264" s="473"/>
      <c r="L264" s="473"/>
      <c r="M264" s="473"/>
      <c r="N264" s="473"/>
      <c r="O264" s="473"/>
      <c r="P264" s="473"/>
      <c r="Q264" s="473"/>
      <c r="R264" s="473"/>
      <c r="S264" s="473"/>
      <c r="T264" s="473"/>
      <c r="U264" s="473"/>
      <c r="V264" s="473"/>
      <c r="W264" s="473"/>
      <c r="X264" s="473"/>
      <c r="Y264" s="473"/>
      <c r="Z264" s="473"/>
      <c r="AA264" s="473"/>
      <c r="AB264" s="473"/>
      <c r="AC264" s="473"/>
      <c r="AD264" s="473"/>
      <c r="AE264" s="473"/>
      <c r="AF264" s="473"/>
      <c r="AG264" s="473"/>
      <c r="AH264" s="474"/>
    </row>
    <row r="265" spans="2:34" s="1" customFormat="1" ht="16.5" thickBot="1" x14ac:dyDescent="0.3">
      <c r="B265" s="3"/>
      <c r="C265" s="3"/>
      <c r="D265" s="4"/>
      <c r="E265" s="4"/>
      <c r="F265" s="4"/>
      <c r="G265" s="4"/>
      <c r="H265" s="5"/>
      <c r="I265" s="5"/>
      <c r="J265" s="5"/>
      <c r="K265" s="5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</row>
    <row r="266" spans="2:34" s="1" customFormat="1" ht="15.75" x14ac:dyDescent="0.25">
      <c r="B266" s="475" t="s">
        <v>24</v>
      </c>
      <c r="C266" s="476"/>
      <c r="D266" s="477" t="s">
        <v>14</v>
      </c>
      <c r="E266" s="478"/>
      <c r="F266" s="478"/>
      <c r="G266" s="478"/>
      <c r="H266" s="478"/>
      <c r="I266" s="479"/>
      <c r="J266" s="480" t="s">
        <v>626</v>
      </c>
      <c r="K266" s="481"/>
      <c r="L266" s="481"/>
      <c r="M266" s="481"/>
      <c r="N266" s="481"/>
      <c r="O266" s="481"/>
      <c r="P266" s="481"/>
      <c r="Q266" s="481"/>
      <c r="R266" s="481"/>
      <c r="S266" s="481"/>
      <c r="T266" s="481"/>
      <c r="U266" s="481"/>
      <c r="V266" s="481"/>
      <c r="W266" s="481"/>
      <c r="X266" s="481"/>
      <c r="Y266" s="481"/>
      <c r="Z266" s="481"/>
      <c r="AA266" s="481"/>
      <c r="AB266" s="481"/>
      <c r="AC266" s="481"/>
      <c r="AD266" s="481"/>
      <c r="AE266" s="481"/>
      <c r="AF266" s="481"/>
      <c r="AG266" s="481"/>
      <c r="AH266" s="482"/>
    </row>
    <row r="267" spans="2:34" s="1" customFormat="1" ht="15.75" x14ac:dyDescent="0.25">
      <c r="B267" s="804">
        <v>2018</v>
      </c>
      <c r="C267" s="805"/>
      <c r="D267" s="487" t="s">
        <v>0</v>
      </c>
      <c r="E267" s="488"/>
      <c r="F267" s="488"/>
      <c r="G267" s="488"/>
      <c r="H267" s="488"/>
      <c r="I267" s="489"/>
      <c r="J267" s="490" t="s">
        <v>176</v>
      </c>
      <c r="K267" s="491"/>
      <c r="L267" s="491"/>
      <c r="M267" s="491"/>
      <c r="N267" s="491"/>
      <c r="O267" s="491"/>
      <c r="P267" s="491"/>
      <c r="Q267" s="491"/>
      <c r="R267" s="491"/>
      <c r="S267" s="491"/>
      <c r="T267" s="491"/>
      <c r="U267" s="491"/>
      <c r="V267" s="491"/>
      <c r="W267" s="491"/>
      <c r="X267" s="491"/>
      <c r="Y267" s="491"/>
      <c r="Z267" s="491"/>
      <c r="AA267" s="491"/>
      <c r="AB267" s="491"/>
      <c r="AC267" s="491"/>
      <c r="AD267" s="491"/>
      <c r="AE267" s="491"/>
      <c r="AF267" s="491"/>
      <c r="AG267" s="491"/>
      <c r="AH267" s="492"/>
    </row>
    <row r="268" spans="2:34" ht="16.5" thickBot="1" x14ac:dyDescent="0.25">
      <c r="B268" s="806"/>
      <c r="C268" s="807"/>
      <c r="D268" s="493" t="s">
        <v>1</v>
      </c>
      <c r="E268" s="494"/>
      <c r="F268" s="494"/>
      <c r="G268" s="494"/>
      <c r="H268" s="494"/>
      <c r="I268" s="495"/>
      <c r="J268" s="496" t="s">
        <v>177</v>
      </c>
      <c r="K268" s="497"/>
      <c r="L268" s="497"/>
      <c r="M268" s="497"/>
      <c r="N268" s="497"/>
      <c r="O268" s="497"/>
      <c r="P268" s="497"/>
      <c r="Q268" s="497"/>
      <c r="R268" s="497"/>
      <c r="S268" s="497"/>
      <c r="T268" s="497"/>
      <c r="U268" s="497"/>
      <c r="V268" s="497"/>
      <c r="W268" s="497"/>
      <c r="X268" s="497"/>
      <c r="Y268" s="497"/>
      <c r="Z268" s="497"/>
      <c r="AA268" s="497"/>
      <c r="AB268" s="497"/>
      <c r="AC268" s="497"/>
      <c r="AD268" s="497"/>
      <c r="AE268" s="497"/>
      <c r="AF268" s="497"/>
      <c r="AG268" s="497"/>
      <c r="AH268" s="498"/>
    </row>
    <row r="269" spans="2:34" s="2" customFormat="1" ht="14.25" customHeight="1" thickBot="1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s="2" customFormat="1" ht="20.25" customHeight="1" x14ac:dyDescent="0.25">
      <c r="B270" s="499" t="s">
        <v>21</v>
      </c>
      <c r="C270" s="502" t="s">
        <v>35</v>
      </c>
      <c r="D270" s="449"/>
      <c r="E270" s="503" t="s">
        <v>71</v>
      </c>
      <c r="F270" s="504"/>
      <c r="G270" s="504"/>
      <c r="H270" s="504"/>
      <c r="I270" s="504"/>
      <c r="J270" s="504"/>
      <c r="K270" s="504"/>
      <c r="L270" s="504"/>
      <c r="M270" s="504"/>
      <c r="N270" s="504"/>
      <c r="O270" s="504"/>
      <c r="P270" s="504"/>
      <c r="Q270" s="504"/>
      <c r="R270" s="504"/>
      <c r="S270" s="505"/>
      <c r="T270" s="506" t="s">
        <v>20</v>
      </c>
      <c r="U270" s="507"/>
      <c r="V270" s="508"/>
      <c r="W270" s="515" t="s">
        <v>23</v>
      </c>
      <c r="X270" s="516"/>
      <c r="Y270" s="519" t="s">
        <v>75</v>
      </c>
      <c r="Z270" s="520"/>
      <c r="AA270" s="520"/>
      <c r="AB270" s="520"/>
      <c r="AC270" s="520"/>
      <c r="AD270" s="520"/>
      <c r="AE270" s="520"/>
      <c r="AF270" s="520"/>
      <c r="AG270" s="520"/>
      <c r="AH270" s="521"/>
    </row>
    <row r="271" spans="2:34" s="2" customFormat="1" ht="20.25" customHeight="1" x14ac:dyDescent="0.25">
      <c r="B271" s="500"/>
      <c r="C271" s="525" t="s">
        <v>15</v>
      </c>
      <c r="D271" s="526"/>
      <c r="E271" s="527" t="s">
        <v>72</v>
      </c>
      <c r="F271" s="528"/>
      <c r="G271" s="528"/>
      <c r="H271" s="528"/>
      <c r="I271" s="528"/>
      <c r="J271" s="528"/>
      <c r="K271" s="528"/>
      <c r="L271" s="528"/>
      <c r="M271" s="528"/>
      <c r="N271" s="528"/>
      <c r="O271" s="528"/>
      <c r="P271" s="528"/>
      <c r="Q271" s="528"/>
      <c r="R271" s="528"/>
      <c r="S271" s="529"/>
      <c r="T271" s="509"/>
      <c r="U271" s="510"/>
      <c r="V271" s="511"/>
      <c r="W271" s="517"/>
      <c r="X271" s="518"/>
      <c r="Y271" s="522"/>
      <c r="Z271" s="523"/>
      <c r="AA271" s="523"/>
      <c r="AB271" s="523"/>
      <c r="AC271" s="523"/>
      <c r="AD271" s="523"/>
      <c r="AE271" s="523"/>
      <c r="AF271" s="523"/>
      <c r="AG271" s="523"/>
      <c r="AH271" s="524"/>
    </row>
    <row r="272" spans="2:34" s="2" customFormat="1" ht="15.75" customHeight="1" x14ac:dyDescent="0.25">
      <c r="B272" s="500"/>
      <c r="C272" s="525" t="s">
        <v>33</v>
      </c>
      <c r="D272" s="526"/>
      <c r="E272" s="527" t="s">
        <v>73</v>
      </c>
      <c r="F272" s="528"/>
      <c r="G272" s="528"/>
      <c r="H272" s="528"/>
      <c r="I272" s="528"/>
      <c r="J272" s="528"/>
      <c r="K272" s="528"/>
      <c r="L272" s="528"/>
      <c r="M272" s="528"/>
      <c r="N272" s="528"/>
      <c r="O272" s="528"/>
      <c r="P272" s="528"/>
      <c r="Q272" s="528"/>
      <c r="R272" s="528"/>
      <c r="S272" s="529"/>
      <c r="T272" s="509"/>
      <c r="U272" s="510"/>
      <c r="V272" s="511"/>
      <c r="W272" s="530" t="s">
        <v>16</v>
      </c>
      <c r="X272" s="531"/>
      <c r="Y272" s="534" t="s">
        <v>178</v>
      </c>
      <c r="Z272" s="535"/>
      <c r="AA272" s="535"/>
      <c r="AB272" s="535"/>
      <c r="AC272" s="535"/>
      <c r="AD272" s="535"/>
      <c r="AE272" s="535"/>
      <c r="AF272" s="535"/>
      <c r="AG272" s="535"/>
      <c r="AH272" s="536"/>
    </row>
    <row r="273" spans="2:34" s="2" customFormat="1" ht="15.75" customHeight="1" thickBot="1" x14ac:dyDescent="0.3">
      <c r="B273" s="501"/>
      <c r="C273" s="540" t="s">
        <v>34</v>
      </c>
      <c r="D273" s="450"/>
      <c r="E273" s="541" t="s">
        <v>74</v>
      </c>
      <c r="F273" s="542"/>
      <c r="G273" s="542"/>
      <c r="H273" s="542"/>
      <c r="I273" s="542"/>
      <c r="J273" s="542"/>
      <c r="K273" s="542"/>
      <c r="L273" s="542"/>
      <c r="M273" s="542"/>
      <c r="N273" s="542"/>
      <c r="O273" s="542"/>
      <c r="P273" s="542"/>
      <c r="Q273" s="542"/>
      <c r="R273" s="542"/>
      <c r="S273" s="543"/>
      <c r="T273" s="512"/>
      <c r="U273" s="513"/>
      <c r="V273" s="514"/>
      <c r="W273" s="532"/>
      <c r="X273" s="533"/>
      <c r="Y273" s="537"/>
      <c r="Z273" s="538"/>
      <c r="AA273" s="538"/>
      <c r="AB273" s="538"/>
      <c r="AC273" s="538"/>
      <c r="AD273" s="538"/>
      <c r="AE273" s="538"/>
      <c r="AF273" s="538"/>
      <c r="AG273" s="538"/>
      <c r="AH273" s="539"/>
    </row>
    <row r="274" spans="2:34" s="2" customFormat="1" ht="21" customHeight="1" thickBot="1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s="2" customFormat="1" ht="21" customHeight="1" thickBot="1" x14ac:dyDescent="0.3">
      <c r="B275" s="544" t="s">
        <v>17</v>
      </c>
      <c r="C275" s="545"/>
      <c r="D275" s="546"/>
      <c r="E275" s="544" t="s">
        <v>179</v>
      </c>
      <c r="F275" s="545"/>
      <c r="G275" s="545"/>
      <c r="H275" s="545"/>
      <c r="I275" s="545"/>
      <c r="J275" s="545"/>
      <c r="K275" s="545"/>
      <c r="L275" s="545"/>
      <c r="M275" s="545"/>
      <c r="N275" s="545"/>
      <c r="O275" s="545"/>
      <c r="P275" s="545"/>
      <c r="Q275" s="545"/>
      <c r="R275" s="545"/>
      <c r="S275" s="545"/>
      <c r="T275" s="545"/>
      <c r="U275" s="545"/>
      <c r="V275" s="545"/>
      <c r="W275" s="545"/>
      <c r="X275" s="545"/>
      <c r="Y275" s="545"/>
      <c r="Z275" s="545"/>
      <c r="AA275" s="545"/>
      <c r="AB275" s="545"/>
      <c r="AC275" s="545"/>
      <c r="AD275" s="545"/>
      <c r="AE275" s="545"/>
      <c r="AF275" s="545"/>
      <c r="AG275" s="545"/>
      <c r="AH275" s="546"/>
    </row>
    <row r="276" spans="2:34" s="1" customFormat="1" ht="25.5" customHeight="1" x14ac:dyDescent="0.25">
      <c r="B276" s="460" t="s">
        <v>29</v>
      </c>
      <c r="C276" s="456" t="s">
        <v>28</v>
      </c>
      <c r="D276" s="454" t="s">
        <v>32</v>
      </c>
      <c r="E276" s="456" t="s">
        <v>30</v>
      </c>
      <c r="F276" s="456" t="s">
        <v>26</v>
      </c>
      <c r="G276" s="458" t="s">
        <v>27</v>
      </c>
      <c r="H276" s="460" t="s">
        <v>2</v>
      </c>
      <c r="I276" s="447"/>
      <c r="J276" s="460" t="s">
        <v>3</v>
      </c>
      <c r="K276" s="447"/>
      <c r="L276" s="460" t="s">
        <v>4</v>
      </c>
      <c r="M276" s="447"/>
      <c r="N276" s="460" t="s">
        <v>5</v>
      </c>
      <c r="O276" s="447"/>
      <c r="P276" s="460" t="s">
        <v>6</v>
      </c>
      <c r="Q276" s="447"/>
      <c r="R276" s="460" t="s">
        <v>7</v>
      </c>
      <c r="S276" s="447"/>
      <c r="T276" s="460" t="s">
        <v>8</v>
      </c>
      <c r="U276" s="447"/>
      <c r="V276" s="460" t="s">
        <v>9</v>
      </c>
      <c r="W276" s="447"/>
      <c r="X276" s="460" t="s">
        <v>10</v>
      </c>
      <c r="Y276" s="447"/>
      <c r="Z276" s="460" t="s">
        <v>11</v>
      </c>
      <c r="AA276" s="447"/>
      <c r="AB276" s="460" t="s">
        <v>12</v>
      </c>
      <c r="AC276" s="447"/>
      <c r="AD276" s="460" t="s">
        <v>13</v>
      </c>
      <c r="AE276" s="447"/>
      <c r="AF276" s="460" t="s">
        <v>18</v>
      </c>
      <c r="AG276" s="447" t="s">
        <v>19</v>
      </c>
      <c r="AH276" s="449" t="s">
        <v>22</v>
      </c>
    </row>
    <row r="277" spans="2:34" s="2" customFormat="1" ht="15.75" customHeight="1" thickBot="1" x14ac:dyDescent="0.3">
      <c r="B277" s="550"/>
      <c r="C277" s="457"/>
      <c r="D277" s="455"/>
      <c r="E277" s="457"/>
      <c r="F277" s="457"/>
      <c r="G277" s="459"/>
      <c r="H277" s="201" t="s">
        <v>18</v>
      </c>
      <c r="I277" s="198" t="s">
        <v>19</v>
      </c>
      <c r="J277" s="201" t="s">
        <v>18</v>
      </c>
      <c r="K277" s="198" t="s">
        <v>19</v>
      </c>
      <c r="L277" s="201" t="s">
        <v>18</v>
      </c>
      <c r="M277" s="198" t="s">
        <v>19</v>
      </c>
      <c r="N277" s="201" t="s">
        <v>18</v>
      </c>
      <c r="O277" s="198" t="s">
        <v>19</v>
      </c>
      <c r="P277" s="201" t="s">
        <v>18</v>
      </c>
      <c r="Q277" s="198" t="s">
        <v>19</v>
      </c>
      <c r="R277" s="201" t="s">
        <v>18</v>
      </c>
      <c r="S277" s="198" t="s">
        <v>19</v>
      </c>
      <c r="T277" s="201" t="s">
        <v>18</v>
      </c>
      <c r="U277" s="198" t="s">
        <v>19</v>
      </c>
      <c r="V277" s="201" t="s">
        <v>18</v>
      </c>
      <c r="W277" s="198" t="s">
        <v>19</v>
      </c>
      <c r="X277" s="201" t="s">
        <v>18</v>
      </c>
      <c r="Y277" s="198" t="s">
        <v>19</v>
      </c>
      <c r="Z277" s="201" t="s">
        <v>18</v>
      </c>
      <c r="AA277" s="198" t="s">
        <v>19</v>
      </c>
      <c r="AB277" s="201" t="s">
        <v>18</v>
      </c>
      <c r="AC277" s="198" t="s">
        <v>19</v>
      </c>
      <c r="AD277" s="201" t="s">
        <v>18</v>
      </c>
      <c r="AE277" s="198" t="s">
        <v>19</v>
      </c>
      <c r="AF277" s="461"/>
      <c r="AG277" s="448"/>
      <c r="AH277" s="450"/>
    </row>
    <row r="278" spans="2:34" s="2" customFormat="1" ht="116.25" customHeight="1" x14ac:dyDescent="0.25">
      <c r="B278" s="451">
        <v>0.4</v>
      </c>
      <c r="C278" s="22" t="s">
        <v>42</v>
      </c>
      <c r="D278" s="22" t="s">
        <v>180</v>
      </c>
      <c r="E278" s="38">
        <v>0.35</v>
      </c>
      <c r="F278" s="22" t="s">
        <v>181</v>
      </c>
      <c r="G278" s="227" t="s">
        <v>182</v>
      </c>
      <c r="H278" s="17"/>
      <c r="I278" s="18"/>
      <c r="J278" s="17"/>
      <c r="K278" s="18"/>
      <c r="L278" s="17">
        <v>0.2</v>
      </c>
      <c r="M278" s="18"/>
      <c r="N278" s="17"/>
      <c r="O278" s="18"/>
      <c r="P278" s="17"/>
      <c r="Q278" s="18"/>
      <c r="R278" s="17">
        <v>0.2</v>
      </c>
      <c r="S278" s="18"/>
      <c r="T278" s="17">
        <v>0.2</v>
      </c>
      <c r="U278" s="18"/>
      <c r="V278" s="17">
        <v>0.2</v>
      </c>
      <c r="W278" s="18"/>
      <c r="X278" s="17"/>
      <c r="Y278" s="18"/>
      <c r="Z278" s="17"/>
      <c r="AA278" s="18"/>
      <c r="AB278" s="17"/>
      <c r="AC278" s="18"/>
      <c r="AD278" s="17">
        <v>0.2</v>
      </c>
      <c r="AE278" s="18"/>
      <c r="AF278" s="101">
        <f t="shared" ref="AF278:AG280" si="20">+H278+J278+L278+N278+P278+R278+T278+V278+X278+Z278+AB278+AD278</f>
        <v>1</v>
      </c>
      <c r="AG278" s="18">
        <f t="shared" si="20"/>
        <v>0</v>
      </c>
      <c r="AH278" s="20"/>
    </row>
    <row r="279" spans="2:34" s="2" customFormat="1" ht="126" customHeight="1" x14ac:dyDescent="0.25">
      <c r="B279" s="452"/>
      <c r="C279" s="24" t="s">
        <v>43</v>
      </c>
      <c r="D279" s="24" t="s">
        <v>183</v>
      </c>
      <c r="E279" s="43">
        <v>0.35</v>
      </c>
      <c r="F279" s="24" t="s">
        <v>184</v>
      </c>
      <c r="G279" s="44" t="s">
        <v>185</v>
      </c>
      <c r="H279" s="9"/>
      <c r="I279" s="8"/>
      <c r="J279" s="9"/>
      <c r="K279" s="8"/>
      <c r="L279" s="9"/>
      <c r="M279" s="8"/>
      <c r="N279" s="9"/>
      <c r="O279" s="8"/>
      <c r="P279" s="9"/>
      <c r="Q279" s="8"/>
      <c r="R279" s="9">
        <v>0.5</v>
      </c>
      <c r="S279" s="8"/>
      <c r="T279" s="9"/>
      <c r="U279" s="8"/>
      <c r="V279" s="9"/>
      <c r="W279" s="8"/>
      <c r="X279" s="9"/>
      <c r="Y279" s="8"/>
      <c r="Z279" s="9"/>
      <c r="AA279" s="8"/>
      <c r="AB279" s="9"/>
      <c r="AC279" s="8"/>
      <c r="AD279" s="9">
        <v>0.5</v>
      </c>
      <c r="AE279" s="8"/>
      <c r="AF279" s="9">
        <f t="shared" si="20"/>
        <v>1</v>
      </c>
      <c r="AG279" s="8">
        <f t="shared" si="20"/>
        <v>0</v>
      </c>
      <c r="AH279" s="21"/>
    </row>
    <row r="280" spans="2:34" s="2" customFormat="1" ht="138" customHeight="1" thickBot="1" x14ac:dyDescent="0.3">
      <c r="B280" s="453"/>
      <c r="C280" s="47" t="s">
        <v>45</v>
      </c>
      <c r="D280" s="47" t="s">
        <v>628</v>
      </c>
      <c r="E280" s="49">
        <v>0.3</v>
      </c>
      <c r="F280" s="109" t="s">
        <v>186</v>
      </c>
      <c r="G280" s="50" t="s">
        <v>187</v>
      </c>
      <c r="H280" s="11"/>
      <c r="I280" s="10"/>
      <c r="J280" s="11"/>
      <c r="K280" s="10"/>
      <c r="L280" s="11"/>
      <c r="M280" s="10"/>
      <c r="N280" s="11"/>
      <c r="O280" s="10"/>
      <c r="P280" s="11"/>
      <c r="Q280" s="10"/>
      <c r="R280" s="11">
        <v>0.5</v>
      </c>
      <c r="S280" s="10"/>
      <c r="T280" s="11"/>
      <c r="U280" s="10"/>
      <c r="V280" s="11"/>
      <c r="W280" s="10"/>
      <c r="X280" s="11"/>
      <c r="Y280" s="10"/>
      <c r="Z280" s="11"/>
      <c r="AA280" s="10"/>
      <c r="AB280" s="11"/>
      <c r="AC280" s="10"/>
      <c r="AD280" s="11">
        <v>0.5</v>
      </c>
      <c r="AE280" s="10"/>
      <c r="AF280" s="11">
        <f t="shared" si="20"/>
        <v>1</v>
      </c>
      <c r="AG280" s="10">
        <f t="shared" si="20"/>
        <v>0</v>
      </c>
      <c r="AH280" s="142"/>
    </row>
    <row r="281" spans="2:34" s="1" customFormat="1" ht="15" customHeight="1" thickBot="1" x14ac:dyDescent="0.3"/>
    <row r="282" spans="2:34" s="1" customFormat="1" ht="18.75" customHeight="1" thickBot="1" x14ac:dyDescent="0.3">
      <c r="B282" s="544" t="s">
        <v>17</v>
      </c>
      <c r="C282" s="545"/>
      <c r="D282" s="546"/>
      <c r="E282" s="544" t="s">
        <v>188</v>
      </c>
      <c r="F282" s="545"/>
      <c r="G282" s="545"/>
      <c r="H282" s="545"/>
      <c r="I282" s="545"/>
      <c r="J282" s="545"/>
      <c r="K282" s="545"/>
      <c r="L282" s="545"/>
      <c r="M282" s="545"/>
      <c r="N282" s="545"/>
      <c r="O282" s="545"/>
      <c r="P282" s="545"/>
      <c r="Q282" s="545"/>
      <c r="R282" s="545"/>
      <c r="S282" s="545"/>
      <c r="T282" s="545"/>
      <c r="U282" s="545"/>
      <c r="V282" s="545"/>
      <c r="W282" s="545"/>
      <c r="X282" s="545"/>
      <c r="Y282" s="545"/>
      <c r="Z282" s="545"/>
      <c r="AA282" s="545"/>
      <c r="AB282" s="545"/>
      <c r="AC282" s="545"/>
      <c r="AD282" s="545"/>
      <c r="AE282" s="545"/>
      <c r="AF282" s="545"/>
      <c r="AG282" s="545"/>
      <c r="AH282" s="546"/>
    </row>
    <row r="283" spans="2:34" s="1" customFormat="1" ht="27.75" customHeight="1" x14ac:dyDescent="0.25">
      <c r="B283" s="460" t="s">
        <v>29</v>
      </c>
      <c r="C283" s="456" t="s">
        <v>28</v>
      </c>
      <c r="D283" s="454" t="s">
        <v>32</v>
      </c>
      <c r="E283" s="456" t="s">
        <v>30</v>
      </c>
      <c r="F283" s="456" t="s">
        <v>26</v>
      </c>
      <c r="G283" s="458" t="s">
        <v>27</v>
      </c>
      <c r="H283" s="460" t="s">
        <v>2</v>
      </c>
      <c r="I283" s="447"/>
      <c r="J283" s="460" t="s">
        <v>3</v>
      </c>
      <c r="K283" s="447"/>
      <c r="L283" s="460" t="s">
        <v>4</v>
      </c>
      <c r="M283" s="447"/>
      <c r="N283" s="460" t="s">
        <v>5</v>
      </c>
      <c r="O283" s="447"/>
      <c r="P283" s="460" t="s">
        <v>6</v>
      </c>
      <c r="Q283" s="447"/>
      <c r="R283" s="460" t="s">
        <v>7</v>
      </c>
      <c r="S283" s="447"/>
      <c r="T283" s="460" t="s">
        <v>8</v>
      </c>
      <c r="U283" s="447"/>
      <c r="V283" s="460" t="s">
        <v>9</v>
      </c>
      <c r="W283" s="447"/>
      <c r="X283" s="460" t="s">
        <v>10</v>
      </c>
      <c r="Y283" s="447"/>
      <c r="Z283" s="460" t="s">
        <v>11</v>
      </c>
      <c r="AA283" s="447"/>
      <c r="AB283" s="460" t="s">
        <v>12</v>
      </c>
      <c r="AC283" s="447"/>
      <c r="AD283" s="460" t="s">
        <v>13</v>
      </c>
      <c r="AE283" s="447"/>
      <c r="AF283" s="460" t="s">
        <v>18</v>
      </c>
      <c r="AG283" s="447" t="s">
        <v>19</v>
      </c>
      <c r="AH283" s="449" t="s">
        <v>22</v>
      </c>
    </row>
    <row r="284" spans="2:34" s="1" customFormat="1" ht="27.75" customHeight="1" thickBot="1" x14ac:dyDescent="0.3">
      <c r="B284" s="461"/>
      <c r="C284" s="600"/>
      <c r="D284" s="601"/>
      <c r="E284" s="600"/>
      <c r="F284" s="600"/>
      <c r="G284" s="602"/>
      <c r="H284" s="201" t="s">
        <v>18</v>
      </c>
      <c r="I284" s="198" t="s">
        <v>19</v>
      </c>
      <c r="J284" s="201" t="s">
        <v>18</v>
      </c>
      <c r="K284" s="198" t="s">
        <v>19</v>
      </c>
      <c r="L284" s="201" t="s">
        <v>18</v>
      </c>
      <c r="M284" s="198" t="s">
        <v>19</v>
      </c>
      <c r="N284" s="201" t="s">
        <v>18</v>
      </c>
      <c r="O284" s="198" t="s">
        <v>19</v>
      </c>
      <c r="P284" s="201" t="s">
        <v>18</v>
      </c>
      <c r="Q284" s="198" t="s">
        <v>19</v>
      </c>
      <c r="R284" s="201" t="s">
        <v>18</v>
      </c>
      <c r="S284" s="198" t="s">
        <v>19</v>
      </c>
      <c r="T284" s="201" t="s">
        <v>18</v>
      </c>
      <c r="U284" s="198" t="s">
        <v>19</v>
      </c>
      <c r="V284" s="201" t="s">
        <v>18</v>
      </c>
      <c r="W284" s="198" t="s">
        <v>19</v>
      </c>
      <c r="X284" s="201" t="s">
        <v>18</v>
      </c>
      <c r="Y284" s="198" t="s">
        <v>19</v>
      </c>
      <c r="Z284" s="201" t="s">
        <v>18</v>
      </c>
      <c r="AA284" s="198" t="s">
        <v>19</v>
      </c>
      <c r="AB284" s="201" t="s">
        <v>18</v>
      </c>
      <c r="AC284" s="198" t="s">
        <v>19</v>
      </c>
      <c r="AD284" s="201" t="s">
        <v>18</v>
      </c>
      <c r="AE284" s="198" t="s">
        <v>19</v>
      </c>
      <c r="AF284" s="461"/>
      <c r="AG284" s="448"/>
      <c r="AH284" s="450"/>
    </row>
    <row r="285" spans="2:34" s="1" customFormat="1" ht="143.25" customHeight="1" thickBot="1" x14ac:dyDescent="0.3">
      <c r="B285" s="228">
        <v>0.4</v>
      </c>
      <c r="C285" s="229" t="s">
        <v>40</v>
      </c>
      <c r="D285" s="229" t="s">
        <v>189</v>
      </c>
      <c r="E285" s="230">
        <v>1</v>
      </c>
      <c r="F285" s="231" t="s">
        <v>190</v>
      </c>
      <c r="G285" s="232" t="s">
        <v>191</v>
      </c>
      <c r="H285" s="239"/>
      <c r="I285" s="240"/>
      <c r="J285" s="239"/>
      <c r="K285" s="240"/>
      <c r="L285" s="239">
        <v>0.25</v>
      </c>
      <c r="M285" s="240"/>
      <c r="N285" s="239"/>
      <c r="O285" s="240"/>
      <c r="P285" s="239"/>
      <c r="Q285" s="240"/>
      <c r="R285" s="239">
        <v>0.25</v>
      </c>
      <c r="S285" s="240">
        <v>0</v>
      </c>
      <c r="T285" s="239"/>
      <c r="U285" s="240"/>
      <c r="V285" s="239"/>
      <c r="W285" s="240"/>
      <c r="X285" s="239">
        <v>0.25</v>
      </c>
      <c r="Y285" s="240">
        <v>0</v>
      </c>
      <c r="Z285" s="239"/>
      <c r="AA285" s="240"/>
      <c r="AB285" s="239"/>
      <c r="AC285" s="240"/>
      <c r="AD285" s="239">
        <v>0.25</v>
      </c>
      <c r="AE285" s="240">
        <v>0</v>
      </c>
      <c r="AF285" s="239">
        <f t="shared" ref="AF285:AG285" si="21">+H285+J285+L285+N285+P285+R285+T285+V285+X285+Z285+AB285+AD285</f>
        <v>1</v>
      </c>
      <c r="AG285" s="240">
        <f t="shared" si="21"/>
        <v>0</v>
      </c>
      <c r="AH285" s="241"/>
    </row>
    <row r="286" spans="2:34" s="1" customFormat="1" ht="17.25" customHeight="1" thickBot="1" x14ac:dyDescent="0.3">
      <c r="B286" s="13"/>
      <c r="C286" s="12"/>
      <c r="D286" s="12"/>
      <c r="E286" s="13"/>
      <c r="F286" s="12"/>
      <c r="G286" s="12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5"/>
    </row>
    <row r="287" spans="2:34" s="1" customFormat="1" ht="19.5" customHeight="1" thickBot="1" x14ac:dyDescent="0.3">
      <c r="B287" s="544" t="s">
        <v>17</v>
      </c>
      <c r="C287" s="545"/>
      <c r="D287" s="546"/>
      <c r="E287" s="544" t="s">
        <v>134</v>
      </c>
      <c r="F287" s="545"/>
      <c r="G287" s="545"/>
      <c r="H287" s="545"/>
      <c r="I287" s="545"/>
      <c r="J287" s="545"/>
      <c r="K287" s="545"/>
      <c r="L287" s="545"/>
      <c r="M287" s="545"/>
      <c r="N287" s="545"/>
      <c r="O287" s="545"/>
      <c r="P287" s="545"/>
      <c r="Q287" s="545"/>
      <c r="R287" s="545"/>
      <c r="S287" s="545"/>
      <c r="T287" s="545"/>
      <c r="U287" s="545"/>
      <c r="V287" s="545"/>
      <c r="W287" s="545"/>
      <c r="X287" s="545"/>
      <c r="Y287" s="545"/>
      <c r="Z287" s="545"/>
      <c r="AA287" s="545"/>
      <c r="AB287" s="545"/>
      <c r="AC287" s="545"/>
      <c r="AD287" s="545"/>
      <c r="AE287" s="545"/>
      <c r="AF287" s="545"/>
      <c r="AG287" s="545"/>
      <c r="AH287" s="546"/>
    </row>
    <row r="288" spans="2:34" s="1" customFormat="1" ht="18" customHeight="1" x14ac:dyDescent="0.25">
      <c r="B288" s="460" t="s">
        <v>29</v>
      </c>
      <c r="C288" s="456" t="s">
        <v>28</v>
      </c>
      <c r="D288" s="454" t="s">
        <v>32</v>
      </c>
      <c r="E288" s="456" t="s">
        <v>30</v>
      </c>
      <c r="F288" s="456" t="s">
        <v>26</v>
      </c>
      <c r="G288" s="458" t="s">
        <v>27</v>
      </c>
      <c r="H288" s="460" t="s">
        <v>2</v>
      </c>
      <c r="I288" s="447"/>
      <c r="J288" s="460" t="s">
        <v>3</v>
      </c>
      <c r="K288" s="447"/>
      <c r="L288" s="460" t="s">
        <v>4</v>
      </c>
      <c r="M288" s="447"/>
      <c r="N288" s="460" t="s">
        <v>5</v>
      </c>
      <c r="O288" s="447"/>
      <c r="P288" s="460" t="s">
        <v>6</v>
      </c>
      <c r="Q288" s="447"/>
      <c r="R288" s="460" t="s">
        <v>7</v>
      </c>
      <c r="S288" s="447"/>
      <c r="T288" s="460" t="s">
        <v>8</v>
      </c>
      <c r="U288" s="447"/>
      <c r="V288" s="460" t="s">
        <v>9</v>
      </c>
      <c r="W288" s="447"/>
      <c r="X288" s="460" t="s">
        <v>10</v>
      </c>
      <c r="Y288" s="447"/>
      <c r="Z288" s="460" t="s">
        <v>11</v>
      </c>
      <c r="AA288" s="447"/>
      <c r="AB288" s="460" t="s">
        <v>12</v>
      </c>
      <c r="AC288" s="447"/>
      <c r="AD288" s="460" t="s">
        <v>13</v>
      </c>
      <c r="AE288" s="447"/>
      <c r="AF288" s="460" t="s">
        <v>18</v>
      </c>
      <c r="AG288" s="447" t="s">
        <v>19</v>
      </c>
      <c r="AH288" s="449" t="s">
        <v>22</v>
      </c>
    </row>
    <row r="289" spans="2:34" s="1" customFormat="1" ht="18" customHeight="1" thickBot="1" x14ac:dyDescent="0.3">
      <c r="B289" s="550"/>
      <c r="C289" s="457"/>
      <c r="D289" s="455"/>
      <c r="E289" s="457"/>
      <c r="F289" s="457"/>
      <c r="G289" s="459"/>
      <c r="H289" s="199" t="s">
        <v>18</v>
      </c>
      <c r="I289" s="200" t="s">
        <v>19</v>
      </c>
      <c r="J289" s="199" t="s">
        <v>18</v>
      </c>
      <c r="K289" s="200" t="s">
        <v>19</v>
      </c>
      <c r="L289" s="199" t="s">
        <v>18</v>
      </c>
      <c r="M289" s="200" t="s">
        <v>19</v>
      </c>
      <c r="N289" s="199" t="s">
        <v>18</v>
      </c>
      <c r="O289" s="200" t="s">
        <v>19</v>
      </c>
      <c r="P289" s="199" t="s">
        <v>18</v>
      </c>
      <c r="Q289" s="200" t="s">
        <v>19</v>
      </c>
      <c r="R289" s="199" t="s">
        <v>18</v>
      </c>
      <c r="S289" s="200" t="s">
        <v>19</v>
      </c>
      <c r="T289" s="199" t="s">
        <v>18</v>
      </c>
      <c r="U289" s="200" t="s">
        <v>19</v>
      </c>
      <c r="V289" s="199" t="s">
        <v>18</v>
      </c>
      <c r="W289" s="200" t="s">
        <v>19</v>
      </c>
      <c r="X289" s="199" t="s">
        <v>18</v>
      </c>
      <c r="Y289" s="200" t="s">
        <v>19</v>
      </c>
      <c r="Z289" s="199" t="s">
        <v>18</v>
      </c>
      <c r="AA289" s="200" t="s">
        <v>19</v>
      </c>
      <c r="AB289" s="199" t="s">
        <v>18</v>
      </c>
      <c r="AC289" s="200" t="s">
        <v>19</v>
      </c>
      <c r="AD289" s="199" t="s">
        <v>18</v>
      </c>
      <c r="AE289" s="200" t="s">
        <v>19</v>
      </c>
      <c r="AF289" s="550"/>
      <c r="AG289" s="571"/>
      <c r="AH289" s="572"/>
    </row>
    <row r="290" spans="2:34" s="1" customFormat="1" ht="115.5" customHeight="1" x14ac:dyDescent="0.25">
      <c r="B290" s="649">
        <v>0.2</v>
      </c>
      <c r="C290" s="106" t="s">
        <v>44</v>
      </c>
      <c r="D290" s="106" t="s">
        <v>138</v>
      </c>
      <c r="E290" s="107">
        <v>0.35</v>
      </c>
      <c r="F290" s="106" t="s">
        <v>140</v>
      </c>
      <c r="G290" s="108" t="s">
        <v>139</v>
      </c>
      <c r="H290" s="93">
        <v>1</v>
      </c>
      <c r="I290" s="209"/>
      <c r="J290" s="99"/>
      <c r="K290" s="100"/>
      <c r="L290" s="213"/>
      <c r="M290" s="215"/>
      <c r="N290" s="99"/>
      <c r="O290" s="100"/>
      <c r="P290" s="213"/>
      <c r="Q290" s="215"/>
      <c r="R290" s="99"/>
      <c r="S290" s="100"/>
      <c r="T290" s="213"/>
      <c r="U290" s="215"/>
      <c r="V290" s="99"/>
      <c r="W290" s="100"/>
      <c r="X290" s="213"/>
      <c r="Y290" s="215"/>
      <c r="Z290" s="99"/>
      <c r="AA290" s="100"/>
      <c r="AB290" s="213"/>
      <c r="AC290" s="215"/>
      <c r="AD290" s="99"/>
      <c r="AE290" s="100"/>
      <c r="AF290" s="233">
        <v>1</v>
      </c>
      <c r="AG290" s="234">
        <f t="shared" ref="AG290:AG292" si="22">+I290+K290+M290+O290+Q290+S290+U290+W290+Y290+AA290+AC290+AE290</f>
        <v>0</v>
      </c>
      <c r="AH290" s="224"/>
    </row>
    <row r="291" spans="2:34" s="1" customFormat="1" ht="136.5" customHeight="1" x14ac:dyDescent="0.25">
      <c r="B291" s="650"/>
      <c r="C291" s="58" t="s">
        <v>113</v>
      </c>
      <c r="D291" s="58" t="s">
        <v>141</v>
      </c>
      <c r="E291" s="59">
        <v>0.3</v>
      </c>
      <c r="F291" s="58" t="s">
        <v>143</v>
      </c>
      <c r="G291" s="60" t="s">
        <v>142</v>
      </c>
      <c r="H291" s="103"/>
      <c r="I291" s="216"/>
      <c r="J291" s="103"/>
      <c r="K291" s="104"/>
      <c r="L291" s="212"/>
      <c r="M291" s="216"/>
      <c r="N291" s="102">
        <v>0.25</v>
      </c>
      <c r="O291" s="8">
        <v>0.25</v>
      </c>
      <c r="P291" s="212"/>
      <c r="Q291" s="216"/>
      <c r="R291" s="103"/>
      <c r="S291" s="104"/>
      <c r="T291" s="211">
        <v>0.25</v>
      </c>
      <c r="U291" s="216"/>
      <c r="V291" s="103"/>
      <c r="W291" s="104"/>
      <c r="X291" s="212"/>
      <c r="Y291" s="216"/>
      <c r="Z291" s="102">
        <v>0.25</v>
      </c>
      <c r="AA291" s="104"/>
      <c r="AB291" s="212"/>
      <c r="AC291" s="216"/>
      <c r="AD291" s="102">
        <v>0.25</v>
      </c>
      <c r="AE291" s="104"/>
      <c r="AF291" s="211">
        <v>1</v>
      </c>
      <c r="AG291" s="235">
        <f t="shared" si="22"/>
        <v>0.25</v>
      </c>
      <c r="AH291" s="237"/>
    </row>
    <row r="292" spans="2:34" s="1" customFormat="1" ht="179.25" customHeight="1" thickBot="1" x14ac:dyDescent="0.3">
      <c r="B292" s="651"/>
      <c r="C292" s="109" t="s">
        <v>51</v>
      </c>
      <c r="D292" s="109" t="s">
        <v>192</v>
      </c>
      <c r="E292" s="110">
        <v>0.35</v>
      </c>
      <c r="F292" s="109" t="s">
        <v>194</v>
      </c>
      <c r="G292" s="111" t="s">
        <v>193</v>
      </c>
      <c r="H292" s="95"/>
      <c r="I292" s="217"/>
      <c r="J292" s="95"/>
      <c r="K292" s="96"/>
      <c r="L292" s="214"/>
      <c r="M292" s="217"/>
      <c r="N292" s="94">
        <v>0.25</v>
      </c>
      <c r="O292" s="10">
        <v>0.25</v>
      </c>
      <c r="P292" s="214"/>
      <c r="Q292" s="217"/>
      <c r="R292" s="95"/>
      <c r="S292" s="96"/>
      <c r="T292" s="218">
        <v>0.25</v>
      </c>
      <c r="U292" s="217"/>
      <c r="V292" s="95"/>
      <c r="W292" s="96"/>
      <c r="X292" s="214"/>
      <c r="Y292" s="217"/>
      <c r="Z292" s="94">
        <v>0.25</v>
      </c>
      <c r="AA292" s="96"/>
      <c r="AB292" s="214"/>
      <c r="AC292" s="217"/>
      <c r="AD292" s="94">
        <v>0.25</v>
      </c>
      <c r="AE292" s="96"/>
      <c r="AF292" s="218">
        <v>1</v>
      </c>
      <c r="AG292" s="236">
        <f t="shared" si="22"/>
        <v>0.25</v>
      </c>
      <c r="AH292" s="238"/>
    </row>
    <row r="293" spans="2:34" s="1" customFormat="1" ht="18.75" customHeight="1" thickBot="1" x14ac:dyDescent="0.25">
      <c r="B293" s="197"/>
      <c r="C293" s="197"/>
      <c r="D293" s="197"/>
      <c r="E293" s="197"/>
      <c r="F293" s="197"/>
      <c r="G293" s="197"/>
      <c r="H293" s="197"/>
      <c r="I293" s="197"/>
      <c r="J293" s="197"/>
      <c r="K293" s="197"/>
      <c r="L293" s="197"/>
      <c r="M293" s="197"/>
      <c r="N293" s="197"/>
      <c r="O293" s="197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7"/>
      <c r="AA293" s="197"/>
      <c r="AB293" s="197"/>
      <c r="AC293" s="197"/>
      <c r="AD293" s="197"/>
      <c r="AE293" s="197"/>
      <c r="AF293" s="197"/>
      <c r="AG293" s="197"/>
      <c r="AH293" s="197"/>
    </row>
    <row r="294" spans="2:34" s="1" customFormat="1" ht="16.5" thickBot="1" x14ac:dyDescent="0.3">
      <c r="B294" s="463"/>
      <c r="C294" s="464"/>
      <c r="D294" s="578" t="s">
        <v>31</v>
      </c>
      <c r="E294" s="579"/>
      <c r="F294" s="579"/>
      <c r="G294" s="579"/>
      <c r="H294" s="579"/>
      <c r="I294" s="579"/>
      <c r="J294" s="579"/>
      <c r="K294" s="579"/>
      <c r="L294" s="579"/>
      <c r="M294" s="579"/>
      <c r="N294" s="579"/>
      <c r="O294" s="579"/>
      <c r="P294" s="579"/>
      <c r="Q294" s="579"/>
      <c r="R294" s="579"/>
      <c r="S294" s="579"/>
      <c r="T294" s="579"/>
      <c r="U294" s="579"/>
      <c r="V294" s="579"/>
      <c r="W294" s="579"/>
      <c r="X294" s="579"/>
      <c r="Y294" s="579"/>
      <c r="Z294" s="579"/>
      <c r="AA294" s="579"/>
      <c r="AB294" s="579"/>
      <c r="AC294" s="579"/>
      <c r="AD294" s="579"/>
      <c r="AE294" s="579"/>
      <c r="AF294" s="579"/>
      <c r="AG294" s="579"/>
      <c r="AH294" s="580"/>
    </row>
    <row r="295" spans="2:34" s="1" customFormat="1" ht="16.5" thickBot="1" x14ac:dyDescent="0.3">
      <c r="B295" s="465"/>
      <c r="C295" s="466"/>
      <c r="D295" s="472" t="s">
        <v>25</v>
      </c>
      <c r="E295" s="473"/>
      <c r="F295" s="473"/>
      <c r="G295" s="473"/>
      <c r="H295" s="473"/>
      <c r="I295" s="473"/>
      <c r="J295" s="473"/>
      <c r="K295" s="473"/>
      <c r="L295" s="473"/>
      <c r="M295" s="473"/>
      <c r="N295" s="473"/>
      <c r="O295" s="473"/>
      <c r="P295" s="473"/>
      <c r="Q295" s="474"/>
      <c r="R295" s="472" t="s">
        <v>36</v>
      </c>
      <c r="S295" s="473"/>
      <c r="T295" s="473"/>
      <c r="U295" s="473"/>
      <c r="V295" s="473"/>
      <c r="W295" s="473"/>
      <c r="X295" s="473"/>
      <c r="Y295" s="473"/>
      <c r="Z295" s="473"/>
      <c r="AA295" s="473"/>
      <c r="AB295" s="473"/>
      <c r="AC295" s="473"/>
      <c r="AD295" s="473"/>
      <c r="AE295" s="473"/>
      <c r="AF295" s="473"/>
      <c r="AG295" s="473"/>
      <c r="AH295" s="474"/>
    </row>
    <row r="296" spans="2:34" s="1" customFormat="1" ht="25.5" customHeight="1" thickBot="1" x14ac:dyDescent="0.3">
      <c r="B296" s="467"/>
      <c r="C296" s="468"/>
      <c r="D296" s="472" t="s">
        <v>37</v>
      </c>
      <c r="E296" s="473"/>
      <c r="F296" s="473"/>
      <c r="G296" s="473"/>
      <c r="H296" s="473"/>
      <c r="I296" s="473"/>
      <c r="J296" s="473"/>
      <c r="K296" s="473"/>
      <c r="L296" s="473"/>
      <c r="M296" s="473"/>
      <c r="N296" s="473"/>
      <c r="O296" s="473"/>
      <c r="P296" s="473"/>
      <c r="Q296" s="473"/>
      <c r="R296" s="473"/>
      <c r="S296" s="473"/>
      <c r="T296" s="473"/>
      <c r="U296" s="473"/>
      <c r="V296" s="473"/>
      <c r="W296" s="473"/>
      <c r="X296" s="473"/>
      <c r="Y296" s="473"/>
      <c r="Z296" s="473"/>
      <c r="AA296" s="473"/>
      <c r="AB296" s="473"/>
      <c r="AC296" s="473"/>
      <c r="AD296" s="473"/>
      <c r="AE296" s="473"/>
      <c r="AF296" s="473"/>
      <c r="AG296" s="473"/>
      <c r="AH296" s="474"/>
    </row>
    <row r="297" spans="2:34" s="1" customFormat="1" ht="25.5" customHeight="1" thickBot="1" x14ac:dyDescent="0.3">
      <c r="B297" s="3"/>
      <c r="C297" s="3"/>
      <c r="D297" s="4"/>
      <c r="E297" s="4"/>
      <c r="F297" s="4"/>
      <c r="G297" s="4"/>
      <c r="H297" s="5"/>
      <c r="I297" s="5"/>
      <c r="J297" s="5"/>
      <c r="K297" s="5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</row>
    <row r="298" spans="2:34" s="1" customFormat="1" ht="13.5" customHeight="1" x14ac:dyDescent="0.25">
      <c r="B298" s="475" t="s">
        <v>24</v>
      </c>
      <c r="C298" s="476"/>
      <c r="D298" s="477" t="s">
        <v>14</v>
      </c>
      <c r="E298" s="478"/>
      <c r="F298" s="478"/>
      <c r="G298" s="478"/>
      <c r="H298" s="478"/>
      <c r="I298" s="479"/>
      <c r="J298" s="652" t="s">
        <v>626</v>
      </c>
      <c r="K298" s="653"/>
      <c r="L298" s="653"/>
      <c r="M298" s="653"/>
      <c r="N298" s="653"/>
      <c r="O298" s="653"/>
      <c r="P298" s="653"/>
      <c r="Q298" s="653"/>
      <c r="R298" s="653"/>
      <c r="S298" s="653"/>
      <c r="T298" s="653"/>
      <c r="U298" s="653"/>
      <c r="V298" s="653"/>
      <c r="W298" s="653"/>
      <c r="X298" s="653"/>
      <c r="Y298" s="653"/>
      <c r="Z298" s="653"/>
      <c r="AA298" s="653"/>
      <c r="AB298" s="653"/>
      <c r="AC298" s="653"/>
      <c r="AD298" s="653"/>
      <c r="AE298" s="653"/>
      <c r="AF298" s="653"/>
      <c r="AG298" s="653"/>
      <c r="AH298" s="654"/>
    </row>
    <row r="299" spans="2:34" s="1" customFormat="1" ht="13.5" customHeight="1" x14ac:dyDescent="0.25">
      <c r="B299" s="483">
        <v>2018</v>
      </c>
      <c r="C299" s="484"/>
      <c r="D299" s="487" t="s">
        <v>0</v>
      </c>
      <c r="E299" s="488"/>
      <c r="F299" s="488"/>
      <c r="G299" s="488"/>
      <c r="H299" s="488"/>
      <c r="I299" s="489"/>
      <c r="J299" s="808" t="s">
        <v>195</v>
      </c>
      <c r="K299" s="809"/>
      <c r="L299" s="809"/>
      <c r="M299" s="809"/>
      <c r="N299" s="809"/>
      <c r="O299" s="809"/>
      <c r="P299" s="809"/>
      <c r="Q299" s="809"/>
      <c r="R299" s="809"/>
      <c r="S299" s="809"/>
      <c r="T299" s="809"/>
      <c r="U299" s="809"/>
      <c r="V299" s="809"/>
      <c r="W299" s="809"/>
      <c r="X299" s="809"/>
      <c r="Y299" s="809"/>
      <c r="Z299" s="809"/>
      <c r="AA299" s="809"/>
      <c r="AB299" s="809"/>
      <c r="AC299" s="809"/>
      <c r="AD299" s="809"/>
      <c r="AE299" s="809"/>
      <c r="AF299" s="809"/>
      <c r="AG299" s="809"/>
      <c r="AH299" s="810"/>
    </row>
    <row r="300" spans="2:34" s="1" customFormat="1" ht="13.5" customHeight="1" thickBot="1" x14ac:dyDescent="0.3">
      <c r="B300" s="485"/>
      <c r="C300" s="486"/>
      <c r="D300" s="493" t="s">
        <v>1</v>
      </c>
      <c r="E300" s="494"/>
      <c r="F300" s="494"/>
      <c r="G300" s="494"/>
      <c r="H300" s="494"/>
      <c r="I300" s="495"/>
      <c r="J300" s="811" t="s">
        <v>196</v>
      </c>
      <c r="K300" s="812"/>
      <c r="L300" s="812"/>
      <c r="M300" s="812"/>
      <c r="N300" s="812"/>
      <c r="O300" s="812"/>
      <c r="P300" s="812"/>
      <c r="Q300" s="812"/>
      <c r="R300" s="812"/>
      <c r="S300" s="812"/>
      <c r="T300" s="812"/>
      <c r="U300" s="812"/>
      <c r="V300" s="812"/>
      <c r="W300" s="812"/>
      <c r="X300" s="812"/>
      <c r="Y300" s="812"/>
      <c r="Z300" s="812"/>
      <c r="AA300" s="812"/>
      <c r="AB300" s="812"/>
      <c r="AC300" s="812"/>
      <c r="AD300" s="812"/>
      <c r="AE300" s="812"/>
      <c r="AF300" s="812"/>
      <c r="AG300" s="812"/>
      <c r="AH300" s="813"/>
    </row>
    <row r="301" spans="2:34" s="1" customFormat="1" ht="15.75" thickBot="1" x14ac:dyDescent="0.3"/>
    <row r="302" spans="2:34" s="1" customFormat="1" ht="15.75" customHeight="1" x14ac:dyDescent="0.25">
      <c r="B302" s="499" t="s">
        <v>21</v>
      </c>
      <c r="C302" s="502" t="s">
        <v>77</v>
      </c>
      <c r="D302" s="814"/>
      <c r="E302" s="815" t="s">
        <v>100</v>
      </c>
      <c r="F302" s="816"/>
      <c r="G302" s="816"/>
      <c r="H302" s="816"/>
      <c r="I302" s="816"/>
      <c r="J302" s="816"/>
      <c r="K302" s="816"/>
      <c r="L302" s="816"/>
      <c r="M302" s="816"/>
      <c r="N302" s="816"/>
      <c r="O302" s="816"/>
      <c r="P302" s="816"/>
      <c r="Q302" s="816"/>
      <c r="R302" s="816"/>
      <c r="S302" s="817"/>
      <c r="T302" s="818" t="s">
        <v>20</v>
      </c>
      <c r="U302" s="507"/>
      <c r="V302" s="508"/>
      <c r="W302" s="515" t="s">
        <v>23</v>
      </c>
      <c r="X302" s="516"/>
      <c r="Y302" s="519" t="s">
        <v>197</v>
      </c>
      <c r="Z302" s="520"/>
      <c r="AA302" s="520"/>
      <c r="AB302" s="520"/>
      <c r="AC302" s="520"/>
      <c r="AD302" s="520"/>
      <c r="AE302" s="520"/>
      <c r="AF302" s="520"/>
      <c r="AG302" s="520"/>
      <c r="AH302" s="521"/>
    </row>
    <row r="303" spans="2:34" s="1" customFormat="1" ht="15.75" customHeight="1" x14ac:dyDescent="0.25">
      <c r="B303" s="500"/>
      <c r="C303" s="525" t="s">
        <v>15</v>
      </c>
      <c r="D303" s="821"/>
      <c r="E303" s="822" t="s">
        <v>102</v>
      </c>
      <c r="F303" s="823"/>
      <c r="G303" s="823"/>
      <c r="H303" s="823"/>
      <c r="I303" s="823"/>
      <c r="J303" s="823"/>
      <c r="K303" s="823"/>
      <c r="L303" s="823"/>
      <c r="M303" s="823"/>
      <c r="N303" s="823"/>
      <c r="O303" s="823"/>
      <c r="P303" s="823"/>
      <c r="Q303" s="823"/>
      <c r="R303" s="823"/>
      <c r="S303" s="824"/>
      <c r="T303" s="819"/>
      <c r="U303" s="510"/>
      <c r="V303" s="511"/>
      <c r="W303" s="517"/>
      <c r="X303" s="518"/>
      <c r="Y303" s="522"/>
      <c r="Z303" s="523"/>
      <c r="AA303" s="523"/>
      <c r="AB303" s="523"/>
      <c r="AC303" s="523"/>
      <c r="AD303" s="523"/>
      <c r="AE303" s="523"/>
      <c r="AF303" s="523"/>
      <c r="AG303" s="523"/>
      <c r="AH303" s="524"/>
    </row>
    <row r="304" spans="2:34" s="1" customFormat="1" ht="15.75" customHeight="1" x14ac:dyDescent="0.25">
      <c r="B304" s="500"/>
      <c r="C304" s="525" t="s">
        <v>33</v>
      </c>
      <c r="D304" s="821"/>
      <c r="E304" s="822" t="s">
        <v>103</v>
      </c>
      <c r="F304" s="823"/>
      <c r="G304" s="823"/>
      <c r="H304" s="823"/>
      <c r="I304" s="823"/>
      <c r="J304" s="823"/>
      <c r="K304" s="823"/>
      <c r="L304" s="823"/>
      <c r="M304" s="823"/>
      <c r="N304" s="823"/>
      <c r="O304" s="823"/>
      <c r="P304" s="823"/>
      <c r="Q304" s="823"/>
      <c r="R304" s="823"/>
      <c r="S304" s="824"/>
      <c r="T304" s="819"/>
      <c r="U304" s="510"/>
      <c r="V304" s="511"/>
      <c r="W304" s="530" t="s">
        <v>16</v>
      </c>
      <c r="X304" s="531"/>
      <c r="Y304" s="534" t="s">
        <v>198</v>
      </c>
      <c r="Z304" s="535"/>
      <c r="AA304" s="535"/>
      <c r="AB304" s="535"/>
      <c r="AC304" s="535"/>
      <c r="AD304" s="535"/>
      <c r="AE304" s="535"/>
      <c r="AF304" s="535"/>
      <c r="AG304" s="535"/>
      <c r="AH304" s="536"/>
    </row>
    <row r="305" spans="2:34" s="1" customFormat="1" ht="15.75" customHeight="1" thickBot="1" x14ac:dyDescent="0.3">
      <c r="B305" s="501"/>
      <c r="C305" s="540" t="s">
        <v>34</v>
      </c>
      <c r="D305" s="645"/>
      <c r="E305" s="646" t="s">
        <v>199</v>
      </c>
      <c r="F305" s="647"/>
      <c r="G305" s="647"/>
      <c r="H305" s="647"/>
      <c r="I305" s="647"/>
      <c r="J305" s="647"/>
      <c r="K305" s="647"/>
      <c r="L305" s="647"/>
      <c r="M305" s="647"/>
      <c r="N305" s="647"/>
      <c r="O305" s="647"/>
      <c r="P305" s="647"/>
      <c r="Q305" s="647"/>
      <c r="R305" s="647"/>
      <c r="S305" s="648"/>
      <c r="T305" s="820"/>
      <c r="U305" s="513"/>
      <c r="V305" s="514"/>
      <c r="W305" s="532"/>
      <c r="X305" s="533"/>
      <c r="Y305" s="537"/>
      <c r="Z305" s="538"/>
      <c r="AA305" s="538"/>
      <c r="AB305" s="538"/>
      <c r="AC305" s="538"/>
      <c r="AD305" s="538"/>
      <c r="AE305" s="538"/>
      <c r="AF305" s="538"/>
      <c r="AG305" s="538"/>
      <c r="AH305" s="539"/>
    </row>
    <row r="306" spans="2:34" s="1" customFormat="1" ht="15.75" thickBot="1" x14ac:dyDescent="0.3"/>
    <row r="307" spans="2:34" s="1" customFormat="1" ht="16.5" thickBot="1" x14ac:dyDescent="0.3">
      <c r="B307" s="544" t="s">
        <v>17</v>
      </c>
      <c r="C307" s="545"/>
      <c r="D307" s="546"/>
      <c r="E307" s="547" t="s">
        <v>200</v>
      </c>
      <c r="F307" s="548"/>
      <c r="G307" s="548"/>
      <c r="H307" s="548"/>
      <c r="I307" s="548"/>
      <c r="J307" s="548"/>
      <c r="K307" s="548"/>
      <c r="L307" s="548"/>
      <c r="M307" s="548"/>
      <c r="N307" s="548"/>
      <c r="O307" s="548"/>
      <c r="P307" s="548"/>
      <c r="Q307" s="548"/>
      <c r="R307" s="548"/>
      <c r="S307" s="548"/>
      <c r="T307" s="548"/>
      <c r="U307" s="548"/>
      <c r="V307" s="548"/>
      <c r="W307" s="548"/>
      <c r="X307" s="548"/>
      <c r="Y307" s="548"/>
      <c r="Z307" s="548"/>
      <c r="AA307" s="548"/>
      <c r="AB307" s="548"/>
      <c r="AC307" s="548"/>
      <c r="AD307" s="548"/>
      <c r="AE307" s="548"/>
      <c r="AF307" s="548"/>
      <c r="AG307" s="548"/>
      <c r="AH307" s="549"/>
    </row>
    <row r="308" spans="2:34" ht="15.75" x14ac:dyDescent="0.2">
      <c r="B308" s="460" t="s">
        <v>29</v>
      </c>
      <c r="C308" s="456" t="s">
        <v>28</v>
      </c>
      <c r="D308" s="454" t="s">
        <v>32</v>
      </c>
      <c r="E308" s="456" t="s">
        <v>30</v>
      </c>
      <c r="F308" s="456" t="s">
        <v>26</v>
      </c>
      <c r="G308" s="458" t="s">
        <v>27</v>
      </c>
      <c r="H308" s="460" t="s">
        <v>2</v>
      </c>
      <c r="I308" s="447"/>
      <c r="J308" s="460" t="s">
        <v>3</v>
      </c>
      <c r="K308" s="447"/>
      <c r="L308" s="460" t="s">
        <v>4</v>
      </c>
      <c r="M308" s="447"/>
      <c r="N308" s="460" t="s">
        <v>5</v>
      </c>
      <c r="O308" s="447"/>
      <c r="P308" s="460" t="s">
        <v>6</v>
      </c>
      <c r="Q308" s="447"/>
      <c r="R308" s="460" t="s">
        <v>7</v>
      </c>
      <c r="S308" s="447"/>
      <c r="T308" s="460" t="s">
        <v>8</v>
      </c>
      <c r="U308" s="447"/>
      <c r="V308" s="460" t="s">
        <v>9</v>
      </c>
      <c r="W308" s="447"/>
      <c r="X308" s="460" t="s">
        <v>10</v>
      </c>
      <c r="Y308" s="447"/>
      <c r="Z308" s="460" t="s">
        <v>11</v>
      </c>
      <c r="AA308" s="447"/>
      <c r="AB308" s="460" t="s">
        <v>12</v>
      </c>
      <c r="AC308" s="447"/>
      <c r="AD308" s="460" t="s">
        <v>13</v>
      </c>
      <c r="AE308" s="447"/>
      <c r="AF308" s="460" t="s">
        <v>18</v>
      </c>
      <c r="AG308" s="447" t="s">
        <v>19</v>
      </c>
      <c r="AH308" s="449" t="s">
        <v>22</v>
      </c>
    </row>
    <row r="309" spans="2:34" s="2" customFormat="1" ht="16.5" thickBot="1" x14ac:dyDescent="0.3">
      <c r="B309" s="550"/>
      <c r="C309" s="457"/>
      <c r="D309" s="455"/>
      <c r="E309" s="457"/>
      <c r="F309" s="457"/>
      <c r="G309" s="459"/>
      <c r="H309" s="199" t="s">
        <v>18</v>
      </c>
      <c r="I309" s="200" t="s">
        <v>19</v>
      </c>
      <c r="J309" s="199" t="s">
        <v>18</v>
      </c>
      <c r="K309" s="200" t="s">
        <v>19</v>
      </c>
      <c r="L309" s="199" t="s">
        <v>18</v>
      </c>
      <c r="M309" s="200" t="s">
        <v>19</v>
      </c>
      <c r="N309" s="199" t="s">
        <v>18</v>
      </c>
      <c r="O309" s="200" t="s">
        <v>19</v>
      </c>
      <c r="P309" s="199" t="s">
        <v>18</v>
      </c>
      <c r="Q309" s="200" t="s">
        <v>19</v>
      </c>
      <c r="R309" s="199" t="s">
        <v>18</v>
      </c>
      <c r="S309" s="200" t="s">
        <v>19</v>
      </c>
      <c r="T309" s="199" t="s">
        <v>18</v>
      </c>
      <c r="U309" s="200" t="s">
        <v>19</v>
      </c>
      <c r="V309" s="199" t="s">
        <v>18</v>
      </c>
      <c r="W309" s="200" t="s">
        <v>19</v>
      </c>
      <c r="X309" s="199" t="s">
        <v>18</v>
      </c>
      <c r="Y309" s="200" t="s">
        <v>19</v>
      </c>
      <c r="Z309" s="199" t="s">
        <v>18</v>
      </c>
      <c r="AA309" s="200" t="s">
        <v>19</v>
      </c>
      <c r="AB309" s="199" t="s">
        <v>18</v>
      </c>
      <c r="AC309" s="200" t="s">
        <v>19</v>
      </c>
      <c r="AD309" s="199" t="s">
        <v>18</v>
      </c>
      <c r="AE309" s="200" t="s">
        <v>19</v>
      </c>
      <c r="AF309" s="550"/>
      <c r="AG309" s="571"/>
      <c r="AH309" s="572"/>
    </row>
    <row r="310" spans="2:34" s="2" customFormat="1" ht="75" x14ac:dyDescent="0.25">
      <c r="B310" s="642">
        <v>0.3</v>
      </c>
      <c r="C310" s="22" t="s">
        <v>42</v>
      </c>
      <c r="D310" s="22" t="s">
        <v>201</v>
      </c>
      <c r="E310" s="114">
        <v>0.4</v>
      </c>
      <c r="F310" s="22" t="s">
        <v>202</v>
      </c>
      <c r="G310" s="222" t="s">
        <v>203</v>
      </c>
      <c r="H310" s="17">
        <v>0.08</v>
      </c>
      <c r="I310" s="209"/>
      <c r="J310" s="17">
        <v>0.08</v>
      </c>
      <c r="K310" s="18"/>
      <c r="L310" s="152">
        <v>0.08</v>
      </c>
      <c r="M310" s="209"/>
      <c r="N310" s="17">
        <v>0.08</v>
      </c>
      <c r="O310" s="18"/>
      <c r="P310" s="152">
        <v>0.08</v>
      </c>
      <c r="Q310" s="209"/>
      <c r="R310" s="17">
        <v>0.08</v>
      </c>
      <c r="S310" s="18"/>
      <c r="T310" s="152">
        <v>0.08</v>
      </c>
      <c r="U310" s="209"/>
      <c r="V310" s="17">
        <v>0.08</v>
      </c>
      <c r="W310" s="18"/>
      <c r="X310" s="152">
        <v>0.08</v>
      </c>
      <c r="Y310" s="209"/>
      <c r="Z310" s="17">
        <v>0.08</v>
      </c>
      <c r="AA310" s="18"/>
      <c r="AB310" s="152">
        <v>0.1</v>
      </c>
      <c r="AC310" s="209"/>
      <c r="AD310" s="17">
        <v>0.1</v>
      </c>
      <c r="AE310" s="18"/>
      <c r="AF310" s="152">
        <f t="shared" ref="AF310:AG313" si="23">+H310+J310+L310+N310+P310+R310+T310+V310+X310+Z310+AB310+AD310</f>
        <v>0.99999999999999989</v>
      </c>
      <c r="AG310" s="209">
        <f t="shared" si="23"/>
        <v>0</v>
      </c>
      <c r="AH310" s="224"/>
    </row>
    <row r="311" spans="2:34" s="2" customFormat="1" ht="135" x14ac:dyDescent="0.25">
      <c r="B311" s="643"/>
      <c r="C311" s="24" t="s">
        <v>43</v>
      </c>
      <c r="D311" s="24" t="s">
        <v>204</v>
      </c>
      <c r="E311" s="221">
        <v>0.2</v>
      </c>
      <c r="F311" s="24" t="s">
        <v>205</v>
      </c>
      <c r="G311" s="44" t="s">
        <v>206</v>
      </c>
      <c r="H311" s="9"/>
      <c r="I311" s="208"/>
      <c r="J311" s="9">
        <v>0.5</v>
      </c>
      <c r="K311" s="8"/>
      <c r="L311" s="45"/>
      <c r="M311" s="208"/>
      <c r="N311" s="9"/>
      <c r="O311" s="8"/>
      <c r="P311" s="45"/>
      <c r="Q311" s="208"/>
      <c r="R311" s="9"/>
      <c r="S311" s="8"/>
      <c r="T311" s="45">
        <v>0.5</v>
      </c>
      <c r="U311" s="208"/>
      <c r="V311" s="9"/>
      <c r="W311" s="8"/>
      <c r="X311" s="45"/>
      <c r="Y311" s="208"/>
      <c r="Z311" s="9"/>
      <c r="AA311" s="8"/>
      <c r="AB311" s="45"/>
      <c r="AC311" s="208"/>
      <c r="AD311" s="9"/>
      <c r="AE311" s="8"/>
      <c r="AF311" s="45">
        <f t="shared" si="23"/>
        <v>1</v>
      </c>
      <c r="AG311" s="208">
        <f t="shared" si="23"/>
        <v>0</v>
      </c>
      <c r="AH311" s="225"/>
    </row>
    <row r="312" spans="2:34" s="2" customFormat="1" ht="195" x14ac:dyDescent="0.25">
      <c r="B312" s="643"/>
      <c r="C312" s="24" t="s">
        <v>45</v>
      </c>
      <c r="D312" s="207" t="s">
        <v>207</v>
      </c>
      <c r="E312" s="221">
        <v>0.2</v>
      </c>
      <c r="F312" s="207" t="s">
        <v>208</v>
      </c>
      <c r="G312" s="44" t="s">
        <v>209</v>
      </c>
      <c r="H312" s="9"/>
      <c r="I312" s="208"/>
      <c r="J312" s="9">
        <v>0.1</v>
      </c>
      <c r="K312" s="8"/>
      <c r="L312" s="45"/>
      <c r="M312" s="208"/>
      <c r="N312" s="9"/>
      <c r="O312" s="8"/>
      <c r="P312" s="45"/>
      <c r="Q312" s="208"/>
      <c r="R312" s="9"/>
      <c r="S312" s="8"/>
      <c r="T312" s="45"/>
      <c r="U312" s="208"/>
      <c r="V312" s="9">
        <v>0.6</v>
      </c>
      <c r="W312" s="8"/>
      <c r="X312" s="45"/>
      <c r="Y312" s="208"/>
      <c r="Z312" s="9"/>
      <c r="AA312" s="8"/>
      <c r="AB312" s="45"/>
      <c r="AC312" s="208"/>
      <c r="AD312" s="9">
        <v>0.3</v>
      </c>
      <c r="AE312" s="8"/>
      <c r="AF312" s="45">
        <f t="shared" si="23"/>
        <v>1</v>
      </c>
      <c r="AG312" s="208">
        <f t="shared" si="23"/>
        <v>0</v>
      </c>
      <c r="AH312" s="225"/>
    </row>
    <row r="313" spans="2:34" s="2" customFormat="1" ht="180.75" thickBot="1" x14ac:dyDescent="0.3">
      <c r="B313" s="644"/>
      <c r="C313" s="47" t="s">
        <v>83</v>
      </c>
      <c r="D313" s="47" t="s">
        <v>210</v>
      </c>
      <c r="E313" s="223">
        <v>0.2</v>
      </c>
      <c r="F313" s="47" t="s">
        <v>211</v>
      </c>
      <c r="G313" s="50" t="s">
        <v>212</v>
      </c>
      <c r="H313" s="11"/>
      <c r="I313" s="210"/>
      <c r="J313" s="11">
        <v>9.0899999999999995E-2</v>
      </c>
      <c r="K313" s="10"/>
      <c r="L313" s="51">
        <v>9.0899999999999995E-2</v>
      </c>
      <c r="M313" s="210"/>
      <c r="N313" s="11">
        <v>9.0899999999999995E-2</v>
      </c>
      <c r="O313" s="10"/>
      <c r="P313" s="51">
        <v>9.0899999999999995E-2</v>
      </c>
      <c r="Q313" s="210"/>
      <c r="R313" s="11">
        <v>9.0899999999999995E-2</v>
      </c>
      <c r="S313" s="10"/>
      <c r="T313" s="51">
        <v>9.0899999999999995E-2</v>
      </c>
      <c r="U313" s="210"/>
      <c r="V313" s="11">
        <v>9.0899999999999995E-2</v>
      </c>
      <c r="W313" s="10"/>
      <c r="X313" s="51">
        <v>9.0899999999999995E-2</v>
      </c>
      <c r="Y313" s="210"/>
      <c r="Z313" s="11">
        <v>9.0899999999999995E-2</v>
      </c>
      <c r="AA313" s="10"/>
      <c r="AB313" s="51">
        <v>9.0899999999999995E-2</v>
      </c>
      <c r="AC313" s="210"/>
      <c r="AD313" s="11">
        <v>9.0899999999999995E-2</v>
      </c>
      <c r="AE313" s="10"/>
      <c r="AF313" s="51">
        <f t="shared" si="23"/>
        <v>0.9998999999999999</v>
      </c>
      <c r="AG313" s="210">
        <f t="shared" si="23"/>
        <v>0</v>
      </c>
      <c r="AH313" s="226"/>
    </row>
    <row r="314" spans="2:34" s="2" customFormat="1" ht="15.75" thickBot="1" x14ac:dyDescent="0.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2:34" s="2" customFormat="1" ht="16.5" thickBot="1" x14ac:dyDescent="0.3">
      <c r="B315" s="544" t="s">
        <v>17</v>
      </c>
      <c r="C315" s="545"/>
      <c r="D315" s="546"/>
      <c r="E315" s="547"/>
      <c r="F315" s="548"/>
      <c r="G315" s="548"/>
      <c r="H315" s="548"/>
      <c r="I315" s="548"/>
      <c r="J315" s="548"/>
      <c r="K315" s="548"/>
      <c r="L315" s="548"/>
      <c r="M315" s="548"/>
      <c r="N315" s="548"/>
      <c r="O315" s="548"/>
      <c r="P315" s="548"/>
      <c r="Q315" s="548"/>
      <c r="R315" s="548"/>
      <c r="S315" s="548"/>
      <c r="T315" s="548"/>
      <c r="U315" s="548"/>
      <c r="V315" s="548"/>
      <c r="W315" s="548"/>
      <c r="X315" s="548"/>
      <c r="Y315" s="548"/>
      <c r="Z315" s="548"/>
      <c r="AA315" s="548"/>
      <c r="AB315" s="548"/>
      <c r="AC315" s="548"/>
      <c r="AD315" s="548"/>
      <c r="AE315" s="548"/>
      <c r="AF315" s="548"/>
      <c r="AG315" s="548"/>
      <c r="AH315" s="549"/>
    </row>
    <row r="316" spans="2:34" s="1" customFormat="1" ht="15.75" x14ac:dyDescent="0.25">
      <c r="B316" s="460" t="s">
        <v>29</v>
      </c>
      <c r="C316" s="456" t="s">
        <v>28</v>
      </c>
      <c r="D316" s="454" t="s">
        <v>32</v>
      </c>
      <c r="E316" s="456" t="s">
        <v>30</v>
      </c>
      <c r="F316" s="456" t="s">
        <v>26</v>
      </c>
      <c r="G316" s="458" t="s">
        <v>27</v>
      </c>
      <c r="H316" s="460" t="s">
        <v>2</v>
      </c>
      <c r="I316" s="447"/>
      <c r="J316" s="460" t="s">
        <v>3</v>
      </c>
      <c r="K316" s="447"/>
      <c r="L316" s="460" t="s">
        <v>4</v>
      </c>
      <c r="M316" s="447"/>
      <c r="N316" s="460" t="s">
        <v>5</v>
      </c>
      <c r="O316" s="447"/>
      <c r="P316" s="460" t="s">
        <v>6</v>
      </c>
      <c r="Q316" s="447"/>
      <c r="R316" s="460" t="s">
        <v>7</v>
      </c>
      <c r="S316" s="447"/>
      <c r="T316" s="460" t="s">
        <v>8</v>
      </c>
      <c r="U316" s="447"/>
      <c r="V316" s="460" t="s">
        <v>9</v>
      </c>
      <c r="W316" s="447"/>
      <c r="X316" s="460" t="s">
        <v>10</v>
      </c>
      <c r="Y316" s="447"/>
      <c r="Z316" s="460" t="s">
        <v>11</v>
      </c>
      <c r="AA316" s="447"/>
      <c r="AB316" s="460" t="s">
        <v>12</v>
      </c>
      <c r="AC316" s="447"/>
      <c r="AD316" s="460" t="s">
        <v>13</v>
      </c>
      <c r="AE316" s="447"/>
      <c r="AF316" s="460" t="s">
        <v>18</v>
      </c>
      <c r="AG316" s="447" t="s">
        <v>19</v>
      </c>
      <c r="AH316" s="449" t="s">
        <v>22</v>
      </c>
    </row>
    <row r="317" spans="2:34" s="2" customFormat="1" ht="15.75" customHeight="1" thickBot="1" x14ac:dyDescent="0.3">
      <c r="B317" s="461"/>
      <c r="C317" s="600"/>
      <c r="D317" s="601"/>
      <c r="E317" s="600"/>
      <c r="F317" s="600"/>
      <c r="G317" s="602"/>
      <c r="H317" s="201" t="s">
        <v>18</v>
      </c>
      <c r="I317" s="198" t="s">
        <v>19</v>
      </c>
      <c r="J317" s="201" t="s">
        <v>18</v>
      </c>
      <c r="K317" s="198" t="s">
        <v>19</v>
      </c>
      <c r="L317" s="201" t="s">
        <v>18</v>
      </c>
      <c r="M317" s="198" t="s">
        <v>19</v>
      </c>
      <c r="N317" s="201" t="s">
        <v>18</v>
      </c>
      <c r="O317" s="198" t="s">
        <v>19</v>
      </c>
      <c r="P317" s="201" t="s">
        <v>18</v>
      </c>
      <c r="Q317" s="198" t="s">
        <v>19</v>
      </c>
      <c r="R317" s="201" t="s">
        <v>18</v>
      </c>
      <c r="S317" s="198" t="s">
        <v>19</v>
      </c>
      <c r="T317" s="201" t="s">
        <v>18</v>
      </c>
      <c r="U317" s="198" t="s">
        <v>19</v>
      </c>
      <c r="V317" s="201" t="s">
        <v>18</v>
      </c>
      <c r="W317" s="198" t="s">
        <v>19</v>
      </c>
      <c r="X317" s="201" t="s">
        <v>18</v>
      </c>
      <c r="Y317" s="198" t="s">
        <v>19</v>
      </c>
      <c r="Z317" s="201" t="s">
        <v>18</v>
      </c>
      <c r="AA317" s="198" t="s">
        <v>19</v>
      </c>
      <c r="AB317" s="201" t="s">
        <v>18</v>
      </c>
      <c r="AC317" s="198" t="s">
        <v>19</v>
      </c>
      <c r="AD317" s="201" t="s">
        <v>18</v>
      </c>
      <c r="AE317" s="198" t="s">
        <v>19</v>
      </c>
      <c r="AF317" s="461"/>
      <c r="AG317" s="448"/>
      <c r="AH317" s="450"/>
    </row>
    <row r="318" spans="2:34" s="2" customFormat="1" ht="229.5" customHeight="1" x14ac:dyDescent="0.25">
      <c r="B318" s="325">
        <v>0.3</v>
      </c>
      <c r="C318" s="22" t="s">
        <v>40</v>
      </c>
      <c r="D318" s="106" t="s">
        <v>213</v>
      </c>
      <c r="E318" s="116">
        <v>1</v>
      </c>
      <c r="F318" s="106" t="s">
        <v>214</v>
      </c>
      <c r="G318" s="117" t="s">
        <v>215</v>
      </c>
      <c r="H318" s="17">
        <v>0.04</v>
      </c>
      <c r="I318" s="18"/>
      <c r="J318" s="17">
        <v>0.08</v>
      </c>
      <c r="K318" s="18"/>
      <c r="L318" s="17">
        <v>8.3299999999999999E-2</v>
      </c>
      <c r="M318" s="18"/>
      <c r="N318" s="17">
        <v>8.3299999999999999E-2</v>
      </c>
      <c r="O318" s="18"/>
      <c r="P318" s="17">
        <v>8.3299999999999999E-2</v>
      </c>
      <c r="Q318" s="18"/>
      <c r="R318" s="17">
        <v>0.09</v>
      </c>
      <c r="S318" s="18"/>
      <c r="T318" s="17">
        <v>0.09</v>
      </c>
      <c r="U318" s="18"/>
      <c r="V318" s="17">
        <v>0.09</v>
      </c>
      <c r="W318" s="18"/>
      <c r="X318" s="17">
        <v>0.09</v>
      </c>
      <c r="Y318" s="18"/>
      <c r="Z318" s="17">
        <v>0.09</v>
      </c>
      <c r="AA318" s="18"/>
      <c r="AB318" s="17">
        <v>0.09</v>
      </c>
      <c r="AC318" s="18"/>
      <c r="AD318" s="17">
        <v>0.09</v>
      </c>
      <c r="AE318" s="18"/>
      <c r="AF318" s="17">
        <f t="shared" ref="AF318" si="24">+H318+J318+L318+N318+P318+R318+T318+V318+X318+Z318+AB318+AD318</f>
        <v>0.99989999999999979</v>
      </c>
      <c r="AG318" s="18"/>
      <c r="AH318" s="20"/>
    </row>
    <row r="319" spans="2:34" s="2" customFormat="1" ht="15.75" customHeight="1" thickBot="1" x14ac:dyDescent="0.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2:34" s="2" customFormat="1" ht="16.5" thickBot="1" x14ac:dyDescent="0.3">
      <c r="B320" s="544" t="s">
        <v>17</v>
      </c>
      <c r="C320" s="545"/>
      <c r="D320" s="546"/>
      <c r="E320" s="547" t="s">
        <v>216</v>
      </c>
      <c r="F320" s="548"/>
      <c r="G320" s="548"/>
      <c r="H320" s="548"/>
      <c r="I320" s="548"/>
      <c r="J320" s="548"/>
      <c r="K320" s="548"/>
      <c r="L320" s="548"/>
      <c r="M320" s="548"/>
      <c r="N320" s="548"/>
      <c r="O320" s="548"/>
      <c r="P320" s="548"/>
      <c r="Q320" s="548"/>
      <c r="R320" s="548"/>
      <c r="S320" s="548"/>
      <c r="T320" s="548"/>
      <c r="U320" s="548"/>
      <c r="V320" s="548"/>
      <c r="W320" s="548"/>
      <c r="X320" s="548"/>
      <c r="Y320" s="548"/>
      <c r="Z320" s="548"/>
      <c r="AA320" s="548"/>
      <c r="AB320" s="548"/>
      <c r="AC320" s="548"/>
      <c r="AD320" s="548"/>
      <c r="AE320" s="548"/>
      <c r="AF320" s="548"/>
      <c r="AG320" s="548"/>
      <c r="AH320" s="549"/>
    </row>
    <row r="321" spans="2:34" s="1" customFormat="1" ht="15.75" x14ac:dyDescent="0.25">
      <c r="B321" s="460" t="s">
        <v>29</v>
      </c>
      <c r="C321" s="456" t="s">
        <v>28</v>
      </c>
      <c r="D321" s="454" t="s">
        <v>32</v>
      </c>
      <c r="E321" s="456" t="s">
        <v>30</v>
      </c>
      <c r="F321" s="456" t="s">
        <v>26</v>
      </c>
      <c r="G321" s="458" t="s">
        <v>27</v>
      </c>
      <c r="H321" s="460" t="s">
        <v>2</v>
      </c>
      <c r="I321" s="447"/>
      <c r="J321" s="460" t="s">
        <v>3</v>
      </c>
      <c r="K321" s="447"/>
      <c r="L321" s="460" t="s">
        <v>4</v>
      </c>
      <c r="M321" s="447"/>
      <c r="N321" s="460" t="s">
        <v>5</v>
      </c>
      <c r="O321" s="447"/>
      <c r="P321" s="460" t="s">
        <v>6</v>
      </c>
      <c r="Q321" s="447"/>
      <c r="R321" s="460" t="s">
        <v>7</v>
      </c>
      <c r="S321" s="447"/>
      <c r="T321" s="460" t="s">
        <v>8</v>
      </c>
      <c r="U321" s="447"/>
      <c r="V321" s="460" t="s">
        <v>9</v>
      </c>
      <c r="W321" s="447"/>
      <c r="X321" s="460" t="s">
        <v>10</v>
      </c>
      <c r="Y321" s="447"/>
      <c r="Z321" s="460" t="s">
        <v>11</v>
      </c>
      <c r="AA321" s="447"/>
      <c r="AB321" s="460" t="s">
        <v>12</v>
      </c>
      <c r="AC321" s="447"/>
      <c r="AD321" s="460" t="s">
        <v>13</v>
      </c>
      <c r="AE321" s="447"/>
      <c r="AF321" s="460" t="s">
        <v>18</v>
      </c>
      <c r="AG321" s="447" t="s">
        <v>19</v>
      </c>
      <c r="AH321" s="449" t="s">
        <v>22</v>
      </c>
    </row>
    <row r="322" spans="2:34" s="1" customFormat="1" ht="16.5" thickBot="1" x14ac:dyDescent="0.3">
      <c r="B322" s="550"/>
      <c r="C322" s="457"/>
      <c r="D322" s="455"/>
      <c r="E322" s="457"/>
      <c r="F322" s="457"/>
      <c r="G322" s="459"/>
      <c r="H322" s="199" t="s">
        <v>18</v>
      </c>
      <c r="I322" s="200" t="s">
        <v>19</v>
      </c>
      <c r="J322" s="199" t="s">
        <v>18</v>
      </c>
      <c r="K322" s="200" t="s">
        <v>19</v>
      </c>
      <c r="L322" s="199" t="s">
        <v>18</v>
      </c>
      <c r="M322" s="200" t="s">
        <v>19</v>
      </c>
      <c r="N322" s="199" t="s">
        <v>18</v>
      </c>
      <c r="O322" s="200" t="s">
        <v>19</v>
      </c>
      <c r="P322" s="199" t="s">
        <v>18</v>
      </c>
      <c r="Q322" s="200" t="s">
        <v>19</v>
      </c>
      <c r="R322" s="199" t="s">
        <v>18</v>
      </c>
      <c r="S322" s="200" t="s">
        <v>19</v>
      </c>
      <c r="T322" s="199" t="s">
        <v>18</v>
      </c>
      <c r="U322" s="200" t="s">
        <v>19</v>
      </c>
      <c r="V322" s="199" t="s">
        <v>18</v>
      </c>
      <c r="W322" s="200" t="s">
        <v>19</v>
      </c>
      <c r="X322" s="199" t="s">
        <v>18</v>
      </c>
      <c r="Y322" s="200" t="s">
        <v>19</v>
      </c>
      <c r="Z322" s="199" t="s">
        <v>18</v>
      </c>
      <c r="AA322" s="200" t="s">
        <v>19</v>
      </c>
      <c r="AB322" s="199" t="s">
        <v>18</v>
      </c>
      <c r="AC322" s="200" t="s">
        <v>19</v>
      </c>
      <c r="AD322" s="199" t="s">
        <v>18</v>
      </c>
      <c r="AE322" s="200" t="s">
        <v>19</v>
      </c>
      <c r="AF322" s="550"/>
      <c r="AG322" s="571"/>
      <c r="AH322" s="572"/>
    </row>
    <row r="323" spans="2:34" s="1" customFormat="1" ht="120" x14ac:dyDescent="0.25">
      <c r="B323" s="642">
        <v>0.2</v>
      </c>
      <c r="C323" s="22" t="s">
        <v>44</v>
      </c>
      <c r="D323" s="22" t="s">
        <v>217</v>
      </c>
      <c r="E323" s="118">
        <v>0.4</v>
      </c>
      <c r="F323" s="22" t="s">
        <v>218</v>
      </c>
      <c r="G323" s="23" t="s">
        <v>219</v>
      </c>
      <c r="H323" s="17">
        <v>0.08</v>
      </c>
      <c r="I323" s="18"/>
      <c r="J323" s="152">
        <v>0.08</v>
      </c>
      <c r="K323" s="209"/>
      <c r="L323" s="17">
        <v>0.08</v>
      </c>
      <c r="M323" s="18"/>
      <c r="N323" s="152">
        <v>0.08</v>
      </c>
      <c r="O323" s="209"/>
      <c r="P323" s="17">
        <v>0.08</v>
      </c>
      <c r="Q323" s="18"/>
      <c r="R323" s="152">
        <v>0.08</v>
      </c>
      <c r="S323" s="209"/>
      <c r="T323" s="17">
        <v>0.08</v>
      </c>
      <c r="U323" s="18"/>
      <c r="V323" s="152">
        <v>0.08</v>
      </c>
      <c r="W323" s="209"/>
      <c r="X323" s="17">
        <v>0.08</v>
      </c>
      <c r="Y323" s="18"/>
      <c r="Z323" s="152">
        <v>0.08</v>
      </c>
      <c r="AA323" s="209"/>
      <c r="AB323" s="17">
        <v>0.1</v>
      </c>
      <c r="AC323" s="18"/>
      <c r="AD323" s="152">
        <v>0.1</v>
      </c>
      <c r="AE323" s="209"/>
      <c r="AF323" s="17">
        <f t="shared" ref="AF323:AG325" si="25">+H323+J323+L323+N323+P323+R323+T323+V323+X323+Z323+AB323+AD323</f>
        <v>0.99999999999999989</v>
      </c>
      <c r="AG323" s="18">
        <f t="shared" si="25"/>
        <v>0</v>
      </c>
      <c r="AH323" s="20"/>
    </row>
    <row r="324" spans="2:34" s="1" customFormat="1" ht="180" x14ac:dyDescent="0.25">
      <c r="B324" s="643"/>
      <c r="C324" s="24" t="s">
        <v>113</v>
      </c>
      <c r="D324" s="24" t="s">
        <v>220</v>
      </c>
      <c r="E324" s="144">
        <v>0.3</v>
      </c>
      <c r="F324" s="24" t="s">
        <v>221</v>
      </c>
      <c r="G324" s="105" t="s">
        <v>222</v>
      </c>
      <c r="H324" s="9"/>
      <c r="I324" s="8"/>
      <c r="J324" s="45">
        <v>0.09</v>
      </c>
      <c r="K324" s="208"/>
      <c r="L324" s="9">
        <v>0.09</v>
      </c>
      <c r="M324" s="8"/>
      <c r="N324" s="45">
        <v>0.09</v>
      </c>
      <c r="O324" s="208"/>
      <c r="P324" s="9">
        <v>0.09</v>
      </c>
      <c r="Q324" s="8"/>
      <c r="R324" s="45">
        <v>0.09</v>
      </c>
      <c r="S324" s="208"/>
      <c r="T324" s="9">
        <v>0.09</v>
      </c>
      <c r="U324" s="8"/>
      <c r="V324" s="45">
        <v>0.09</v>
      </c>
      <c r="W324" s="208"/>
      <c r="X324" s="9">
        <v>0.09</v>
      </c>
      <c r="Y324" s="8"/>
      <c r="Z324" s="45">
        <v>0.09</v>
      </c>
      <c r="AA324" s="208"/>
      <c r="AB324" s="9">
        <v>0.09</v>
      </c>
      <c r="AC324" s="8"/>
      <c r="AD324" s="45">
        <v>0.1</v>
      </c>
      <c r="AE324" s="208"/>
      <c r="AF324" s="9">
        <f t="shared" si="25"/>
        <v>0.99999999999999978</v>
      </c>
      <c r="AG324" s="8">
        <f t="shared" si="25"/>
        <v>0</v>
      </c>
      <c r="AH324" s="21"/>
    </row>
    <row r="325" spans="2:34" s="1" customFormat="1" ht="195.75" thickBot="1" x14ac:dyDescent="0.3">
      <c r="B325" s="644"/>
      <c r="C325" s="47" t="s">
        <v>51</v>
      </c>
      <c r="D325" s="47" t="s">
        <v>223</v>
      </c>
      <c r="E325" s="63">
        <v>0.3</v>
      </c>
      <c r="F325" s="187" t="s">
        <v>224</v>
      </c>
      <c r="G325" s="124" t="s">
        <v>225</v>
      </c>
      <c r="H325" s="11"/>
      <c r="I325" s="10"/>
      <c r="J325" s="51">
        <v>0.09</v>
      </c>
      <c r="K325" s="210"/>
      <c r="L325" s="11">
        <v>0.09</v>
      </c>
      <c r="M325" s="10"/>
      <c r="N325" s="51">
        <v>0.09</v>
      </c>
      <c r="O325" s="210"/>
      <c r="P325" s="11">
        <v>0.09</v>
      </c>
      <c r="Q325" s="10"/>
      <c r="R325" s="51">
        <v>0.09</v>
      </c>
      <c r="S325" s="210"/>
      <c r="T325" s="11">
        <v>0.09</v>
      </c>
      <c r="U325" s="10"/>
      <c r="V325" s="51">
        <v>0.09</v>
      </c>
      <c r="W325" s="210"/>
      <c r="X325" s="11">
        <v>0.09</v>
      </c>
      <c r="Y325" s="10"/>
      <c r="Z325" s="51">
        <v>0.09</v>
      </c>
      <c r="AA325" s="210"/>
      <c r="AB325" s="11">
        <v>0.09</v>
      </c>
      <c r="AC325" s="10"/>
      <c r="AD325" s="51">
        <v>0.1</v>
      </c>
      <c r="AE325" s="210"/>
      <c r="AF325" s="11">
        <f t="shared" si="25"/>
        <v>0.99999999999999978</v>
      </c>
      <c r="AG325" s="10">
        <f t="shared" si="25"/>
        <v>0</v>
      </c>
      <c r="AH325" s="142"/>
    </row>
    <row r="326" spans="2:34" s="1" customFormat="1" ht="15.75" thickBot="1" x14ac:dyDescent="0.3">
      <c r="E326" s="13"/>
    </row>
    <row r="327" spans="2:34" s="1" customFormat="1" ht="16.5" thickBot="1" x14ac:dyDescent="0.3">
      <c r="B327" s="544" t="s">
        <v>17</v>
      </c>
      <c r="C327" s="545"/>
      <c r="D327" s="546"/>
      <c r="E327" s="544" t="s">
        <v>134</v>
      </c>
      <c r="F327" s="545"/>
      <c r="G327" s="545"/>
      <c r="H327" s="545"/>
      <c r="I327" s="545"/>
      <c r="J327" s="545"/>
      <c r="K327" s="545"/>
      <c r="L327" s="545"/>
      <c r="M327" s="545"/>
      <c r="N327" s="545"/>
      <c r="O327" s="545"/>
      <c r="P327" s="545"/>
      <c r="Q327" s="545"/>
      <c r="R327" s="545"/>
      <c r="S327" s="545"/>
      <c r="T327" s="545"/>
      <c r="U327" s="545"/>
      <c r="V327" s="545"/>
      <c r="W327" s="545"/>
      <c r="X327" s="545"/>
      <c r="Y327" s="545"/>
      <c r="Z327" s="545"/>
      <c r="AA327" s="545"/>
      <c r="AB327" s="545"/>
      <c r="AC327" s="545"/>
      <c r="AD327" s="545"/>
      <c r="AE327" s="545"/>
      <c r="AF327" s="545"/>
      <c r="AG327" s="545"/>
      <c r="AH327" s="546"/>
    </row>
    <row r="328" spans="2:34" s="1" customFormat="1" ht="15.75" x14ac:dyDescent="0.25">
      <c r="B328" s="460" t="s">
        <v>29</v>
      </c>
      <c r="C328" s="456" t="s">
        <v>28</v>
      </c>
      <c r="D328" s="454" t="s">
        <v>32</v>
      </c>
      <c r="E328" s="456" t="s">
        <v>30</v>
      </c>
      <c r="F328" s="456" t="s">
        <v>26</v>
      </c>
      <c r="G328" s="458" t="s">
        <v>27</v>
      </c>
      <c r="H328" s="460" t="s">
        <v>2</v>
      </c>
      <c r="I328" s="447"/>
      <c r="J328" s="460" t="s">
        <v>3</v>
      </c>
      <c r="K328" s="447"/>
      <c r="L328" s="460" t="s">
        <v>4</v>
      </c>
      <c r="M328" s="447"/>
      <c r="N328" s="460" t="s">
        <v>5</v>
      </c>
      <c r="O328" s="447"/>
      <c r="P328" s="460" t="s">
        <v>6</v>
      </c>
      <c r="Q328" s="447"/>
      <c r="R328" s="460" t="s">
        <v>7</v>
      </c>
      <c r="S328" s="447"/>
      <c r="T328" s="460" t="s">
        <v>8</v>
      </c>
      <c r="U328" s="447"/>
      <c r="V328" s="460" t="s">
        <v>9</v>
      </c>
      <c r="W328" s="447"/>
      <c r="X328" s="460" t="s">
        <v>10</v>
      </c>
      <c r="Y328" s="447"/>
      <c r="Z328" s="460" t="s">
        <v>11</v>
      </c>
      <c r="AA328" s="447"/>
      <c r="AB328" s="460" t="s">
        <v>12</v>
      </c>
      <c r="AC328" s="447"/>
      <c r="AD328" s="460" t="s">
        <v>13</v>
      </c>
      <c r="AE328" s="447"/>
      <c r="AF328" s="460" t="s">
        <v>18</v>
      </c>
      <c r="AG328" s="447" t="s">
        <v>19</v>
      </c>
      <c r="AH328" s="449" t="s">
        <v>22</v>
      </c>
    </row>
    <row r="329" spans="2:34" s="1" customFormat="1" ht="16.5" thickBot="1" x14ac:dyDescent="0.3">
      <c r="B329" s="550"/>
      <c r="C329" s="457"/>
      <c r="D329" s="455"/>
      <c r="E329" s="457"/>
      <c r="F329" s="457"/>
      <c r="G329" s="459"/>
      <c r="H329" s="199" t="s">
        <v>18</v>
      </c>
      <c r="I329" s="200" t="s">
        <v>19</v>
      </c>
      <c r="J329" s="199" t="s">
        <v>18</v>
      </c>
      <c r="K329" s="200" t="s">
        <v>19</v>
      </c>
      <c r="L329" s="199" t="s">
        <v>18</v>
      </c>
      <c r="M329" s="200" t="s">
        <v>19</v>
      </c>
      <c r="N329" s="199" t="s">
        <v>18</v>
      </c>
      <c r="O329" s="200" t="s">
        <v>19</v>
      </c>
      <c r="P329" s="199" t="s">
        <v>18</v>
      </c>
      <c r="Q329" s="200" t="s">
        <v>19</v>
      </c>
      <c r="R329" s="199" t="s">
        <v>18</v>
      </c>
      <c r="S329" s="200" t="s">
        <v>19</v>
      </c>
      <c r="T329" s="199" t="s">
        <v>18</v>
      </c>
      <c r="U329" s="200" t="s">
        <v>19</v>
      </c>
      <c r="V329" s="199" t="s">
        <v>18</v>
      </c>
      <c r="W329" s="200" t="s">
        <v>19</v>
      </c>
      <c r="X329" s="199" t="s">
        <v>18</v>
      </c>
      <c r="Y329" s="200" t="s">
        <v>19</v>
      </c>
      <c r="Z329" s="199" t="s">
        <v>18</v>
      </c>
      <c r="AA329" s="200" t="s">
        <v>19</v>
      </c>
      <c r="AB329" s="199" t="s">
        <v>18</v>
      </c>
      <c r="AC329" s="200" t="s">
        <v>19</v>
      </c>
      <c r="AD329" s="199" t="s">
        <v>18</v>
      </c>
      <c r="AE329" s="200" t="s">
        <v>19</v>
      </c>
      <c r="AF329" s="550"/>
      <c r="AG329" s="571"/>
      <c r="AH329" s="572"/>
    </row>
    <row r="330" spans="2:34" ht="103.5" customHeight="1" x14ac:dyDescent="0.2">
      <c r="B330" s="649">
        <v>0.2</v>
      </c>
      <c r="C330" s="106" t="s">
        <v>52</v>
      </c>
      <c r="D330" s="106" t="s">
        <v>138</v>
      </c>
      <c r="E330" s="107">
        <v>0.35</v>
      </c>
      <c r="F330" s="106" t="s">
        <v>140</v>
      </c>
      <c r="G330" s="108" t="s">
        <v>139</v>
      </c>
      <c r="H330" s="93">
        <v>1</v>
      </c>
      <c r="I330" s="18"/>
      <c r="J330" s="213"/>
      <c r="K330" s="215"/>
      <c r="L330" s="99"/>
      <c r="M330" s="100"/>
      <c r="N330" s="213"/>
      <c r="O330" s="215"/>
      <c r="P330" s="99"/>
      <c r="Q330" s="100"/>
      <c r="R330" s="213"/>
      <c r="S330" s="215"/>
      <c r="T330" s="99"/>
      <c r="U330" s="100"/>
      <c r="V330" s="213"/>
      <c r="W330" s="215"/>
      <c r="X330" s="99"/>
      <c r="Y330" s="100"/>
      <c r="Z330" s="213"/>
      <c r="AA330" s="215"/>
      <c r="AB330" s="99"/>
      <c r="AC330" s="100"/>
      <c r="AD330" s="213"/>
      <c r="AE330" s="215"/>
      <c r="AF330" s="93">
        <v>1</v>
      </c>
      <c r="AG330" s="84">
        <f t="shared" ref="AG330:AG332" si="26">+I330+K330+M330+O330+Q330+S330+U330+W330+Y330+AA330+AC330+AE330</f>
        <v>0</v>
      </c>
      <c r="AH330" s="20"/>
    </row>
    <row r="331" spans="2:34" s="2" customFormat="1" ht="135" customHeight="1" x14ac:dyDescent="0.25">
      <c r="B331" s="650"/>
      <c r="C331" s="58" t="s">
        <v>54</v>
      </c>
      <c r="D331" s="58" t="s">
        <v>141</v>
      </c>
      <c r="E331" s="59">
        <v>0.3</v>
      </c>
      <c r="F331" s="58" t="s">
        <v>143</v>
      </c>
      <c r="G331" s="60" t="s">
        <v>142</v>
      </c>
      <c r="H331" s="103"/>
      <c r="I331" s="104"/>
      <c r="J331" s="212"/>
      <c r="K331" s="216"/>
      <c r="L331" s="103"/>
      <c r="M331" s="104"/>
      <c r="N331" s="211">
        <v>0.25</v>
      </c>
      <c r="O331" s="208"/>
      <c r="P331" s="103"/>
      <c r="Q331" s="104"/>
      <c r="R331" s="212"/>
      <c r="S331" s="216"/>
      <c r="T331" s="102">
        <v>0.25</v>
      </c>
      <c r="U331" s="104"/>
      <c r="V331" s="212"/>
      <c r="W331" s="216"/>
      <c r="X331" s="103"/>
      <c r="Y331" s="104"/>
      <c r="Z331" s="211">
        <v>0.25</v>
      </c>
      <c r="AA331" s="216"/>
      <c r="AB331" s="103"/>
      <c r="AC331" s="104"/>
      <c r="AD331" s="211">
        <v>0.25</v>
      </c>
      <c r="AE331" s="216"/>
      <c r="AF331" s="102">
        <v>1</v>
      </c>
      <c r="AG331" s="91">
        <f t="shared" si="26"/>
        <v>0</v>
      </c>
      <c r="AH331" s="219"/>
    </row>
    <row r="332" spans="2:34" s="2" customFormat="1" ht="177.75" customHeight="1" thickBot="1" x14ac:dyDescent="0.3">
      <c r="B332" s="651"/>
      <c r="C332" s="109" t="s">
        <v>226</v>
      </c>
      <c r="D332" s="109" t="s">
        <v>192</v>
      </c>
      <c r="E332" s="110">
        <v>0.35</v>
      </c>
      <c r="F332" s="109" t="s">
        <v>194</v>
      </c>
      <c r="G332" s="111" t="s">
        <v>193</v>
      </c>
      <c r="H332" s="95"/>
      <c r="I332" s="96"/>
      <c r="J332" s="214"/>
      <c r="K332" s="217"/>
      <c r="L332" s="95"/>
      <c r="M332" s="96"/>
      <c r="N332" s="218">
        <v>0.25</v>
      </c>
      <c r="O332" s="210"/>
      <c r="P332" s="95"/>
      <c r="Q332" s="96"/>
      <c r="R332" s="214"/>
      <c r="S332" s="217"/>
      <c r="T332" s="94">
        <v>0.25</v>
      </c>
      <c r="U332" s="96"/>
      <c r="V332" s="214"/>
      <c r="W332" s="217"/>
      <c r="X332" s="95"/>
      <c r="Y332" s="96"/>
      <c r="Z332" s="218">
        <v>0.25</v>
      </c>
      <c r="AA332" s="217"/>
      <c r="AB332" s="95"/>
      <c r="AC332" s="96"/>
      <c r="AD332" s="218">
        <v>0.25</v>
      </c>
      <c r="AE332" s="217"/>
      <c r="AF332" s="94">
        <v>1</v>
      </c>
      <c r="AG332" s="92">
        <f t="shared" si="26"/>
        <v>0</v>
      </c>
      <c r="AH332" s="220"/>
    </row>
    <row r="333" spans="2:34" s="2" customFormat="1" ht="21" customHeight="1" thickBot="1" x14ac:dyDescent="0.25">
      <c r="B333" s="197"/>
      <c r="C333" s="197"/>
      <c r="D333" s="197"/>
      <c r="E333" s="197"/>
      <c r="F333" s="197"/>
      <c r="G333" s="197"/>
      <c r="H333" s="197"/>
      <c r="I333" s="197"/>
      <c r="J333" s="197"/>
      <c r="K333" s="197"/>
      <c r="L333" s="197"/>
      <c r="M333" s="197"/>
      <c r="N333" s="197"/>
      <c r="O333" s="197"/>
      <c r="P333" s="197"/>
      <c r="Q333" s="197"/>
      <c r="R333" s="197"/>
      <c r="S333" s="197"/>
      <c r="T333" s="197"/>
      <c r="U333" s="197"/>
      <c r="V333" s="197"/>
      <c r="W333" s="197"/>
      <c r="X333" s="197"/>
      <c r="Y333" s="197"/>
      <c r="Z333" s="197"/>
      <c r="AA333" s="197"/>
      <c r="AB333" s="197"/>
      <c r="AC333" s="197"/>
      <c r="AD333" s="197"/>
      <c r="AE333" s="197"/>
      <c r="AF333" s="197"/>
      <c r="AG333" s="197"/>
      <c r="AH333" s="197"/>
    </row>
    <row r="334" spans="2:34" s="1" customFormat="1" ht="25.5" customHeight="1" thickBot="1" x14ac:dyDescent="0.3">
      <c r="B334" s="463"/>
      <c r="C334" s="464"/>
      <c r="D334" s="578" t="s">
        <v>31</v>
      </c>
      <c r="E334" s="579"/>
      <c r="F334" s="579"/>
      <c r="G334" s="579"/>
      <c r="H334" s="579"/>
      <c r="I334" s="579"/>
      <c r="J334" s="579"/>
      <c r="K334" s="579"/>
      <c r="L334" s="579"/>
      <c r="M334" s="579"/>
      <c r="N334" s="579"/>
      <c r="O334" s="579"/>
      <c r="P334" s="579"/>
      <c r="Q334" s="579"/>
      <c r="R334" s="579"/>
      <c r="S334" s="579"/>
      <c r="T334" s="579"/>
      <c r="U334" s="579"/>
      <c r="V334" s="579"/>
      <c r="W334" s="579"/>
      <c r="X334" s="579"/>
      <c r="Y334" s="579"/>
      <c r="Z334" s="579"/>
      <c r="AA334" s="579"/>
      <c r="AB334" s="579"/>
      <c r="AC334" s="579"/>
      <c r="AD334" s="579"/>
      <c r="AE334" s="579"/>
      <c r="AF334" s="579"/>
      <c r="AG334" s="579"/>
      <c r="AH334" s="580"/>
    </row>
    <row r="335" spans="2:34" s="2" customFormat="1" ht="15.75" customHeight="1" thickBot="1" x14ac:dyDescent="0.3">
      <c r="B335" s="465"/>
      <c r="C335" s="466"/>
      <c r="D335" s="472" t="s">
        <v>25</v>
      </c>
      <c r="E335" s="473"/>
      <c r="F335" s="473"/>
      <c r="G335" s="473"/>
      <c r="H335" s="473"/>
      <c r="I335" s="473"/>
      <c r="J335" s="473"/>
      <c r="K335" s="473"/>
      <c r="L335" s="473"/>
      <c r="M335" s="473"/>
      <c r="N335" s="473"/>
      <c r="O335" s="473"/>
      <c r="P335" s="473"/>
      <c r="Q335" s="474"/>
      <c r="R335" s="472" t="s">
        <v>36</v>
      </c>
      <c r="S335" s="473"/>
      <c r="T335" s="473"/>
      <c r="U335" s="473"/>
      <c r="V335" s="473"/>
      <c r="W335" s="473"/>
      <c r="X335" s="473"/>
      <c r="Y335" s="473"/>
      <c r="Z335" s="473"/>
      <c r="AA335" s="473"/>
      <c r="AB335" s="473"/>
      <c r="AC335" s="473"/>
      <c r="AD335" s="473"/>
      <c r="AE335" s="473"/>
      <c r="AF335" s="473"/>
      <c r="AG335" s="473"/>
      <c r="AH335" s="474"/>
    </row>
    <row r="336" spans="2:34" s="2" customFormat="1" ht="15.75" customHeight="1" thickBot="1" x14ac:dyDescent="0.3">
      <c r="B336" s="467"/>
      <c r="C336" s="468"/>
      <c r="D336" s="472" t="s">
        <v>37</v>
      </c>
      <c r="E336" s="473"/>
      <c r="F336" s="473"/>
      <c r="G336" s="473"/>
      <c r="H336" s="473"/>
      <c r="I336" s="473"/>
      <c r="J336" s="473"/>
      <c r="K336" s="473"/>
      <c r="L336" s="473"/>
      <c r="M336" s="473"/>
      <c r="N336" s="473"/>
      <c r="O336" s="473"/>
      <c r="P336" s="473"/>
      <c r="Q336" s="473"/>
      <c r="R336" s="473"/>
      <c r="S336" s="473"/>
      <c r="T336" s="473"/>
      <c r="U336" s="473"/>
      <c r="V336" s="473"/>
      <c r="W336" s="473"/>
      <c r="X336" s="473"/>
      <c r="Y336" s="473"/>
      <c r="Z336" s="473"/>
      <c r="AA336" s="473"/>
      <c r="AB336" s="473"/>
      <c r="AC336" s="473"/>
      <c r="AD336" s="473"/>
      <c r="AE336" s="473"/>
      <c r="AF336" s="473"/>
      <c r="AG336" s="473"/>
      <c r="AH336" s="474"/>
    </row>
    <row r="337" spans="2:34" s="2" customFormat="1" ht="15.75" customHeight="1" thickBot="1" x14ac:dyDescent="0.3">
      <c r="B337" s="3"/>
      <c r="C337" s="3"/>
      <c r="D337" s="4"/>
      <c r="E337" s="4"/>
      <c r="F337" s="4"/>
      <c r="G337" s="4"/>
      <c r="H337" s="5"/>
      <c r="I337" s="5"/>
      <c r="J337" s="5"/>
      <c r="K337" s="5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</row>
    <row r="338" spans="2:34" s="2" customFormat="1" ht="15.75" customHeight="1" x14ac:dyDescent="0.25">
      <c r="B338" s="475" t="s">
        <v>24</v>
      </c>
      <c r="C338" s="476"/>
      <c r="D338" s="477" t="s">
        <v>14</v>
      </c>
      <c r="E338" s="478"/>
      <c r="F338" s="478"/>
      <c r="G338" s="478"/>
      <c r="H338" s="478"/>
      <c r="I338" s="479"/>
      <c r="J338" s="480" t="s">
        <v>626</v>
      </c>
      <c r="K338" s="481"/>
      <c r="L338" s="481"/>
      <c r="M338" s="481"/>
      <c r="N338" s="481"/>
      <c r="O338" s="481"/>
      <c r="P338" s="481"/>
      <c r="Q338" s="481"/>
      <c r="R338" s="481"/>
      <c r="S338" s="481"/>
      <c r="T338" s="481"/>
      <c r="U338" s="481"/>
      <c r="V338" s="481"/>
      <c r="W338" s="481"/>
      <c r="X338" s="481"/>
      <c r="Y338" s="481"/>
      <c r="Z338" s="481"/>
      <c r="AA338" s="481"/>
      <c r="AB338" s="481"/>
      <c r="AC338" s="481"/>
      <c r="AD338" s="481"/>
      <c r="AE338" s="481"/>
      <c r="AF338" s="481"/>
      <c r="AG338" s="481"/>
      <c r="AH338" s="482"/>
    </row>
    <row r="339" spans="2:34" s="1" customFormat="1" ht="18" customHeight="1" x14ac:dyDescent="0.25">
      <c r="B339" s="483">
        <v>2018</v>
      </c>
      <c r="C339" s="484"/>
      <c r="D339" s="487" t="s">
        <v>0</v>
      </c>
      <c r="E339" s="488"/>
      <c r="F339" s="488"/>
      <c r="G339" s="488"/>
      <c r="H339" s="488"/>
      <c r="I339" s="489"/>
      <c r="J339" s="490" t="s">
        <v>358</v>
      </c>
      <c r="K339" s="491"/>
      <c r="L339" s="491"/>
      <c r="M339" s="491"/>
      <c r="N339" s="491"/>
      <c r="O339" s="491"/>
      <c r="P339" s="491"/>
      <c r="Q339" s="491"/>
      <c r="R339" s="491"/>
      <c r="S339" s="491"/>
      <c r="T339" s="491"/>
      <c r="U339" s="491"/>
      <c r="V339" s="491"/>
      <c r="W339" s="491"/>
      <c r="X339" s="491"/>
      <c r="Y339" s="491"/>
      <c r="Z339" s="491"/>
      <c r="AA339" s="491"/>
      <c r="AB339" s="491"/>
      <c r="AC339" s="491"/>
      <c r="AD339" s="491"/>
      <c r="AE339" s="491"/>
      <c r="AF339" s="491"/>
      <c r="AG339" s="491"/>
      <c r="AH339" s="492"/>
    </row>
    <row r="340" spans="2:34" s="1" customFormat="1" ht="18.75" customHeight="1" thickBot="1" x14ac:dyDescent="0.3">
      <c r="B340" s="485"/>
      <c r="C340" s="486"/>
      <c r="D340" s="493" t="s">
        <v>1</v>
      </c>
      <c r="E340" s="494"/>
      <c r="F340" s="494"/>
      <c r="G340" s="494"/>
      <c r="H340" s="494"/>
      <c r="I340" s="495"/>
      <c r="J340" s="496" t="s">
        <v>359</v>
      </c>
      <c r="K340" s="497"/>
      <c r="L340" s="497"/>
      <c r="M340" s="497"/>
      <c r="N340" s="497"/>
      <c r="O340" s="497"/>
      <c r="P340" s="497"/>
      <c r="Q340" s="497"/>
      <c r="R340" s="497"/>
      <c r="S340" s="497"/>
      <c r="T340" s="497"/>
      <c r="U340" s="497"/>
      <c r="V340" s="497"/>
      <c r="W340" s="497"/>
      <c r="X340" s="497"/>
      <c r="Y340" s="497"/>
      <c r="Z340" s="497"/>
      <c r="AA340" s="497"/>
      <c r="AB340" s="497"/>
      <c r="AC340" s="497"/>
      <c r="AD340" s="497"/>
      <c r="AE340" s="497"/>
      <c r="AF340" s="497"/>
      <c r="AG340" s="497"/>
      <c r="AH340" s="498"/>
    </row>
    <row r="341" spans="2:34" s="1" customFormat="1" ht="12.75" customHeight="1" thickBot="1" x14ac:dyDescent="0.3"/>
    <row r="342" spans="2:34" s="1" customFormat="1" ht="18" customHeight="1" x14ac:dyDescent="0.25">
      <c r="B342" s="499" t="s">
        <v>21</v>
      </c>
      <c r="C342" s="502" t="s">
        <v>77</v>
      </c>
      <c r="D342" s="449"/>
      <c r="E342" s="503" t="s">
        <v>287</v>
      </c>
      <c r="F342" s="504"/>
      <c r="G342" s="504"/>
      <c r="H342" s="504"/>
      <c r="I342" s="504"/>
      <c r="J342" s="504"/>
      <c r="K342" s="504"/>
      <c r="L342" s="504"/>
      <c r="M342" s="504"/>
      <c r="N342" s="504"/>
      <c r="O342" s="504"/>
      <c r="P342" s="504"/>
      <c r="Q342" s="504"/>
      <c r="R342" s="504"/>
      <c r="S342" s="505"/>
      <c r="T342" s="506" t="s">
        <v>20</v>
      </c>
      <c r="U342" s="507"/>
      <c r="V342" s="508"/>
      <c r="W342" s="515" t="s">
        <v>23</v>
      </c>
      <c r="X342" s="516"/>
      <c r="Y342" s="519" t="s">
        <v>360</v>
      </c>
      <c r="Z342" s="520"/>
      <c r="AA342" s="520"/>
      <c r="AB342" s="520"/>
      <c r="AC342" s="520"/>
      <c r="AD342" s="520"/>
      <c r="AE342" s="520"/>
      <c r="AF342" s="520"/>
      <c r="AG342" s="520"/>
      <c r="AH342" s="521"/>
    </row>
    <row r="343" spans="2:34" s="1" customFormat="1" ht="18" customHeight="1" x14ac:dyDescent="0.25">
      <c r="B343" s="500"/>
      <c r="C343" s="525" t="s">
        <v>15</v>
      </c>
      <c r="D343" s="526"/>
      <c r="E343" s="527" t="s">
        <v>266</v>
      </c>
      <c r="F343" s="528"/>
      <c r="G343" s="528"/>
      <c r="H343" s="528"/>
      <c r="I343" s="528"/>
      <c r="J343" s="528"/>
      <c r="K343" s="528"/>
      <c r="L343" s="528"/>
      <c r="M343" s="528"/>
      <c r="N343" s="528"/>
      <c r="O343" s="528"/>
      <c r="P343" s="528"/>
      <c r="Q343" s="528"/>
      <c r="R343" s="528"/>
      <c r="S343" s="529"/>
      <c r="T343" s="509"/>
      <c r="U343" s="510"/>
      <c r="V343" s="511"/>
      <c r="W343" s="517"/>
      <c r="X343" s="518"/>
      <c r="Y343" s="522"/>
      <c r="Z343" s="523"/>
      <c r="AA343" s="523"/>
      <c r="AB343" s="523"/>
      <c r="AC343" s="523"/>
      <c r="AD343" s="523"/>
      <c r="AE343" s="523"/>
      <c r="AF343" s="523"/>
      <c r="AG343" s="523"/>
      <c r="AH343" s="524"/>
    </row>
    <row r="344" spans="2:34" s="1" customFormat="1" ht="18" customHeight="1" x14ac:dyDescent="0.25">
      <c r="B344" s="500"/>
      <c r="C344" s="525" t="s">
        <v>33</v>
      </c>
      <c r="D344" s="526"/>
      <c r="E344" s="527" t="s">
        <v>361</v>
      </c>
      <c r="F344" s="528"/>
      <c r="G344" s="528"/>
      <c r="H344" s="528"/>
      <c r="I344" s="528"/>
      <c r="J344" s="528"/>
      <c r="K344" s="528"/>
      <c r="L344" s="528"/>
      <c r="M344" s="528"/>
      <c r="N344" s="528"/>
      <c r="O344" s="528"/>
      <c r="P344" s="528"/>
      <c r="Q344" s="528"/>
      <c r="R344" s="528"/>
      <c r="S344" s="529"/>
      <c r="T344" s="509"/>
      <c r="U344" s="510"/>
      <c r="V344" s="511"/>
      <c r="W344" s="530" t="s">
        <v>16</v>
      </c>
      <c r="X344" s="531"/>
      <c r="Y344" s="534" t="s">
        <v>362</v>
      </c>
      <c r="Z344" s="535"/>
      <c r="AA344" s="535"/>
      <c r="AB344" s="535"/>
      <c r="AC344" s="535"/>
      <c r="AD344" s="535"/>
      <c r="AE344" s="535"/>
      <c r="AF344" s="535"/>
      <c r="AG344" s="535"/>
      <c r="AH344" s="536"/>
    </row>
    <row r="345" spans="2:34" s="1" customFormat="1" ht="18" customHeight="1" thickBot="1" x14ac:dyDescent="0.3">
      <c r="B345" s="501"/>
      <c r="C345" s="540" t="s">
        <v>34</v>
      </c>
      <c r="D345" s="450"/>
      <c r="E345" s="541" t="s">
        <v>363</v>
      </c>
      <c r="F345" s="542"/>
      <c r="G345" s="542"/>
      <c r="H345" s="542"/>
      <c r="I345" s="542"/>
      <c r="J345" s="542"/>
      <c r="K345" s="542"/>
      <c r="L345" s="542"/>
      <c r="M345" s="542"/>
      <c r="N345" s="542"/>
      <c r="O345" s="542"/>
      <c r="P345" s="542"/>
      <c r="Q345" s="542"/>
      <c r="R345" s="542"/>
      <c r="S345" s="543"/>
      <c r="T345" s="512"/>
      <c r="U345" s="513"/>
      <c r="V345" s="514"/>
      <c r="W345" s="532"/>
      <c r="X345" s="533"/>
      <c r="Y345" s="537"/>
      <c r="Z345" s="538"/>
      <c r="AA345" s="538"/>
      <c r="AB345" s="538"/>
      <c r="AC345" s="538"/>
      <c r="AD345" s="538"/>
      <c r="AE345" s="538"/>
      <c r="AF345" s="538"/>
      <c r="AG345" s="538"/>
      <c r="AH345" s="539"/>
    </row>
    <row r="346" spans="2:34" s="1" customFormat="1" ht="21" customHeight="1" thickBot="1" x14ac:dyDescent="0.3"/>
    <row r="347" spans="2:34" s="1" customFormat="1" ht="16.5" thickBot="1" x14ac:dyDescent="0.3">
      <c r="B347" s="544" t="s">
        <v>17</v>
      </c>
      <c r="C347" s="545"/>
      <c r="D347" s="546"/>
      <c r="E347" s="547" t="s">
        <v>364</v>
      </c>
      <c r="F347" s="548"/>
      <c r="G347" s="548"/>
      <c r="H347" s="548"/>
      <c r="I347" s="548"/>
      <c r="J347" s="548"/>
      <c r="K347" s="548"/>
      <c r="L347" s="548"/>
      <c r="M347" s="548"/>
      <c r="N347" s="548"/>
      <c r="O347" s="548"/>
      <c r="P347" s="548"/>
      <c r="Q347" s="548"/>
      <c r="R347" s="548"/>
      <c r="S347" s="548"/>
      <c r="T347" s="548"/>
      <c r="U347" s="548"/>
      <c r="V347" s="548"/>
      <c r="W347" s="548"/>
      <c r="X347" s="548"/>
      <c r="Y347" s="548"/>
      <c r="Z347" s="548"/>
      <c r="AA347" s="548"/>
      <c r="AB347" s="548"/>
      <c r="AC347" s="548"/>
      <c r="AD347" s="548"/>
      <c r="AE347" s="548"/>
      <c r="AF347" s="548"/>
      <c r="AG347" s="548"/>
      <c r="AH347" s="549"/>
    </row>
    <row r="348" spans="2:34" s="1" customFormat="1" ht="15.75" x14ac:dyDescent="0.25">
      <c r="B348" s="460" t="s">
        <v>29</v>
      </c>
      <c r="C348" s="456" t="s">
        <v>28</v>
      </c>
      <c r="D348" s="640" t="s">
        <v>32</v>
      </c>
      <c r="E348" s="460" t="s">
        <v>30</v>
      </c>
      <c r="F348" s="456" t="s">
        <v>26</v>
      </c>
      <c r="G348" s="447" t="s">
        <v>27</v>
      </c>
      <c r="H348" s="460" t="s">
        <v>2</v>
      </c>
      <c r="I348" s="447"/>
      <c r="J348" s="460" t="s">
        <v>3</v>
      </c>
      <c r="K348" s="447"/>
      <c r="L348" s="460" t="s">
        <v>4</v>
      </c>
      <c r="M348" s="447"/>
      <c r="N348" s="460" t="s">
        <v>5</v>
      </c>
      <c r="O348" s="447"/>
      <c r="P348" s="460" t="s">
        <v>6</v>
      </c>
      <c r="Q348" s="447"/>
      <c r="R348" s="460" t="s">
        <v>7</v>
      </c>
      <c r="S348" s="447"/>
      <c r="T348" s="460" t="s">
        <v>8</v>
      </c>
      <c r="U348" s="447"/>
      <c r="V348" s="460" t="s">
        <v>9</v>
      </c>
      <c r="W348" s="447"/>
      <c r="X348" s="460" t="s">
        <v>10</v>
      </c>
      <c r="Y348" s="447"/>
      <c r="Z348" s="460" t="s">
        <v>11</v>
      </c>
      <c r="AA348" s="447"/>
      <c r="AB348" s="460" t="s">
        <v>12</v>
      </c>
      <c r="AC348" s="447"/>
      <c r="AD348" s="460" t="s">
        <v>13</v>
      </c>
      <c r="AE348" s="447"/>
      <c r="AF348" s="460" t="s">
        <v>18</v>
      </c>
      <c r="AG348" s="447" t="s">
        <v>19</v>
      </c>
      <c r="AH348" s="564" t="s">
        <v>22</v>
      </c>
    </row>
    <row r="349" spans="2:34" s="1" customFormat="1" ht="37.5" customHeight="1" thickBot="1" x14ac:dyDescent="0.3">
      <c r="B349" s="550"/>
      <c r="C349" s="457"/>
      <c r="D349" s="641"/>
      <c r="E349" s="550"/>
      <c r="F349" s="457"/>
      <c r="G349" s="571"/>
      <c r="H349" s="270" t="s">
        <v>18</v>
      </c>
      <c r="I349" s="271" t="s">
        <v>19</v>
      </c>
      <c r="J349" s="270" t="s">
        <v>18</v>
      </c>
      <c r="K349" s="271" t="s">
        <v>19</v>
      </c>
      <c r="L349" s="270" t="s">
        <v>18</v>
      </c>
      <c r="M349" s="271" t="s">
        <v>19</v>
      </c>
      <c r="N349" s="270" t="s">
        <v>18</v>
      </c>
      <c r="O349" s="271" t="s">
        <v>19</v>
      </c>
      <c r="P349" s="270" t="s">
        <v>18</v>
      </c>
      <c r="Q349" s="271" t="s">
        <v>19</v>
      </c>
      <c r="R349" s="270" t="s">
        <v>18</v>
      </c>
      <c r="S349" s="271" t="s">
        <v>19</v>
      </c>
      <c r="T349" s="270" t="s">
        <v>18</v>
      </c>
      <c r="U349" s="271" t="s">
        <v>19</v>
      </c>
      <c r="V349" s="270" t="s">
        <v>18</v>
      </c>
      <c r="W349" s="271" t="s">
        <v>19</v>
      </c>
      <c r="X349" s="270" t="s">
        <v>18</v>
      </c>
      <c r="Y349" s="271" t="s">
        <v>19</v>
      </c>
      <c r="Z349" s="270" t="s">
        <v>18</v>
      </c>
      <c r="AA349" s="271" t="s">
        <v>19</v>
      </c>
      <c r="AB349" s="270" t="s">
        <v>18</v>
      </c>
      <c r="AC349" s="271" t="s">
        <v>19</v>
      </c>
      <c r="AD349" s="270" t="s">
        <v>18</v>
      </c>
      <c r="AE349" s="271" t="s">
        <v>19</v>
      </c>
      <c r="AF349" s="550"/>
      <c r="AG349" s="571"/>
      <c r="AH349" s="639"/>
    </row>
    <row r="350" spans="2:34" s="1" customFormat="1" ht="75" x14ac:dyDescent="0.25">
      <c r="B350" s="451">
        <v>1</v>
      </c>
      <c r="C350" s="276" t="s">
        <v>42</v>
      </c>
      <c r="D350" s="140" t="s">
        <v>584</v>
      </c>
      <c r="E350" s="38">
        <v>0.25</v>
      </c>
      <c r="F350" s="138" t="s">
        <v>585</v>
      </c>
      <c r="G350" s="151" t="s">
        <v>586</v>
      </c>
      <c r="H350" s="17"/>
      <c r="I350" s="18"/>
      <c r="J350" s="17"/>
      <c r="K350" s="18"/>
      <c r="L350" s="17"/>
      <c r="M350" s="18"/>
      <c r="N350" s="17"/>
      <c r="O350" s="18"/>
      <c r="P350" s="17"/>
      <c r="Q350" s="18"/>
      <c r="R350" s="17"/>
      <c r="S350" s="18"/>
      <c r="T350" s="17">
        <v>1</v>
      </c>
      <c r="U350" s="18"/>
      <c r="V350" s="17"/>
      <c r="W350" s="18"/>
      <c r="X350" s="17"/>
      <c r="Y350" s="18"/>
      <c r="Z350" s="17"/>
      <c r="AA350" s="18"/>
      <c r="AB350" s="17"/>
      <c r="AC350" s="18"/>
      <c r="AD350" s="17"/>
      <c r="AE350" s="18"/>
      <c r="AF350" s="17">
        <f t="shared" ref="AF350:AG353" si="27">+H350+J350+L350+N350+P350+R350+T350+V350+X350+Z350+AB350+AD350</f>
        <v>1</v>
      </c>
      <c r="AG350" s="18">
        <f t="shared" si="27"/>
        <v>0</v>
      </c>
      <c r="AH350" s="224"/>
    </row>
    <row r="351" spans="2:34" s="1" customFormat="1" ht="90" x14ac:dyDescent="0.25">
      <c r="B351" s="452"/>
      <c r="C351" s="273" t="s">
        <v>43</v>
      </c>
      <c r="D351" s="113" t="s">
        <v>587</v>
      </c>
      <c r="E351" s="43">
        <v>0.25</v>
      </c>
      <c r="F351" s="131" t="s">
        <v>588</v>
      </c>
      <c r="G351" s="153" t="s">
        <v>589</v>
      </c>
      <c r="H351" s="9"/>
      <c r="I351" s="8"/>
      <c r="J351" s="9"/>
      <c r="K351" s="8"/>
      <c r="L351" s="9"/>
      <c r="M351" s="8"/>
      <c r="N351" s="9"/>
      <c r="O351" s="8"/>
      <c r="P351" s="9"/>
      <c r="Q351" s="8"/>
      <c r="R351" s="9"/>
      <c r="S351" s="8"/>
      <c r="T351" s="9"/>
      <c r="U351" s="8"/>
      <c r="V351" s="9"/>
      <c r="W351" s="8"/>
      <c r="X351" s="9">
        <v>1</v>
      </c>
      <c r="Y351" s="8"/>
      <c r="Z351" s="9"/>
      <c r="AA351" s="8"/>
      <c r="AB351" s="9"/>
      <c r="AC351" s="8"/>
      <c r="AD351" s="9"/>
      <c r="AE351" s="8"/>
      <c r="AF351" s="9">
        <f t="shared" si="27"/>
        <v>1</v>
      </c>
      <c r="AG351" s="8">
        <f t="shared" si="27"/>
        <v>0</v>
      </c>
      <c r="AH351" s="225"/>
    </row>
    <row r="352" spans="2:34" s="1" customFormat="1" ht="90" x14ac:dyDescent="0.25">
      <c r="B352" s="452"/>
      <c r="C352" s="273" t="s">
        <v>45</v>
      </c>
      <c r="D352" s="113" t="s">
        <v>590</v>
      </c>
      <c r="E352" s="43">
        <v>0.25</v>
      </c>
      <c r="F352" s="131" t="s">
        <v>591</v>
      </c>
      <c r="G352" s="153" t="s">
        <v>592</v>
      </c>
      <c r="H352" s="9"/>
      <c r="I352" s="8"/>
      <c r="J352" s="9"/>
      <c r="K352" s="8"/>
      <c r="L352" s="9"/>
      <c r="M352" s="8"/>
      <c r="N352" s="9"/>
      <c r="O352" s="8"/>
      <c r="P352" s="9"/>
      <c r="Q352" s="8"/>
      <c r="R352" s="9"/>
      <c r="S352" s="8"/>
      <c r="T352" s="9"/>
      <c r="U352" s="8"/>
      <c r="V352" s="9"/>
      <c r="W352" s="8"/>
      <c r="X352" s="9">
        <v>1</v>
      </c>
      <c r="Y352" s="8"/>
      <c r="Z352" s="9"/>
      <c r="AA352" s="8"/>
      <c r="AB352" s="9"/>
      <c r="AC352" s="8"/>
      <c r="AD352" s="9"/>
      <c r="AE352" s="8"/>
      <c r="AF352" s="9">
        <f t="shared" si="27"/>
        <v>1</v>
      </c>
      <c r="AG352" s="8">
        <f t="shared" si="27"/>
        <v>0</v>
      </c>
      <c r="AH352" s="225"/>
    </row>
    <row r="353" spans="1:34" customFormat="1" ht="105.75" thickBot="1" x14ac:dyDescent="0.3">
      <c r="A353" s="1"/>
      <c r="B353" s="453"/>
      <c r="C353" s="274" t="s">
        <v>83</v>
      </c>
      <c r="D353" s="343" t="s">
        <v>254</v>
      </c>
      <c r="E353" s="49">
        <v>0.25</v>
      </c>
      <c r="F353" s="146" t="s">
        <v>593</v>
      </c>
      <c r="G353" s="158" t="s">
        <v>594</v>
      </c>
      <c r="H353" s="94"/>
      <c r="I353" s="92"/>
      <c r="J353" s="94"/>
      <c r="K353" s="92"/>
      <c r="L353" s="94">
        <v>0.11</v>
      </c>
      <c r="M353" s="92"/>
      <c r="N353" s="94">
        <v>0.11</v>
      </c>
      <c r="O353" s="92"/>
      <c r="P353" s="94">
        <v>0.11</v>
      </c>
      <c r="Q353" s="92"/>
      <c r="R353" s="94">
        <v>0.11</v>
      </c>
      <c r="S353" s="92"/>
      <c r="T353" s="344">
        <v>0.11</v>
      </c>
      <c r="U353" s="345"/>
      <c r="V353" s="344">
        <v>0.11</v>
      </c>
      <c r="W353" s="345"/>
      <c r="X353" s="344">
        <v>0.11</v>
      </c>
      <c r="Y353" s="345"/>
      <c r="Z353" s="94">
        <v>0.11</v>
      </c>
      <c r="AA353" s="92"/>
      <c r="AB353" s="94">
        <v>0.12</v>
      </c>
      <c r="AC353" s="92"/>
      <c r="AD353" s="94"/>
      <c r="AE353" s="92"/>
      <c r="AF353" s="11">
        <f t="shared" si="27"/>
        <v>1</v>
      </c>
      <c r="AG353" s="10">
        <f t="shared" si="27"/>
        <v>0</v>
      </c>
      <c r="AH353" s="226"/>
    </row>
    <row r="354" spans="1:34" s="2" customFormat="1" ht="15.75" thickBot="1" x14ac:dyDescent="0.25">
      <c r="B354" s="197"/>
      <c r="C354" s="197"/>
      <c r="D354" s="197"/>
      <c r="E354" s="197"/>
      <c r="F354" s="197"/>
      <c r="G354" s="197"/>
      <c r="H354" s="197"/>
      <c r="I354" s="197"/>
      <c r="J354" s="197"/>
      <c r="K354" s="197"/>
      <c r="L354" s="197"/>
      <c r="M354" s="197"/>
      <c r="N354" s="197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  <c r="AG354" s="197"/>
      <c r="AH354" s="197"/>
    </row>
    <row r="355" spans="1:34" s="2" customFormat="1" ht="18.75" customHeight="1" x14ac:dyDescent="0.25">
      <c r="B355" s="475" t="s">
        <v>24</v>
      </c>
      <c r="C355" s="476"/>
      <c r="D355" s="477" t="s">
        <v>14</v>
      </c>
      <c r="E355" s="478"/>
      <c r="F355" s="478"/>
      <c r="G355" s="478"/>
      <c r="H355" s="478"/>
      <c r="I355" s="479"/>
      <c r="J355" s="480" t="s">
        <v>626</v>
      </c>
      <c r="K355" s="481"/>
      <c r="L355" s="481"/>
      <c r="M355" s="481"/>
      <c r="N355" s="481"/>
      <c r="O355" s="481"/>
      <c r="P355" s="481"/>
      <c r="Q355" s="481"/>
      <c r="R355" s="481"/>
      <c r="S355" s="481"/>
      <c r="T355" s="481"/>
      <c r="U355" s="481"/>
      <c r="V355" s="481"/>
      <c r="W355" s="481"/>
      <c r="X355" s="481"/>
      <c r="Y355" s="481"/>
      <c r="Z355" s="481"/>
      <c r="AA355" s="481"/>
      <c r="AB355" s="481"/>
      <c r="AC355" s="481"/>
      <c r="AD355" s="481"/>
      <c r="AE355" s="481"/>
      <c r="AF355" s="481"/>
      <c r="AG355" s="481"/>
      <c r="AH355" s="482"/>
    </row>
    <row r="356" spans="1:34" s="2" customFormat="1" ht="15.75" x14ac:dyDescent="0.25">
      <c r="B356" s="483">
        <v>2018</v>
      </c>
      <c r="C356" s="484"/>
      <c r="D356" s="487" t="s">
        <v>0</v>
      </c>
      <c r="E356" s="488"/>
      <c r="F356" s="488"/>
      <c r="G356" s="488"/>
      <c r="H356" s="488"/>
      <c r="I356" s="489"/>
      <c r="J356" s="490" t="s">
        <v>344</v>
      </c>
      <c r="K356" s="491"/>
      <c r="L356" s="491"/>
      <c r="M356" s="491"/>
      <c r="N356" s="491"/>
      <c r="O356" s="491"/>
      <c r="P356" s="491"/>
      <c r="Q356" s="491"/>
      <c r="R356" s="491"/>
      <c r="S356" s="491"/>
      <c r="T356" s="491"/>
      <c r="U356" s="491"/>
      <c r="V356" s="491"/>
      <c r="W356" s="491"/>
      <c r="X356" s="491"/>
      <c r="Y356" s="491"/>
      <c r="Z356" s="491"/>
      <c r="AA356" s="491"/>
      <c r="AB356" s="491"/>
      <c r="AC356" s="491"/>
      <c r="AD356" s="491"/>
      <c r="AE356" s="491"/>
      <c r="AF356" s="491"/>
      <c r="AG356" s="491"/>
      <c r="AH356" s="492"/>
    </row>
    <row r="357" spans="1:34" s="2" customFormat="1" ht="16.5" thickBot="1" x14ac:dyDescent="0.3">
      <c r="B357" s="485"/>
      <c r="C357" s="486"/>
      <c r="D357" s="493" t="s">
        <v>1</v>
      </c>
      <c r="E357" s="494"/>
      <c r="F357" s="494"/>
      <c r="G357" s="494"/>
      <c r="H357" s="494"/>
      <c r="I357" s="495"/>
      <c r="J357" s="496" t="s">
        <v>263</v>
      </c>
      <c r="K357" s="497"/>
      <c r="L357" s="497"/>
      <c r="M357" s="497"/>
      <c r="N357" s="497"/>
      <c r="O357" s="497"/>
      <c r="P357" s="497"/>
      <c r="Q357" s="497"/>
      <c r="R357" s="497"/>
      <c r="S357" s="497"/>
      <c r="T357" s="497"/>
      <c r="U357" s="497"/>
      <c r="V357" s="497"/>
      <c r="W357" s="497"/>
      <c r="X357" s="497"/>
      <c r="Y357" s="497"/>
      <c r="Z357" s="497"/>
      <c r="AA357" s="497"/>
      <c r="AB357" s="497"/>
      <c r="AC357" s="497"/>
      <c r="AD357" s="497"/>
      <c r="AE357" s="497"/>
      <c r="AF357" s="497"/>
      <c r="AG357" s="497"/>
      <c r="AH357" s="498"/>
    </row>
    <row r="358" spans="1:34" s="2" customFormat="1" ht="15.75" thickBot="1" x14ac:dyDescent="0.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s="2" customFormat="1" ht="15.75" x14ac:dyDescent="0.25">
      <c r="B359" s="585" t="s">
        <v>21</v>
      </c>
      <c r="C359" s="502" t="s">
        <v>77</v>
      </c>
      <c r="D359" s="449"/>
      <c r="E359" s="503" t="s">
        <v>287</v>
      </c>
      <c r="F359" s="504"/>
      <c r="G359" s="504"/>
      <c r="H359" s="504"/>
      <c r="I359" s="504"/>
      <c r="J359" s="504"/>
      <c r="K359" s="504"/>
      <c r="L359" s="504"/>
      <c r="M359" s="504"/>
      <c r="N359" s="504"/>
      <c r="O359" s="504"/>
      <c r="P359" s="504"/>
      <c r="Q359" s="504"/>
      <c r="R359" s="504"/>
      <c r="S359" s="505"/>
      <c r="T359" s="506" t="s">
        <v>20</v>
      </c>
      <c r="U359" s="507"/>
      <c r="V359" s="508"/>
      <c r="W359" s="515" t="s">
        <v>23</v>
      </c>
      <c r="X359" s="516"/>
      <c r="Y359" s="519" t="s">
        <v>345</v>
      </c>
      <c r="Z359" s="520"/>
      <c r="AA359" s="520"/>
      <c r="AB359" s="520"/>
      <c r="AC359" s="520"/>
      <c r="AD359" s="520"/>
      <c r="AE359" s="520"/>
      <c r="AF359" s="520"/>
      <c r="AG359" s="520"/>
      <c r="AH359" s="521"/>
    </row>
    <row r="360" spans="1:34" s="2" customFormat="1" ht="15.75" x14ac:dyDescent="0.25">
      <c r="B360" s="586"/>
      <c r="C360" s="557" t="s">
        <v>15</v>
      </c>
      <c r="D360" s="561"/>
      <c r="E360" s="528" t="s">
        <v>346</v>
      </c>
      <c r="F360" s="528"/>
      <c r="G360" s="528"/>
      <c r="H360" s="528"/>
      <c r="I360" s="528"/>
      <c r="J360" s="528"/>
      <c r="K360" s="528"/>
      <c r="L360" s="528"/>
      <c r="M360" s="528"/>
      <c r="N360" s="528"/>
      <c r="O360" s="528"/>
      <c r="P360" s="528"/>
      <c r="Q360" s="528"/>
      <c r="R360" s="528"/>
      <c r="S360" s="529"/>
      <c r="T360" s="509"/>
      <c r="U360" s="510"/>
      <c r="V360" s="511"/>
      <c r="W360" s="517"/>
      <c r="X360" s="518"/>
      <c r="Y360" s="522"/>
      <c r="Z360" s="523"/>
      <c r="AA360" s="523"/>
      <c r="AB360" s="523"/>
      <c r="AC360" s="523"/>
      <c r="AD360" s="523"/>
      <c r="AE360" s="523"/>
      <c r="AF360" s="523"/>
      <c r="AG360" s="523"/>
      <c r="AH360" s="524"/>
    </row>
    <row r="361" spans="1:34" s="1" customFormat="1" ht="15.75" x14ac:dyDescent="0.25">
      <c r="B361" s="586"/>
      <c r="C361" s="557" t="s">
        <v>33</v>
      </c>
      <c r="D361" s="561"/>
      <c r="E361" s="528" t="s">
        <v>347</v>
      </c>
      <c r="F361" s="528"/>
      <c r="G361" s="528"/>
      <c r="H361" s="528"/>
      <c r="I361" s="528"/>
      <c r="J361" s="528"/>
      <c r="K361" s="528"/>
      <c r="L361" s="528"/>
      <c r="M361" s="528"/>
      <c r="N361" s="528"/>
      <c r="O361" s="528"/>
      <c r="P361" s="528"/>
      <c r="Q361" s="528"/>
      <c r="R361" s="528"/>
      <c r="S361" s="529"/>
      <c r="T361" s="509"/>
      <c r="U361" s="510"/>
      <c r="V361" s="511"/>
      <c r="W361" s="530" t="s">
        <v>16</v>
      </c>
      <c r="X361" s="531"/>
      <c r="Y361" s="534" t="s">
        <v>348</v>
      </c>
      <c r="Z361" s="535"/>
      <c r="AA361" s="535"/>
      <c r="AB361" s="535"/>
      <c r="AC361" s="535"/>
      <c r="AD361" s="535"/>
      <c r="AE361" s="535"/>
      <c r="AF361" s="535"/>
      <c r="AG361" s="535"/>
      <c r="AH361" s="536"/>
    </row>
    <row r="362" spans="1:34" s="2" customFormat="1" ht="16.5" thickBot="1" x14ac:dyDescent="0.3">
      <c r="B362" s="587"/>
      <c r="C362" s="461" t="s">
        <v>34</v>
      </c>
      <c r="D362" s="448"/>
      <c r="E362" s="542" t="s">
        <v>349</v>
      </c>
      <c r="F362" s="542"/>
      <c r="G362" s="542"/>
      <c r="H362" s="542"/>
      <c r="I362" s="542"/>
      <c r="J362" s="542"/>
      <c r="K362" s="542"/>
      <c r="L362" s="542"/>
      <c r="M362" s="542"/>
      <c r="N362" s="542"/>
      <c r="O362" s="542"/>
      <c r="P362" s="542"/>
      <c r="Q362" s="542"/>
      <c r="R362" s="542"/>
      <c r="S362" s="543"/>
      <c r="T362" s="512"/>
      <c r="U362" s="513"/>
      <c r="V362" s="514"/>
      <c r="W362" s="532"/>
      <c r="X362" s="533"/>
      <c r="Y362" s="537"/>
      <c r="Z362" s="538"/>
      <c r="AA362" s="538"/>
      <c r="AB362" s="538"/>
      <c r="AC362" s="538"/>
      <c r="AD362" s="538"/>
      <c r="AE362" s="538"/>
      <c r="AF362" s="538"/>
      <c r="AG362" s="538"/>
      <c r="AH362" s="539"/>
    </row>
    <row r="363" spans="1:34" s="2" customFormat="1" ht="15.75" thickBot="1" x14ac:dyDescent="0.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s="1" customFormat="1" ht="18.75" customHeight="1" thickBot="1" x14ac:dyDescent="0.3">
      <c r="B364" s="544" t="s">
        <v>17</v>
      </c>
      <c r="C364" s="545"/>
      <c r="D364" s="546"/>
      <c r="E364" s="547" t="s">
        <v>350</v>
      </c>
      <c r="F364" s="548"/>
      <c r="G364" s="548"/>
      <c r="H364" s="548"/>
      <c r="I364" s="548"/>
      <c r="J364" s="548"/>
      <c r="K364" s="548"/>
      <c r="L364" s="548"/>
      <c r="M364" s="548"/>
      <c r="N364" s="548"/>
      <c r="O364" s="548"/>
      <c r="P364" s="548"/>
      <c r="Q364" s="548"/>
      <c r="R364" s="548"/>
      <c r="S364" s="548"/>
      <c r="T364" s="548"/>
      <c r="U364" s="548"/>
      <c r="V364" s="548"/>
      <c r="W364" s="548"/>
      <c r="X364" s="548"/>
      <c r="Y364" s="548"/>
      <c r="Z364" s="548"/>
      <c r="AA364" s="548"/>
      <c r="AB364" s="548"/>
      <c r="AC364" s="548"/>
      <c r="AD364" s="548"/>
      <c r="AE364" s="548"/>
      <c r="AF364" s="548"/>
      <c r="AG364" s="548"/>
      <c r="AH364" s="549"/>
    </row>
    <row r="365" spans="1:34" s="1" customFormat="1" ht="27.75" customHeight="1" x14ac:dyDescent="0.25">
      <c r="B365" s="460" t="s">
        <v>29</v>
      </c>
      <c r="C365" s="456" t="s">
        <v>28</v>
      </c>
      <c r="D365" s="454" t="s">
        <v>32</v>
      </c>
      <c r="E365" s="456" t="s">
        <v>30</v>
      </c>
      <c r="F365" s="456" t="s">
        <v>26</v>
      </c>
      <c r="G365" s="447" t="s">
        <v>27</v>
      </c>
      <c r="H365" s="460" t="s">
        <v>2</v>
      </c>
      <c r="I365" s="447"/>
      <c r="J365" s="460" t="s">
        <v>3</v>
      </c>
      <c r="K365" s="447"/>
      <c r="L365" s="460" t="s">
        <v>4</v>
      </c>
      <c r="M365" s="447"/>
      <c r="N365" s="460" t="s">
        <v>5</v>
      </c>
      <c r="O365" s="447"/>
      <c r="P365" s="460" t="s">
        <v>6</v>
      </c>
      <c r="Q365" s="447"/>
      <c r="R365" s="460" t="s">
        <v>7</v>
      </c>
      <c r="S365" s="447"/>
      <c r="T365" s="460" t="s">
        <v>8</v>
      </c>
      <c r="U365" s="447"/>
      <c r="V365" s="460" t="s">
        <v>9</v>
      </c>
      <c r="W365" s="447"/>
      <c r="X365" s="460" t="s">
        <v>10</v>
      </c>
      <c r="Y365" s="447"/>
      <c r="Z365" s="460" t="s">
        <v>11</v>
      </c>
      <c r="AA365" s="447"/>
      <c r="AB365" s="460" t="s">
        <v>12</v>
      </c>
      <c r="AC365" s="447"/>
      <c r="AD365" s="460" t="s">
        <v>13</v>
      </c>
      <c r="AE365" s="447"/>
      <c r="AF365" s="460" t="s">
        <v>18</v>
      </c>
      <c r="AG365" s="447" t="s">
        <v>19</v>
      </c>
      <c r="AH365" s="449" t="s">
        <v>22</v>
      </c>
    </row>
    <row r="366" spans="1:34" s="1" customFormat="1" ht="27.75" customHeight="1" thickBot="1" x14ac:dyDescent="0.3">
      <c r="B366" s="550"/>
      <c r="C366" s="457"/>
      <c r="D366" s="455"/>
      <c r="E366" s="457"/>
      <c r="F366" s="457"/>
      <c r="G366" s="571"/>
      <c r="H366" s="317" t="s">
        <v>18</v>
      </c>
      <c r="I366" s="319" t="s">
        <v>19</v>
      </c>
      <c r="J366" s="317" t="s">
        <v>18</v>
      </c>
      <c r="K366" s="319" t="s">
        <v>19</v>
      </c>
      <c r="L366" s="317" t="s">
        <v>18</v>
      </c>
      <c r="M366" s="319" t="s">
        <v>19</v>
      </c>
      <c r="N366" s="317" t="s">
        <v>18</v>
      </c>
      <c r="O366" s="319" t="s">
        <v>19</v>
      </c>
      <c r="P366" s="317" t="s">
        <v>18</v>
      </c>
      <c r="Q366" s="319" t="s">
        <v>19</v>
      </c>
      <c r="R366" s="317" t="s">
        <v>18</v>
      </c>
      <c r="S366" s="319" t="s">
        <v>19</v>
      </c>
      <c r="T366" s="317" t="s">
        <v>18</v>
      </c>
      <c r="U366" s="319" t="s">
        <v>19</v>
      </c>
      <c r="V366" s="317" t="s">
        <v>18</v>
      </c>
      <c r="W366" s="319" t="s">
        <v>19</v>
      </c>
      <c r="X366" s="317" t="s">
        <v>18</v>
      </c>
      <c r="Y366" s="319" t="s">
        <v>19</v>
      </c>
      <c r="Z366" s="317" t="s">
        <v>18</v>
      </c>
      <c r="AA366" s="319" t="s">
        <v>19</v>
      </c>
      <c r="AB366" s="317" t="s">
        <v>18</v>
      </c>
      <c r="AC366" s="319" t="s">
        <v>19</v>
      </c>
      <c r="AD366" s="317" t="s">
        <v>18</v>
      </c>
      <c r="AE366" s="319" t="s">
        <v>19</v>
      </c>
      <c r="AF366" s="461"/>
      <c r="AG366" s="448"/>
      <c r="AH366" s="450"/>
    </row>
    <row r="367" spans="1:34" s="1" customFormat="1" ht="150.75" customHeight="1" x14ac:dyDescent="0.25">
      <c r="B367" s="451">
        <v>0.6</v>
      </c>
      <c r="C367" s="22" t="s">
        <v>42</v>
      </c>
      <c r="D367" s="138" t="s">
        <v>351</v>
      </c>
      <c r="E367" s="38">
        <v>0.25</v>
      </c>
      <c r="F367" s="138" t="s">
        <v>352</v>
      </c>
      <c r="G367" s="143" t="s">
        <v>639</v>
      </c>
      <c r="H367" s="17"/>
      <c r="I367" s="209"/>
      <c r="J367" s="17"/>
      <c r="K367" s="18"/>
      <c r="L367" s="152"/>
      <c r="M367" s="209"/>
      <c r="N367" s="17"/>
      <c r="O367" s="18"/>
      <c r="P367" s="152">
        <v>0.3</v>
      </c>
      <c r="Q367" s="209"/>
      <c r="R367" s="17"/>
      <c r="S367" s="18"/>
      <c r="T367" s="152">
        <v>0.3</v>
      </c>
      <c r="U367" s="209"/>
      <c r="V367" s="17"/>
      <c r="W367" s="18"/>
      <c r="X367" s="152"/>
      <c r="Y367" s="209"/>
      <c r="Z367" s="17"/>
      <c r="AA367" s="18"/>
      <c r="AB367" s="152">
        <v>0.4</v>
      </c>
      <c r="AC367" s="209"/>
      <c r="AD367" s="17"/>
      <c r="AE367" s="18"/>
      <c r="AF367" s="152">
        <f t="shared" ref="AF367:AG370" si="28">+H367+J367+L367+N367+P367+R367+T367+V367+X367+Z367+AB367+AD367</f>
        <v>1</v>
      </c>
      <c r="AG367" s="18">
        <f t="shared" si="28"/>
        <v>0</v>
      </c>
      <c r="AH367" s="20"/>
    </row>
    <row r="368" spans="1:34" s="1" customFormat="1" ht="150.75" customHeight="1" x14ac:dyDescent="0.25">
      <c r="B368" s="452"/>
      <c r="C368" s="24" t="s">
        <v>43</v>
      </c>
      <c r="D368" s="131" t="s">
        <v>353</v>
      </c>
      <c r="E368" s="43">
        <v>0.25</v>
      </c>
      <c r="F368" s="131" t="s">
        <v>354</v>
      </c>
      <c r="G368" s="139" t="s">
        <v>640</v>
      </c>
      <c r="H368" s="9"/>
      <c r="I368" s="208"/>
      <c r="J368" s="9"/>
      <c r="K368" s="8"/>
      <c r="L368" s="45"/>
      <c r="M368" s="208"/>
      <c r="N368" s="9"/>
      <c r="O368" s="8"/>
      <c r="P368" s="45">
        <v>0.3</v>
      </c>
      <c r="Q368" s="208"/>
      <c r="R368" s="9"/>
      <c r="S368" s="8"/>
      <c r="T368" s="45">
        <v>0.3</v>
      </c>
      <c r="U368" s="208"/>
      <c r="V368" s="9"/>
      <c r="W368" s="8"/>
      <c r="X368" s="45"/>
      <c r="Y368" s="208"/>
      <c r="Z368" s="9"/>
      <c r="AA368" s="8"/>
      <c r="AB368" s="45">
        <v>0.4</v>
      </c>
      <c r="AC368" s="208"/>
      <c r="AD368" s="9"/>
      <c r="AE368" s="8"/>
      <c r="AF368" s="45">
        <f t="shared" si="28"/>
        <v>1</v>
      </c>
      <c r="AG368" s="8">
        <f t="shared" si="28"/>
        <v>0</v>
      </c>
      <c r="AH368" s="21"/>
    </row>
    <row r="369" spans="2:34" s="1" customFormat="1" ht="150.75" customHeight="1" x14ac:dyDescent="0.25">
      <c r="B369" s="452"/>
      <c r="C369" s="24" t="s">
        <v>45</v>
      </c>
      <c r="D369" s="131" t="s">
        <v>355</v>
      </c>
      <c r="E369" s="43">
        <v>0.25</v>
      </c>
      <c r="F369" s="131" t="s">
        <v>356</v>
      </c>
      <c r="G369" s="139" t="s">
        <v>641</v>
      </c>
      <c r="H369" s="9"/>
      <c r="I369" s="208"/>
      <c r="J369" s="9"/>
      <c r="K369" s="8"/>
      <c r="L369" s="45"/>
      <c r="M369" s="208"/>
      <c r="N369" s="9">
        <v>0.25</v>
      </c>
      <c r="O369" s="8"/>
      <c r="P369" s="45"/>
      <c r="Q369" s="208"/>
      <c r="R369" s="9"/>
      <c r="S369" s="8"/>
      <c r="T369" s="45">
        <v>0.25</v>
      </c>
      <c r="U369" s="208"/>
      <c r="V369" s="9"/>
      <c r="W369" s="8"/>
      <c r="X369" s="45"/>
      <c r="Y369" s="208"/>
      <c r="Z369" s="9">
        <v>0.25</v>
      </c>
      <c r="AA369" s="8"/>
      <c r="AB369" s="45"/>
      <c r="AC369" s="208"/>
      <c r="AD369" s="9"/>
      <c r="AE369" s="8">
        <v>0.25</v>
      </c>
      <c r="AF369" s="45">
        <f t="shared" si="28"/>
        <v>0.75</v>
      </c>
      <c r="AG369" s="8">
        <f t="shared" si="28"/>
        <v>0.25</v>
      </c>
      <c r="AH369" s="21"/>
    </row>
    <row r="370" spans="2:34" s="1" customFormat="1" ht="150.75" customHeight="1" thickBot="1" x14ac:dyDescent="0.3">
      <c r="B370" s="453"/>
      <c r="C370" s="47" t="s">
        <v>83</v>
      </c>
      <c r="D370" s="146" t="s">
        <v>642</v>
      </c>
      <c r="E370" s="49">
        <v>0.25</v>
      </c>
      <c r="F370" s="146" t="s">
        <v>637</v>
      </c>
      <c r="G370" s="147" t="s">
        <v>638</v>
      </c>
      <c r="H370" s="11"/>
      <c r="I370" s="210"/>
      <c r="J370" s="11"/>
      <c r="K370" s="10"/>
      <c r="L370" s="51"/>
      <c r="M370" s="210"/>
      <c r="N370" s="11">
        <v>0.5</v>
      </c>
      <c r="O370" s="10"/>
      <c r="P370" s="51"/>
      <c r="Q370" s="210"/>
      <c r="R370" s="11"/>
      <c r="S370" s="10"/>
      <c r="T370" s="51">
        <v>0.5</v>
      </c>
      <c r="U370" s="210"/>
      <c r="V370" s="11"/>
      <c r="W370" s="10"/>
      <c r="X370" s="51"/>
      <c r="Y370" s="210"/>
      <c r="Z370" s="11"/>
      <c r="AA370" s="10"/>
      <c r="AB370" s="51"/>
      <c r="AC370" s="210"/>
      <c r="AD370" s="11"/>
      <c r="AE370" s="10"/>
      <c r="AF370" s="51">
        <f t="shared" si="28"/>
        <v>1</v>
      </c>
      <c r="AG370" s="10">
        <f t="shared" si="28"/>
        <v>0</v>
      </c>
      <c r="AH370" s="142"/>
    </row>
    <row r="371" spans="2:34" s="1" customFormat="1" ht="21" customHeight="1" thickBot="1" x14ac:dyDescent="0.3"/>
    <row r="372" spans="2:34" s="1" customFormat="1" ht="18.75" customHeight="1" thickBot="1" x14ac:dyDescent="0.3">
      <c r="B372" s="544" t="s">
        <v>17</v>
      </c>
      <c r="C372" s="545"/>
      <c r="D372" s="546"/>
      <c r="E372" s="547" t="s">
        <v>643</v>
      </c>
      <c r="F372" s="548"/>
      <c r="G372" s="548"/>
      <c r="H372" s="548"/>
      <c r="I372" s="548"/>
      <c r="J372" s="548"/>
      <c r="K372" s="548"/>
      <c r="L372" s="548"/>
      <c r="M372" s="548"/>
      <c r="N372" s="548"/>
      <c r="O372" s="548"/>
      <c r="P372" s="548"/>
      <c r="Q372" s="548"/>
      <c r="R372" s="548"/>
      <c r="S372" s="548"/>
      <c r="T372" s="548"/>
      <c r="U372" s="548"/>
      <c r="V372" s="548"/>
      <c r="W372" s="548"/>
      <c r="X372" s="548"/>
      <c r="Y372" s="548"/>
      <c r="Z372" s="548"/>
      <c r="AA372" s="548"/>
      <c r="AB372" s="548"/>
      <c r="AC372" s="548"/>
      <c r="AD372" s="548"/>
      <c r="AE372" s="548"/>
      <c r="AF372" s="548"/>
      <c r="AG372" s="548"/>
      <c r="AH372" s="549"/>
    </row>
    <row r="373" spans="2:34" s="1" customFormat="1" ht="27.75" customHeight="1" x14ac:dyDescent="0.25">
      <c r="B373" s="460" t="s">
        <v>29</v>
      </c>
      <c r="C373" s="456" t="s">
        <v>28</v>
      </c>
      <c r="D373" s="454" t="s">
        <v>32</v>
      </c>
      <c r="E373" s="456" t="s">
        <v>30</v>
      </c>
      <c r="F373" s="456" t="s">
        <v>26</v>
      </c>
      <c r="G373" s="458" t="s">
        <v>27</v>
      </c>
      <c r="H373" s="460" t="s">
        <v>2</v>
      </c>
      <c r="I373" s="447"/>
      <c r="J373" s="460" t="s">
        <v>3</v>
      </c>
      <c r="K373" s="447"/>
      <c r="L373" s="460" t="s">
        <v>4</v>
      </c>
      <c r="M373" s="447"/>
      <c r="N373" s="460" t="s">
        <v>5</v>
      </c>
      <c r="O373" s="447"/>
      <c r="P373" s="460" t="s">
        <v>6</v>
      </c>
      <c r="Q373" s="447"/>
      <c r="R373" s="460" t="s">
        <v>7</v>
      </c>
      <c r="S373" s="447"/>
      <c r="T373" s="460" t="s">
        <v>8</v>
      </c>
      <c r="U373" s="447"/>
      <c r="V373" s="460" t="s">
        <v>9</v>
      </c>
      <c r="W373" s="447"/>
      <c r="X373" s="460" t="s">
        <v>10</v>
      </c>
      <c r="Y373" s="447"/>
      <c r="Z373" s="460" t="s">
        <v>11</v>
      </c>
      <c r="AA373" s="447"/>
      <c r="AB373" s="460" t="s">
        <v>12</v>
      </c>
      <c r="AC373" s="447"/>
      <c r="AD373" s="460" t="s">
        <v>13</v>
      </c>
      <c r="AE373" s="447"/>
      <c r="AF373" s="460" t="s">
        <v>18</v>
      </c>
      <c r="AG373" s="447" t="s">
        <v>19</v>
      </c>
      <c r="AH373" s="449" t="s">
        <v>22</v>
      </c>
    </row>
    <row r="374" spans="2:34" s="1" customFormat="1" ht="27.75" customHeight="1" thickBot="1" x14ac:dyDescent="0.3">
      <c r="B374" s="550"/>
      <c r="C374" s="457"/>
      <c r="D374" s="455"/>
      <c r="E374" s="457"/>
      <c r="F374" s="457"/>
      <c r="G374" s="459"/>
      <c r="H374" s="314" t="s">
        <v>18</v>
      </c>
      <c r="I374" s="315" t="s">
        <v>19</v>
      </c>
      <c r="J374" s="314" t="s">
        <v>18</v>
      </c>
      <c r="K374" s="315" t="s">
        <v>19</v>
      </c>
      <c r="L374" s="314" t="s">
        <v>18</v>
      </c>
      <c r="M374" s="315" t="s">
        <v>19</v>
      </c>
      <c r="N374" s="314" t="s">
        <v>18</v>
      </c>
      <c r="O374" s="315" t="s">
        <v>19</v>
      </c>
      <c r="P374" s="314" t="s">
        <v>18</v>
      </c>
      <c r="Q374" s="315" t="s">
        <v>19</v>
      </c>
      <c r="R374" s="314" t="s">
        <v>18</v>
      </c>
      <c r="S374" s="315" t="s">
        <v>19</v>
      </c>
      <c r="T374" s="314" t="s">
        <v>18</v>
      </c>
      <c r="U374" s="315" t="s">
        <v>19</v>
      </c>
      <c r="V374" s="314" t="s">
        <v>18</v>
      </c>
      <c r="W374" s="315" t="s">
        <v>19</v>
      </c>
      <c r="X374" s="314" t="s">
        <v>18</v>
      </c>
      <c r="Y374" s="315" t="s">
        <v>19</v>
      </c>
      <c r="Z374" s="314" t="s">
        <v>18</v>
      </c>
      <c r="AA374" s="315" t="s">
        <v>19</v>
      </c>
      <c r="AB374" s="314" t="s">
        <v>18</v>
      </c>
      <c r="AC374" s="315" t="s">
        <v>19</v>
      </c>
      <c r="AD374" s="314" t="s">
        <v>18</v>
      </c>
      <c r="AE374" s="315" t="s">
        <v>19</v>
      </c>
      <c r="AF374" s="461"/>
      <c r="AG374" s="448"/>
      <c r="AH374" s="450"/>
    </row>
    <row r="375" spans="2:34" s="1" customFormat="1" ht="104.25" customHeight="1" x14ac:dyDescent="0.25">
      <c r="B375" s="451">
        <v>0.4</v>
      </c>
      <c r="C375" s="22" t="s">
        <v>42</v>
      </c>
      <c r="D375" s="138" t="s">
        <v>644</v>
      </c>
      <c r="E375" s="38">
        <v>0.5</v>
      </c>
      <c r="F375" s="138" t="s">
        <v>645</v>
      </c>
      <c r="G375" s="151" t="s">
        <v>357</v>
      </c>
      <c r="H375" s="152"/>
      <c r="I375" s="18"/>
      <c r="J375" s="17"/>
      <c r="K375" s="18">
        <v>0.2</v>
      </c>
      <c r="L375" s="17"/>
      <c r="M375" s="18"/>
      <c r="N375" s="17"/>
      <c r="O375" s="18">
        <v>0.2</v>
      </c>
      <c r="P375" s="17"/>
      <c r="Q375" s="18"/>
      <c r="R375" s="17"/>
      <c r="S375" s="18">
        <v>0.2</v>
      </c>
      <c r="T375" s="17"/>
      <c r="U375" s="18"/>
      <c r="V375" s="17"/>
      <c r="W375" s="18">
        <v>0.2</v>
      </c>
      <c r="X375" s="17"/>
      <c r="Y375" s="18"/>
      <c r="Z375" s="17"/>
      <c r="AA375" s="18">
        <v>0.2</v>
      </c>
      <c r="AB375" s="17"/>
      <c r="AC375" s="18"/>
      <c r="AD375" s="17"/>
      <c r="AE375" s="18"/>
      <c r="AF375" s="17">
        <f t="shared" ref="AF375:AG376" si="29">+H375+J375+L375+N375+P375+R375+T375+V375+X375+Z375+AB375+AD375</f>
        <v>0</v>
      </c>
      <c r="AG375" s="18">
        <f t="shared" si="29"/>
        <v>1</v>
      </c>
      <c r="AH375" s="20"/>
    </row>
    <row r="376" spans="2:34" s="1" customFormat="1" ht="104.25" customHeight="1" thickBot="1" x14ac:dyDescent="0.3">
      <c r="B376" s="453"/>
      <c r="C376" s="47" t="s">
        <v>43</v>
      </c>
      <c r="D376" s="146" t="s">
        <v>646</v>
      </c>
      <c r="E376" s="49">
        <v>0.5</v>
      </c>
      <c r="F376" s="146" t="s">
        <v>647</v>
      </c>
      <c r="G376" s="158" t="s">
        <v>648</v>
      </c>
      <c r="H376" s="51"/>
      <c r="I376" s="10"/>
      <c r="J376" s="11"/>
      <c r="K376" s="10"/>
      <c r="L376" s="11"/>
      <c r="M376" s="10"/>
      <c r="N376" s="11"/>
      <c r="O376" s="10"/>
      <c r="P376" s="11">
        <v>0.33</v>
      </c>
      <c r="Q376" s="10"/>
      <c r="R376" s="11"/>
      <c r="S376" s="10"/>
      <c r="T376" s="11">
        <v>0.33</v>
      </c>
      <c r="U376" s="10"/>
      <c r="V376" s="11"/>
      <c r="W376" s="10"/>
      <c r="X376" s="11"/>
      <c r="Y376" s="10"/>
      <c r="Z376" s="11">
        <v>0.34</v>
      </c>
      <c r="AA376" s="10"/>
      <c r="AB376" s="11"/>
      <c r="AC376" s="10"/>
      <c r="AD376" s="11"/>
      <c r="AE376" s="10"/>
      <c r="AF376" s="11">
        <f t="shared" si="29"/>
        <v>1</v>
      </c>
      <c r="AG376" s="10">
        <f t="shared" si="29"/>
        <v>0</v>
      </c>
      <c r="AH376" s="142"/>
    </row>
    <row r="377" spans="2:34" s="2" customForma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2:34" s="1" customFormat="1" ht="16.5" thickBot="1" x14ac:dyDescent="0.3">
      <c r="B378" s="13"/>
      <c r="C378" s="12"/>
      <c r="D378" s="12"/>
      <c r="E378" s="13"/>
      <c r="F378" s="12"/>
      <c r="G378" s="12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5"/>
    </row>
    <row r="379" spans="2:34" s="1" customFormat="1" ht="16.5" thickBot="1" x14ac:dyDescent="0.3">
      <c r="B379" s="463"/>
      <c r="C379" s="464"/>
      <c r="D379" s="578" t="s">
        <v>31</v>
      </c>
      <c r="E379" s="579"/>
      <c r="F379" s="579"/>
      <c r="G379" s="579"/>
      <c r="H379" s="579"/>
      <c r="I379" s="579"/>
      <c r="J379" s="579"/>
      <c r="K379" s="579"/>
      <c r="L379" s="579"/>
      <c r="M379" s="579"/>
      <c r="N379" s="579"/>
      <c r="O379" s="579"/>
      <c r="P379" s="579"/>
      <c r="Q379" s="579"/>
      <c r="R379" s="579"/>
      <c r="S379" s="579"/>
      <c r="T379" s="579"/>
      <c r="U379" s="579"/>
      <c r="V379" s="579"/>
      <c r="W379" s="579"/>
      <c r="X379" s="579"/>
      <c r="Y379" s="579"/>
      <c r="Z379" s="579"/>
      <c r="AA379" s="579"/>
      <c r="AB379" s="579"/>
      <c r="AC379" s="579"/>
      <c r="AD379" s="579"/>
      <c r="AE379" s="579"/>
      <c r="AF379" s="579"/>
      <c r="AG379" s="579"/>
      <c r="AH379" s="580"/>
    </row>
    <row r="380" spans="2:34" ht="16.5" thickBot="1" x14ac:dyDescent="0.25">
      <c r="B380" s="465"/>
      <c r="C380" s="466"/>
      <c r="D380" s="472" t="s">
        <v>25</v>
      </c>
      <c r="E380" s="473"/>
      <c r="F380" s="473"/>
      <c r="G380" s="473"/>
      <c r="H380" s="473"/>
      <c r="I380" s="473"/>
      <c r="J380" s="473"/>
      <c r="K380" s="473"/>
      <c r="L380" s="473"/>
      <c r="M380" s="473"/>
      <c r="N380" s="473"/>
      <c r="O380" s="473"/>
      <c r="P380" s="473"/>
      <c r="Q380" s="474"/>
      <c r="R380" s="472" t="s">
        <v>36</v>
      </c>
      <c r="S380" s="473"/>
      <c r="T380" s="473"/>
      <c r="U380" s="473"/>
      <c r="V380" s="473"/>
      <c r="W380" s="473"/>
      <c r="X380" s="473"/>
      <c r="Y380" s="473"/>
      <c r="Z380" s="473"/>
      <c r="AA380" s="473"/>
      <c r="AB380" s="473"/>
      <c r="AC380" s="473"/>
      <c r="AD380" s="473"/>
      <c r="AE380" s="473"/>
      <c r="AF380" s="473"/>
      <c r="AG380" s="473"/>
      <c r="AH380" s="474"/>
    </row>
    <row r="381" spans="2:34" s="2" customFormat="1" ht="16.5" thickBot="1" x14ac:dyDescent="0.3">
      <c r="B381" s="467"/>
      <c r="C381" s="468"/>
      <c r="D381" s="472" t="s">
        <v>37</v>
      </c>
      <c r="E381" s="473"/>
      <c r="F381" s="473"/>
      <c r="G381" s="473"/>
      <c r="H381" s="473"/>
      <c r="I381" s="473"/>
      <c r="J381" s="473"/>
      <c r="K381" s="473"/>
      <c r="L381" s="473"/>
      <c r="M381" s="473"/>
      <c r="N381" s="473"/>
      <c r="O381" s="473"/>
      <c r="P381" s="473"/>
      <c r="Q381" s="473"/>
      <c r="R381" s="473"/>
      <c r="S381" s="473"/>
      <c r="T381" s="473"/>
      <c r="U381" s="473"/>
      <c r="V381" s="473"/>
      <c r="W381" s="473"/>
      <c r="X381" s="473"/>
      <c r="Y381" s="473"/>
      <c r="Z381" s="473"/>
      <c r="AA381" s="473"/>
      <c r="AB381" s="473"/>
      <c r="AC381" s="473"/>
      <c r="AD381" s="473"/>
      <c r="AE381" s="473"/>
      <c r="AF381" s="473"/>
      <c r="AG381" s="473"/>
      <c r="AH381" s="474"/>
    </row>
    <row r="382" spans="2:34" s="2" customFormat="1" ht="16.5" thickBot="1" x14ac:dyDescent="0.3">
      <c r="B382" s="3"/>
      <c r="C382" s="3"/>
      <c r="D382" s="4"/>
      <c r="E382" s="4"/>
      <c r="F382" s="4"/>
      <c r="G382" s="4"/>
      <c r="H382" s="5"/>
      <c r="I382" s="5"/>
      <c r="J382" s="5"/>
      <c r="K382" s="5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</row>
    <row r="383" spans="2:34" s="2" customFormat="1" ht="15.75" x14ac:dyDescent="0.25">
      <c r="B383" s="475" t="s">
        <v>24</v>
      </c>
      <c r="C383" s="476"/>
      <c r="D383" s="477" t="s">
        <v>14</v>
      </c>
      <c r="E383" s="478"/>
      <c r="F383" s="478"/>
      <c r="G383" s="478"/>
      <c r="H383" s="478"/>
      <c r="I383" s="479"/>
      <c r="J383" s="480" t="s">
        <v>626</v>
      </c>
      <c r="K383" s="481"/>
      <c r="L383" s="481"/>
      <c r="M383" s="481"/>
      <c r="N383" s="481"/>
      <c r="O383" s="481"/>
      <c r="P383" s="481"/>
      <c r="Q383" s="481"/>
      <c r="R383" s="481"/>
      <c r="S383" s="481"/>
      <c r="T383" s="481"/>
      <c r="U383" s="481"/>
      <c r="V383" s="481"/>
      <c r="W383" s="481"/>
      <c r="X383" s="481"/>
      <c r="Y383" s="481"/>
      <c r="Z383" s="481"/>
      <c r="AA383" s="481"/>
      <c r="AB383" s="481"/>
      <c r="AC383" s="481"/>
      <c r="AD383" s="481"/>
      <c r="AE383" s="481"/>
      <c r="AF383" s="481"/>
      <c r="AG383" s="481"/>
      <c r="AH383" s="482"/>
    </row>
    <row r="384" spans="2:34" s="2" customFormat="1" ht="15.75" x14ac:dyDescent="0.25">
      <c r="B384" s="483">
        <v>2018</v>
      </c>
      <c r="C384" s="484"/>
      <c r="D384" s="487" t="s">
        <v>0</v>
      </c>
      <c r="E384" s="488"/>
      <c r="F384" s="488"/>
      <c r="G384" s="488"/>
      <c r="H384" s="488"/>
      <c r="I384" s="489"/>
      <c r="J384" s="490" t="s">
        <v>331</v>
      </c>
      <c r="K384" s="491"/>
      <c r="L384" s="491"/>
      <c r="M384" s="491"/>
      <c r="N384" s="491"/>
      <c r="O384" s="491"/>
      <c r="P384" s="491"/>
      <c r="Q384" s="491"/>
      <c r="R384" s="491"/>
      <c r="S384" s="491"/>
      <c r="T384" s="491"/>
      <c r="U384" s="491"/>
      <c r="V384" s="491"/>
      <c r="W384" s="491"/>
      <c r="X384" s="491"/>
      <c r="Y384" s="491"/>
      <c r="Z384" s="491"/>
      <c r="AA384" s="491"/>
      <c r="AB384" s="491"/>
      <c r="AC384" s="491"/>
      <c r="AD384" s="491"/>
      <c r="AE384" s="491"/>
      <c r="AF384" s="491"/>
      <c r="AG384" s="491"/>
      <c r="AH384" s="492"/>
    </row>
    <row r="385" spans="2:34" s="2" customFormat="1" ht="16.5" thickBot="1" x14ac:dyDescent="0.3">
      <c r="B385" s="485"/>
      <c r="C385" s="486"/>
      <c r="D385" s="493" t="s">
        <v>1</v>
      </c>
      <c r="E385" s="494"/>
      <c r="F385" s="494"/>
      <c r="G385" s="494"/>
      <c r="H385" s="494"/>
      <c r="I385" s="495"/>
      <c r="J385" s="496" t="s">
        <v>263</v>
      </c>
      <c r="K385" s="497"/>
      <c r="L385" s="497"/>
      <c r="M385" s="497"/>
      <c r="N385" s="497"/>
      <c r="O385" s="497"/>
      <c r="P385" s="497"/>
      <c r="Q385" s="497"/>
      <c r="R385" s="497"/>
      <c r="S385" s="497"/>
      <c r="T385" s="497"/>
      <c r="U385" s="497"/>
      <c r="V385" s="497"/>
      <c r="W385" s="497"/>
      <c r="X385" s="497"/>
      <c r="Y385" s="497"/>
      <c r="Z385" s="497"/>
      <c r="AA385" s="497"/>
      <c r="AB385" s="497"/>
      <c r="AC385" s="497"/>
      <c r="AD385" s="497"/>
      <c r="AE385" s="497"/>
      <c r="AF385" s="497"/>
      <c r="AG385" s="497"/>
      <c r="AH385" s="498"/>
    </row>
    <row r="386" spans="2:34" s="2" customFormat="1" ht="15.75" thickBot="1" x14ac:dyDescent="0.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2:34" s="2" customFormat="1" ht="15.75" x14ac:dyDescent="0.25">
      <c r="B387" s="499" t="s">
        <v>21</v>
      </c>
      <c r="C387" s="502" t="s">
        <v>77</v>
      </c>
      <c r="D387" s="449"/>
      <c r="E387" s="503" t="s">
        <v>287</v>
      </c>
      <c r="F387" s="504"/>
      <c r="G387" s="504"/>
      <c r="H387" s="504"/>
      <c r="I387" s="504"/>
      <c r="J387" s="504"/>
      <c r="K387" s="504"/>
      <c r="L387" s="504"/>
      <c r="M387" s="504"/>
      <c r="N387" s="504"/>
      <c r="O387" s="504"/>
      <c r="P387" s="504"/>
      <c r="Q387" s="504"/>
      <c r="R387" s="504"/>
      <c r="S387" s="505"/>
      <c r="T387" s="506" t="s">
        <v>20</v>
      </c>
      <c r="U387" s="507"/>
      <c r="V387" s="508"/>
      <c r="W387" s="515" t="s">
        <v>23</v>
      </c>
      <c r="X387" s="516"/>
      <c r="Y387" s="519" t="s">
        <v>265</v>
      </c>
      <c r="Z387" s="520"/>
      <c r="AA387" s="520"/>
      <c r="AB387" s="520"/>
      <c r="AC387" s="520"/>
      <c r="AD387" s="520"/>
      <c r="AE387" s="520"/>
      <c r="AF387" s="520"/>
      <c r="AG387" s="520"/>
      <c r="AH387" s="521"/>
    </row>
    <row r="388" spans="2:34" s="1" customFormat="1" ht="15.75" x14ac:dyDescent="0.25">
      <c r="B388" s="500"/>
      <c r="C388" s="525" t="s">
        <v>15</v>
      </c>
      <c r="D388" s="526"/>
      <c r="E388" s="527" t="s">
        <v>266</v>
      </c>
      <c r="F388" s="528"/>
      <c r="G388" s="528"/>
      <c r="H388" s="528"/>
      <c r="I388" s="528"/>
      <c r="J388" s="528"/>
      <c r="K388" s="528"/>
      <c r="L388" s="528"/>
      <c r="M388" s="528"/>
      <c r="N388" s="528"/>
      <c r="O388" s="528"/>
      <c r="P388" s="528"/>
      <c r="Q388" s="528"/>
      <c r="R388" s="528"/>
      <c r="S388" s="529"/>
      <c r="T388" s="509"/>
      <c r="U388" s="510"/>
      <c r="V388" s="511"/>
      <c r="W388" s="517"/>
      <c r="X388" s="518"/>
      <c r="Y388" s="522"/>
      <c r="Z388" s="523"/>
      <c r="AA388" s="523"/>
      <c r="AB388" s="523"/>
      <c r="AC388" s="523"/>
      <c r="AD388" s="523"/>
      <c r="AE388" s="523"/>
      <c r="AF388" s="523"/>
      <c r="AG388" s="523"/>
      <c r="AH388" s="524"/>
    </row>
    <row r="389" spans="2:34" s="2" customFormat="1" ht="15.75" x14ac:dyDescent="0.25">
      <c r="B389" s="500"/>
      <c r="C389" s="525" t="s">
        <v>33</v>
      </c>
      <c r="D389" s="526"/>
      <c r="E389" s="527" t="s">
        <v>332</v>
      </c>
      <c r="F389" s="528"/>
      <c r="G389" s="528"/>
      <c r="H389" s="528"/>
      <c r="I389" s="528"/>
      <c r="J389" s="528"/>
      <c r="K389" s="528"/>
      <c r="L389" s="528"/>
      <c r="M389" s="528"/>
      <c r="N389" s="528"/>
      <c r="O389" s="528"/>
      <c r="P389" s="528"/>
      <c r="Q389" s="528"/>
      <c r="R389" s="528"/>
      <c r="S389" s="529"/>
      <c r="T389" s="509"/>
      <c r="U389" s="510"/>
      <c r="V389" s="511"/>
      <c r="W389" s="530" t="s">
        <v>16</v>
      </c>
      <c r="X389" s="531"/>
      <c r="Y389" s="534" t="s">
        <v>333</v>
      </c>
      <c r="Z389" s="535"/>
      <c r="AA389" s="535"/>
      <c r="AB389" s="535"/>
      <c r="AC389" s="535"/>
      <c r="AD389" s="535"/>
      <c r="AE389" s="535"/>
      <c r="AF389" s="535"/>
      <c r="AG389" s="535"/>
      <c r="AH389" s="536"/>
    </row>
    <row r="390" spans="2:34" s="2" customFormat="1" ht="16.5" thickBot="1" x14ac:dyDescent="0.3">
      <c r="B390" s="501"/>
      <c r="C390" s="540" t="s">
        <v>34</v>
      </c>
      <c r="D390" s="450"/>
      <c r="E390" s="541" t="s">
        <v>112</v>
      </c>
      <c r="F390" s="542"/>
      <c r="G390" s="542"/>
      <c r="H390" s="542"/>
      <c r="I390" s="542"/>
      <c r="J390" s="542"/>
      <c r="K390" s="542"/>
      <c r="L390" s="542"/>
      <c r="M390" s="542"/>
      <c r="N390" s="542"/>
      <c r="O390" s="542"/>
      <c r="P390" s="542"/>
      <c r="Q390" s="542"/>
      <c r="R390" s="542"/>
      <c r="S390" s="543"/>
      <c r="T390" s="512"/>
      <c r="U390" s="513"/>
      <c r="V390" s="514"/>
      <c r="W390" s="532"/>
      <c r="X390" s="533"/>
      <c r="Y390" s="537"/>
      <c r="Z390" s="538"/>
      <c r="AA390" s="538"/>
      <c r="AB390" s="538"/>
      <c r="AC390" s="538"/>
      <c r="AD390" s="538"/>
      <c r="AE390" s="538"/>
      <c r="AF390" s="538"/>
      <c r="AG390" s="538"/>
      <c r="AH390" s="539"/>
    </row>
    <row r="391" spans="2:34" customFormat="1" ht="15.75" thickBot="1" x14ac:dyDescent="0.3"/>
    <row r="392" spans="2:34" s="1" customFormat="1" ht="16.5" thickBot="1" x14ac:dyDescent="0.3">
      <c r="B392" s="544" t="s">
        <v>17</v>
      </c>
      <c r="C392" s="545"/>
      <c r="D392" s="546"/>
      <c r="E392" s="547" t="s">
        <v>334</v>
      </c>
      <c r="F392" s="548"/>
      <c r="G392" s="548"/>
      <c r="H392" s="548"/>
      <c r="I392" s="548"/>
      <c r="J392" s="548"/>
      <c r="K392" s="548"/>
      <c r="L392" s="548"/>
      <c r="M392" s="548"/>
      <c r="N392" s="548"/>
      <c r="O392" s="548"/>
      <c r="P392" s="548"/>
      <c r="Q392" s="548"/>
      <c r="R392" s="548"/>
      <c r="S392" s="548"/>
      <c r="T392" s="548"/>
      <c r="U392" s="548"/>
      <c r="V392" s="548"/>
      <c r="W392" s="548"/>
      <c r="X392" s="548"/>
      <c r="Y392" s="548"/>
      <c r="Z392" s="548"/>
      <c r="AA392" s="548"/>
      <c r="AB392" s="548"/>
      <c r="AC392" s="548"/>
      <c r="AD392" s="548"/>
      <c r="AE392" s="548"/>
      <c r="AF392" s="548"/>
      <c r="AG392" s="548"/>
      <c r="AH392" s="549"/>
    </row>
    <row r="393" spans="2:34" s="1" customFormat="1" ht="15.75" x14ac:dyDescent="0.25">
      <c r="B393" s="460" t="s">
        <v>29</v>
      </c>
      <c r="C393" s="456" t="s">
        <v>28</v>
      </c>
      <c r="D393" s="454" t="s">
        <v>32</v>
      </c>
      <c r="E393" s="456" t="s">
        <v>30</v>
      </c>
      <c r="F393" s="456" t="s">
        <v>26</v>
      </c>
      <c r="G393" s="458" t="s">
        <v>27</v>
      </c>
      <c r="H393" s="460" t="s">
        <v>2</v>
      </c>
      <c r="I393" s="447"/>
      <c r="J393" s="460" t="s">
        <v>3</v>
      </c>
      <c r="K393" s="447"/>
      <c r="L393" s="460" t="s">
        <v>4</v>
      </c>
      <c r="M393" s="447"/>
      <c r="N393" s="460" t="s">
        <v>5</v>
      </c>
      <c r="O393" s="447"/>
      <c r="P393" s="460" t="s">
        <v>6</v>
      </c>
      <c r="Q393" s="447"/>
      <c r="R393" s="460" t="s">
        <v>7</v>
      </c>
      <c r="S393" s="447"/>
      <c r="T393" s="460" t="s">
        <v>8</v>
      </c>
      <c r="U393" s="447"/>
      <c r="V393" s="460" t="s">
        <v>9</v>
      </c>
      <c r="W393" s="447"/>
      <c r="X393" s="460" t="s">
        <v>10</v>
      </c>
      <c r="Y393" s="447"/>
      <c r="Z393" s="460" t="s">
        <v>11</v>
      </c>
      <c r="AA393" s="447"/>
      <c r="AB393" s="460" t="s">
        <v>12</v>
      </c>
      <c r="AC393" s="447"/>
      <c r="AD393" s="460" t="s">
        <v>13</v>
      </c>
      <c r="AE393" s="447"/>
      <c r="AF393" s="460" t="s">
        <v>18</v>
      </c>
      <c r="AG393" s="447" t="s">
        <v>19</v>
      </c>
      <c r="AH393" s="449" t="s">
        <v>22</v>
      </c>
    </row>
    <row r="394" spans="2:34" s="1" customFormat="1" ht="16.5" thickBot="1" x14ac:dyDescent="0.3">
      <c r="B394" s="550"/>
      <c r="C394" s="457"/>
      <c r="D394" s="455"/>
      <c r="E394" s="457"/>
      <c r="F394" s="457"/>
      <c r="G394" s="459"/>
      <c r="H394" s="314" t="s">
        <v>18</v>
      </c>
      <c r="I394" s="315" t="s">
        <v>19</v>
      </c>
      <c r="J394" s="314" t="s">
        <v>18</v>
      </c>
      <c r="K394" s="315" t="s">
        <v>19</v>
      </c>
      <c r="L394" s="314" t="s">
        <v>18</v>
      </c>
      <c r="M394" s="315" t="s">
        <v>19</v>
      </c>
      <c r="N394" s="314" t="s">
        <v>18</v>
      </c>
      <c r="O394" s="315" t="s">
        <v>19</v>
      </c>
      <c r="P394" s="314" t="s">
        <v>18</v>
      </c>
      <c r="Q394" s="315" t="s">
        <v>19</v>
      </c>
      <c r="R394" s="314" t="s">
        <v>18</v>
      </c>
      <c r="S394" s="315" t="s">
        <v>19</v>
      </c>
      <c r="T394" s="314" t="s">
        <v>18</v>
      </c>
      <c r="U394" s="315" t="s">
        <v>19</v>
      </c>
      <c r="V394" s="314" t="s">
        <v>18</v>
      </c>
      <c r="W394" s="315" t="s">
        <v>19</v>
      </c>
      <c r="X394" s="314" t="s">
        <v>18</v>
      </c>
      <c r="Y394" s="315" t="s">
        <v>19</v>
      </c>
      <c r="Z394" s="314" t="s">
        <v>18</v>
      </c>
      <c r="AA394" s="315" t="s">
        <v>19</v>
      </c>
      <c r="AB394" s="314" t="s">
        <v>18</v>
      </c>
      <c r="AC394" s="315" t="s">
        <v>19</v>
      </c>
      <c r="AD394" s="314" t="s">
        <v>18</v>
      </c>
      <c r="AE394" s="315" t="s">
        <v>19</v>
      </c>
      <c r="AF394" s="461"/>
      <c r="AG394" s="448"/>
      <c r="AH394" s="450"/>
    </row>
    <row r="395" spans="2:34" s="1" customFormat="1" ht="93" customHeight="1" x14ac:dyDescent="0.25">
      <c r="B395" s="451">
        <v>0.6</v>
      </c>
      <c r="C395" s="22" t="s">
        <v>42</v>
      </c>
      <c r="D395" s="138" t="s">
        <v>335</v>
      </c>
      <c r="E395" s="38">
        <v>0.34</v>
      </c>
      <c r="F395" s="138" t="s">
        <v>629</v>
      </c>
      <c r="G395" s="151" t="s">
        <v>630</v>
      </c>
      <c r="H395" s="152"/>
      <c r="I395" s="18"/>
      <c r="J395" s="17"/>
      <c r="K395" s="18"/>
      <c r="L395" s="17"/>
      <c r="M395" s="18"/>
      <c r="N395" s="17">
        <v>0.3</v>
      </c>
      <c r="O395" s="18"/>
      <c r="P395" s="17"/>
      <c r="Q395" s="18"/>
      <c r="R395" s="17"/>
      <c r="S395" s="18"/>
      <c r="T395" s="17">
        <v>0.3</v>
      </c>
      <c r="U395" s="18"/>
      <c r="V395" s="17"/>
      <c r="W395" s="18"/>
      <c r="X395" s="17"/>
      <c r="Y395" s="18"/>
      <c r="Z395" s="17">
        <v>0.4</v>
      </c>
      <c r="AA395" s="18"/>
      <c r="AB395" s="17"/>
      <c r="AC395" s="18"/>
      <c r="AD395" s="17"/>
      <c r="AE395" s="18"/>
      <c r="AF395" s="17">
        <f t="shared" ref="AF395:AG398" si="30">+H395+J395+L395+N395+P395+R395+T395+V395+X395+Z395+AB395+AD395</f>
        <v>1</v>
      </c>
      <c r="AG395" s="18">
        <f t="shared" si="30"/>
        <v>0</v>
      </c>
      <c r="AH395" s="20"/>
    </row>
    <row r="396" spans="2:34" s="1" customFormat="1" ht="90" x14ac:dyDescent="0.25">
      <c r="B396" s="452"/>
      <c r="C396" s="24" t="s">
        <v>43</v>
      </c>
      <c r="D396" s="154" t="s">
        <v>631</v>
      </c>
      <c r="E396" s="285">
        <v>0.33</v>
      </c>
      <c r="F396" s="154" t="s">
        <v>632</v>
      </c>
      <c r="G396" s="156" t="s">
        <v>633</v>
      </c>
      <c r="H396" s="45"/>
      <c r="I396" s="8"/>
      <c r="J396" s="9">
        <v>0.09</v>
      </c>
      <c r="K396" s="8"/>
      <c r="L396" s="9">
        <v>0.09</v>
      </c>
      <c r="M396" s="8"/>
      <c r="N396" s="9">
        <v>0.09</v>
      </c>
      <c r="O396" s="8"/>
      <c r="P396" s="9">
        <v>0.09</v>
      </c>
      <c r="Q396" s="8"/>
      <c r="R396" s="9">
        <v>0.09</v>
      </c>
      <c r="S396" s="8"/>
      <c r="T396" s="9">
        <v>0.09</v>
      </c>
      <c r="U396" s="8"/>
      <c r="V396" s="9">
        <v>0.09</v>
      </c>
      <c r="W396" s="8"/>
      <c r="X396" s="9">
        <v>0.09</v>
      </c>
      <c r="Y396" s="8"/>
      <c r="Z396" s="9">
        <v>0.09</v>
      </c>
      <c r="AA396" s="8"/>
      <c r="AB396" s="9">
        <v>0.09</v>
      </c>
      <c r="AC396" s="8"/>
      <c r="AD396" s="9">
        <v>0.1</v>
      </c>
      <c r="AE396" s="8"/>
      <c r="AF396" s="9">
        <f t="shared" si="30"/>
        <v>0.99999999999999978</v>
      </c>
      <c r="AG396" s="8">
        <f t="shared" si="30"/>
        <v>0</v>
      </c>
      <c r="AH396" s="21"/>
    </row>
    <row r="397" spans="2:34" s="1" customFormat="1" ht="150" hidden="1" x14ac:dyDescent="0.25">
      <c r="B397" s="452"/>
      <c r="C397" s="24" t="s">
        <v>45</v>
      </c>
      <c r="D397" s="404" t="s">
        <v>336</v>
      </c>
      <c r="E397" s="405"/>
      <c r="F397" s="404" t="s">
        <v>337</v>
      </c>
      <c r="G397" s="406" t="s">
        <v>338</v>
      </c>
      <c r="H397" s="45"/>
      <c r="I397" s="8"/>
      <c r="J397" s="9">
        <v>0.1</v>
      </c>
      <c r="K397" s="8"/>
      <c r="L397" s="9">
        <v>0.1</v>
      </c>
      <c r="M397" s="8"/>
      <c r="N397" s="9">
        <v>0.1</v>
      </c>
      <c r="O397" s="8"/>
      <c r="P397" s="9">
        <v>0.1</v>
      </c>
      <c r="Q397" s="8"/>
      <c r="R397" s="9">
        <v>0.1</v>
      </c>
      <c r="S397" s="8"/>
      <c r="T397" s="9">
        <v>0.1</v>
      </c>
      <c r="U397" s="8"/>
      <c r="V397" s="9">
        <v>0.1</v>
      </c>
      <c r="W397" s="8"/>
      <c r="X397" s="9">
        <v>0.1</v>
      </c>
      <c r="Y397" s="8"/>
      <c r="Z397" s="9">
        <v>0.1</v>
      </c>
      <c r="AA397" s="8"/>
      <c r="AB397" s="9">
        <v>0.1</v>
      </c>
      <c r="AC397" s="8"/>
      <c r="AD397" s="9"/>
      <c r="AE397" s="8"/>
      <c r="AF397" s="9">
        <f t="shared" si="30"/>
        <v>0.99999999999999989</v>
      </c>
      <c r="AG397" s="8">
        <f t="shared" si="30"/>
        <v>0</v>
      </c>
      <c r="AH397" s="21"/>
    </row>
    <row r="398" spans="2:34" s="1" customFormat="1" ht="120.75" thickBot="1" x14ac:dyDescent="0.3">
      <c r="B398" s="453"/>
      <c r="C398" s="47" t="s">
        <v>83</v>
      </c>
      <c r="D398" s="146" t="s">
        <v>339</v>
      </c>
      <c r="E398" s="49">
        <v>0.33</v>
      </c>
      <c r="F398" s="146" t="s">
        <v>340</v>
      </c>
      <c r="G398" s="158" t="s">
        <v>341</v>
      </c>
      <c r="H398" s="51">
        <v>0.17</v>
      </c>
      <c r="I398" s="10"/>
      <c r="J398" s="11"/>
      <c r="K398" s="10"/>
      <c r="L398" s="11">
        <v>0.17</v>
      </c>
      <c r="M398" s="10"/>
      <c r="N398" s="11"/>
      <c r="O398" s="10"/>
      <c r="P398" s="11">
        <v>0.17</v>
      </c>
      <c r="Q398" s="10"/>
      <c r="R398" s="11"/>
      <c r="S398" s="10"/>
      <c r="T398" s="11">
        <v>0.17</v>
      </c>
      <c r="U398" s="10"/>
      <c r="V398" s="11"/>
      <c r="W398" s="10"/>
      <c r="X398" s="11">
        <v>0.17</v>
      </c>
      <c r="Y398" s="10"/>
      <c r="Z398" s="11"/>
      <c r="AA398" s="10"/>
      <c r="AB398" s="11">
        <v>0.15</v>
      </c>
      <c r="AC398" s="10"/>
      <c r="AD398" s="11"/>
      <c r="AE398" s="10"/>
      <c r="AF398" s="11">
        <f t="shared" si="30"/>
        <v>1</v>
      </c>
      <c r="AG398" s="10">
        <f t="shared" si="30"/>
        <v>0</v>
      </c>
      <c r="AH398" s="142"/>
    </row>
    <row r="399" spans="2:34" s="16" customFormat="1" ht="23.25" customHeight="1" thickBot="1" x14ac:dyDescent="0.3">
      <c r="B399" s="12"/>
      <c r="C399" s="12"/>
      <c r="D399" s="12"/>
      <c r="E399" s="13"/>
      <c r="F399" s="12"/>
      <c r="G399" s="12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5"/>
    </row>
    <row r="400" spans="2:34" s="1" customFormat="1" ht="16.5" thickBot="1" x14ac:dyDescent="0.3">
      <c r="B400" s="544" t="s">
        <v>17</v>
      </c>
      <c r="C400" s="545"/>
      <c r="D400" s="546"/>
      <c r="E400" s="547" t="s">
        <v>342</v>
      </c>
      <c r="F400" s="548"/>
      <c r="G400" s="548"/>
      <c r="H400" s="548"/>
      <c r="I400" s="548"/>
      <c r="J400" s="548"/>
      <c r="K400" s="548"/>
      <c r="L400" s="548"/>
      <c r="M400" s="548"/>
      <c r="N400" s="548"/>
      <c r="O400" s="548"/>
      <c r="P400" s="548"/>
      <c r="Q400" s="548"/>
      <c r="R400" s="548"/>
      <c r="S400" s="548"/>
      <c r="T400" s="548"/>
      <c r="U400" s="548"/>
      <c r="V400" s="548"/>
      <c r="W400" s="548"/>
      <c r="X400" s="548"/>
      <c r="Y400" s="548"/>
      <c r="Z400" s="548"/>
      <c r="AA400" s="548"/>
      <c r="AB400" s="548"/>
      <c r="AC400" s="548"/>
      <c r="AD400" s="548"/>
      <c r="AE400" s="548"/>
      <c r="AF400" s="548"/>
      <c r="AG400" s="548"/>
      <c r="AH400" s="549"/>
    </row>
    <row r="401" spans="2:34" s="1" customFormat="1" ht="15.75" x14ac:dyDescent="0.25">
      <c r="B401" s="460" t="s">
        <v>29</v>
      </c>
      <c r="C401" s="456" t="s">
        <v>28</v>
      </c>
      <c r="D401" s="454" t="s">
        <v>32</v>
      </c>
      <c r="E401" s="456" t="s">
        <v>30</v>
      </c>
      <c r="F401" s="456" t="s">
        <v>26</v>
      </c>
      <c r="G401" s="458" t="s">
        <v>27</v>
      </c>
      <c r="H401" s="460" t="s">
        <v>2</v>
      </c>
      <c r="I401" s="447"/>
      <c r="J401" s="460" t="s">
        <v>3</v>
      </c>
      <c r="K401" s="447"/>
      <c r="L401" s="460" t="s">
        <v>4</v>
      </c>
      <c r="M401" s="447"/>
      <c r="N401" s="460" t="s">
        <v>5</v>
      </c>
      <c r="O401" s="447"/>
      <c r="P401" s="460" t="s">
        <v>6</v>
      </c>
      <c r="Q401" s="447"/>
      <c r="R401" s="460" t="s">
        <v>7</v>
      </c>
      <c r="S401" s="447"/>
      <c r="T401" s="460" t="s">
        <v>8</v>
      </c>
      <c r="U401" s="447"/>
      <c r="V401" s="460" t="s">
        <v>9</v>
      </c>
      <c r="W401" s="447"/>
      <c r="X401" s="460" t="s">
        <v>10</v>
      </c>
      <c r="Y401" s="447"/>
      <c r="Z401" s="460" t="s">
        <v>11</v>
      </c>
      <c r="AA401" s="447"/>
      <c r="AB401" s="460" t="s">
        <v>12</v>
      </c>
      <c r="AC401" s="447"/>
      <c r="AD401" s="460" t="s">
        <v>13</v>
      </c>
      <c r="AE401" s="447"/>
      <c r="AF401" s="460" t="s">
        <v>18</v>
      </c>
      <c r="AG401" s="447" t="s">
        <v>19</v>
      </c>
      <c r="AH401" s="449" t="s">
        <v>22</v>
      </c>
    </row>
    <row r="402" spans="2:34" s="1" customFormat="1" ht="16.5" thickBot="1" x14ac:dyDescent="0.3">
      <c r="B402" s="461"/>
      <c r="C402" s="600"/>
      <c r="D402" s="601"/>
      <c r="E402" s="600"/>
      <c r="F402" s="600"/>
      <c r="G402" s="602"/>
      <c r="H402" s="314" t="s">
        <v>18</v>
      </c>
      <c r="I402" s="315" t="s">
        <v>19</v>
      </c>
      <c r="J402" s="314" t="s">
        <v>18</v>
      </c>
      <c r="K402" s="315" t="s">
        <v>19</v>
      </c>
      <c r="L402" s="314" t="s">
        <v>18</v>
      </c>
      <c r="M402" s="315" t="s">
        <v>19</v>
      </c>
      <c r="N402" s="314" t="s">
        <v>18</v>
      </c>
      <c r="O402" s="315" t="s">
        <v>19</v>
      </c>
      <c r="P402" s="314" t="s">
        <v>18</v>
      </c>
      <c r="Q402" s="315" t="s">
        <v>19</v>
      </c>
      <c r="R402" s="314" t="s">
        <v>18</v>
      </c>
      <c r="S402" s="315" t="s">
        <v>19</v>
      </c>
      <c r="T402" s="314" t="s">
        <v>18</v>
      </c>
      <c r="U402" s="315" t="s">
        <v>19</v>
      </c>
      <c r="V402" s="314" t="s">
        <v>18</v>
      </c>
      <c r="W402" s="315" t="s">
        <v>19</v>
      </c>
      <c r="X402" s="314" t="s">
        <v>18</v>
      </c>
      <c r="Y402" s="315" t="s">
        <v>19</v>
      </c>
      <c r="Z402" s="314" t="s">
        <v>18</v>
      </c>
      <c r="AA402" s="315" t="s">
        <v>19</v>
      </c>
      <c r="AB402" s="314" t="s">
        <v>18</v>
      </c>
      <c r="AC402" s="315" t="s">
        <v>19</v>
      </c>
      <c r="AD402" s="314" t="s">
        <v>18</v>
      </c>
      <c r="AE402" s="315" t="s">
        <v>19</v>
      </c>
      <c r="AF402" s="461"/>
      <c r="AG402" s="448"/>
      <c r="AH402" s="450"/>
    </row>
    <row r="403" spans="2:34" s="1" customFormat="1" ht="90" x14ac:dyDescent="0.25">
      <c r="B403" s="451">
        <v>0.4</v>
      </c>
      <c r="C403" s="22" t="s">
        <v>40</v>
      </c>
      <c r="D403" s="131" t="s">
        <v>634</v>
      </c>
      <c r="E403" s="38">
        <v>0.6</v>
      </c>
      <c r="F403" s="138" t="s">
        <v>343</v>
      </c>
      <c r="G403" s="151" t="s">
        <v>635</v>
      </c>
      <c r="H403" s="17"/>
      <c r="I403" s="18"/>
      <c r="J403" s="17"/>
      <c r="K403" s="18"/>
      <c r="L403" s="17">
        <v>0.25</v>
      </c>
      <c r="M403" s="18"/>
      <c r="N403" s="17"/>
      <c r="O403" s="18"/>
      <c r="P403" s="17"/>
      <c r="Q403" s="18"/>
      <c r="R403" s="17">
        <v>0.25</v>
      </c>
      <c r="S403" s="18"/>
      <c r="T403" s="17"/>
      <c r="U403" s="18"/>
      <c r="V403" s="17"/>
      <c r="W403" s="18"/>
      <c r="X403" s="17">
        <v>0.25</v>
      </c>
      <c r="Y403" s="18"/>
      <c r="Z403" s="17"/>
      <c r="AA403" s="18"/>
      <c r="AB403" s="17">
        <v>0.25</v>
      </c>
      <c r="AC403" s="18"/>
      <c r="AD403" s="17"/>
      <c r="AE403" s="18"/>
      <c r="AF403" s="17">
        <f t="shared" ref="AF403:AG404" si="31">+H403+J403+L403+N403+P403+R403+T403+V403+X403+Z403+AB403+AD403</f>
        <v>1</v>
      </c>
      <c r="AG403" s="18">
        <f t="shared" si="31"/>
        <v>0</v>
      </c>
      <c r="AH403" s="20"/>
    </row>
    <row r="404" spans="2:34" s="1" customFormat="1" ht="75.75" thickBot="1" x14ac:dyDescent="0.3">
      <c r="B404" s="453"/>
      <c r="C404" s="47" t="s">
        <v>41</v>
      </c>
      <c r="D404" s="146" t="s">
        <v>636</v>
      </c>
      <c r="E404" s="49">
        <v>0.4</v>
      </c>
      <c r="F404" s="146" t="s">
        <v>637</v>
      </c>
      <c r="G404" s="158" t="s">
        <v>638</v>
      </c>
      <c r="H404" s="11"/>
      <c r="I404" s="10"/>
      <c r="J404" s="80"/>
      <c r="K404" s="81"/>
      <c r="L404" s="80"/>
      <c r="M404" s="81"/>
      <c r="N404" s="80"/>
      <c r="O404" s="81"/>
      <c r="P404" s="80"/>
      <c r="Q404" s="81"/>
      <c r="R404" s="80">
        <v>0.2</v>
      </c>
      <c r="S404" s="81"/>
      <c r="T404" s="80"/>
      <c r="U404" s="81"/>
      <c r="V404" s="80"/>
      <c r="W404" s="81"/>
      <c r="X404" s="80"/>
      <c r="Y404" s="81"/>
      <c r="Z404" s="80">
        <v>0.8</v>
      </c>
      <c r="AA404" s="81"/>
      <c r="AB404" s="80"/>
      <c r="AC404" s="10"/>
      <c r="AD404" s="11"/>
      <c r="AE404" s="10"/>
      <c r="AF404" s="11">
        <f t="shared" si="31"/>
        <v>1</v>
      </c>
      <c r="AG404" s="10">
        <f t="shared" si="31"/>
        <v>0</v>
      </c>
      <c r="AH404" s="142"/>
    </row>
    <row r="405" spans="2:34" s="2" customFormat="1" ht="15.75" customHeight="1" thickBot="1" x14ac:dyDescent="0.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2:34" s="1" customFormat="1" ht="16.5" thickBot="1" x14ac:dyDescent="0.3">
      <c r="B406" s="463"/>
      <c r="C406" s="464"/>
      <c r="D406" s="578" t="s">
        <v>31</v>
      </c>
      <c r="E406" s="579"/>
      <c r="F406" s="579"/>
      <c r="G406" s="579"/>
      <c r="H406" s="579"/>
      <c r="I406" s="579"/>
      <c r="J406" s="579"/>
      <c r="K406" s="579"/>
      <c r="L406" s="579"/>
      <c r="M406" s="579"/>
      <c r="N406" s="579"/>
      <c r="O406" s="579"/>
      <c r="P406" s="579"/>
      <c r="Q406" s="579"/>
      <c r="R406" s="579"/>
      <c r="S406" s="579"/>
      <c r="T406" s="579"/>
      <c r="U406" s="579"/>
      <c r="V406" s="579"/>
      <c r="W406" s="579"/>
      <c r="X406" s="579"/>
      <c r="Y406" s="579"/>
      <c r="Z406" s="579"/>
      <c r="AA406" s="579"/>
      <c r="AB406" s="579"/>
      <c r="AC406" s="579"/>
      <c r="AD406" s="579"/>
      <c r="AE406" s="579"/>
      <c r="AF406" s="579"/>
      <c r="AG406" s="579"/>
      <c r="AH406" s="580"/>
    </row>
    <row r="407" spans="2:34" s="1" customFormat="1" ht="16.5" thickBot="1" x14ac:dyDescent="0.3">
      <c r="B407" s="465"/>
      <c r="C407" s="466"/>
      <c r="D407" s="472" t="s">
        <v>25</v>
      </c>
      <c r="E407" s="473"/>
      <c r="F407" s="473"/>
      <c r="G407" s="473"/>
      <c r="H407" s="473"/>
      <c r="I407" s="473"/>
      <c r="J407" s="473"/>
      <c r="K407" s="473"/>
      <c r="L407" s="473"/>
      <c r="M407" s="473"/>
      <c r="N407" s="473"/>
      <c r="O407" s="473"/>
      <c r="P407" s="473"/>
      <c r="Q407" s="474"/>
      <c r="R407" s="472" t="s">
        <v>36</v>
      </c>
      <c r="S407" s="473"/>
      <c r="T407" s="473"/>
      <c r="U407" s="473"/>
      <c r="V407" s="473"/>
      <c r="W407" s="473"/>
      <c r="X407" s="473"/>
      <c r="Y407" s="473"/>
      <c r="Z407" s="473"/>
      <c r="AA407" s="473"/>
      <c r="AB407" s="473"/>
      <c r="AC407" s="473"/>
      <c r="AD407" s="473"/>
      <c r="AE407" s="473"/>
      <c r="AF407" s="473"/>
      <c r="AG407" s="473"/>
      <c r="AH407" s="474"/>
    </row>
    <row r="408" spans="2:34" s="1" customFormat="1" ht="16.5" thickBot="1" x14ac:dyDescent="0.3">
      <c r="B408" s="467"/>
      <c r="C408" s="468"/>
      <c r="D408" s="472" t="s">
        <v>37</v>
      </c>
      <c r="E408" s="473"/>
      <c r="F408" s="473"/>
      <c r="G408" s="473"/>
      <c r="H408" s="473"/>
      <c r="I408" s="473"/>
      <c r="J408" s="473"/>
      <c r="K408" s="473"/>
      <c r="L408" s="473"/>
      <c r="M408" s="473"/>
      <c r="N408" s="473"/>
      <c r="O408" s="473"/>
      <c r="P408" s="473"/>
      <c r="Q408" s="473"/>
      <c r="R408" s="473"/>
      <c r="S408" s="473"/>
      <c r="T408" s="473"/>
      <c r="U408" s="473"/>
      <c r="V408" s="473"/>
      <c r="W408" s="473"/>
      <c r="X408" s="473"/>
      <c r="Y408" s="473"/>
      <c r="Z408" s="473"/>
      <c r="AA408" s="473"/>
      <c r="AB408" s="473"/>
      <c r="AC408" s="473"/>
      <c r="AD408" s="473"/>
      <c r="AE408" s="473"/>
      <c r="AF408" s="473"/>
      <c r="AG408" s="473"/>
      <c r="AH408" s="474"/>
    </row>
    <row r="409" spans="2:34" ht="16.5" thickBot="1" x14ac:dyDescent="0.25">
      <c r="B409" s="3"/>
      <c r="C409" s="3"/>
      <c r="D409" s="4"/>
      <c r="E409" s="4"/>
      <c r="F409" s="4"/>
      <c r="G409" s="4"/>
      <c r="H409" s="5"/>
      <c r="I409" s="5"/>
      <c r="J409" s="5"/>
      <c r="K409" s="5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</row>
    <row r="410" spans="2:34" s="2" customFormat="1" ht="13.5" customHeight="1" x14ac:dyDescent="0.25">
      <c r="B410" s="475" t="s">
        <v>24</v>
      </c>
      <c r="C410" s="476"/>
      <c r="D410" s="477" t="s">
        <v>14</v>
      </c>
      <c r="E410" s="478"/>
      <c r="F410" s="478"/>
      <c r="G410" s="478"/>
      <c r="H410" s="478"/>
      <c r="I410" s="479"/>
      <c r="J410" s="480" t="s">
        <v>626</v>
      </c>
      <c r="K410" s="481"/>
      <c r="L410" s="481"/>
      <c r="M410" s="481"/>
      <c r="N410" s="481"/>
      <c r="O410" s="481"/>
      <c r="P410" s="481"/>
      <c r="Q410" s="481"/>
      <c r="R410" s="481"/>
      <c r="S410" s="481"/>
      <c r="T410" s="481"/>
      <c r="U410" s="481"/>
      <c r="V410" s="481"/>
      <c r="W410" s="481"/>
      <c r="X410" s="481"/>
      <c r="Y410" s="481"/>
      <c r="Z410" s="481"/>
      <c r="AA410" s="481"/>
      <c r="AB410" s="481"/>
      <c r="AC410" s="481"/>
      <c r="AD410" s="481"/>
      <c r="AE410" s="481"/>
      <c r="AF410" s="481"/>
      <c r="AG410" s="481"/>
      <c r="AH410" s="482"/>
    </row>
    <row r="411" spans="2:34" s="2" customFormat="1" ht="13.5" customHeight="1" x14ac:dyDescent="0.25">
      <c r="B411" s="483">
        <v>2018</v>
      </c>
      <c r="C411" s="484"/>
      <c r="D411" s="487" t="s">
        <v>0</v>
      </c>
      <c r="E411" s="488"/>
      <c r="F411" s="488"/>
      <c r="G411" s="488"/>
      <c r="H411" s="488"/>
      <c r="I411" s="489"/>
      <c r="J411" s="490" t="s">
        <v>312</v>
      </c>
      <c r="K411" s="491"/>
      <c r="L411" s="491"/>
      <c r="M411" s="491"/>
      <c r="N411" s="491"/>
      <c r="O411" s="491"/>
      <c r="P411" s="491"/>
      <c r="Q411" s="491"/>
      <c r="R411" s="491"/>
      <c r="S411" s="491"/>
      <c r="T411" s="491"/>
      <c r="U411" s="491"/>
      <c r="V411" s="491"/>
      <c r="W411" s="491"/>
      <c r="X411" s="491"/>
      <c r="Y411" s="491"/>
      <c r="Z411" s="491"/>
      <c r="AA411" s="491"/>
      <c r="AB411" s="491"/>
      <c r="AC411" s="491"/>
      <c r="AD411" s="491"/>
      <c r="AE411" s="491"/>
      <c r="AF411" s="491"/>
      <c r="AG411" s="491"/>
      <c r="AH411" s="492"/>
    </row>
    <row r="412" spans="2:34" s="2" customFormat="1" ht="13.5" customHeight="1" thickBot="1" x14ac:dyDescent="0.3">
      <c r="B412" s="485"/>
      <c r="C412" s="486"/>
      <c r="D412" s="493" t="s">
        <v>1</v>
      </c>
      <c r="E412" s="494"/>
      <c r="F412" s="494"/>
      <c r="G412" s="494"/>
      <c r="H412" s="494"/>
      <c r="I412" s="495"/>
      <c r="J412" s="496" t="s">
        <v>263</v>
      </c>
      <c r="K412" s="497"/>
      <c r="L412" s="497"/>
      <c r="M412" s="497"/>
      <c r="N412" s="497"/>
      <c r="O412" s="497"/>
      <c r="P412" s="497"/>
      <c r="Q412" s="497"/>
      <c r="R412" s="497"/>
      <c r="S412" s="497"/>
      <c r="T412" s="497"/>
      <c r="U412" s="497"/>
      <c r="V412" s="497"/>
      <c r="W412" s="497"/>
      <c r="X412" s="497"/>
      <c r="Y412" s="497"/>
      <c r="Z412" s="497"/>
      <c r="AA412" s="497"/>
      <c r="AB412" s="497"/>
      <c r="AC412" s="497"/>
      <c r="AD412" s="497"/>
      <c r="AE412" s="497"/>
      <c r="AF412" s="497"/>
      <c r="AG412" s="497"/>
      <c r="AH412" s="498"/>
    </row>
    <row r="413" spans="2:34" s="2" customFormat="1" ht="27" customHeight="1" thickBot="1" x14ac:dyDescent="0.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2:34" s="2" customFormat="1" ht="21" customHeight="1" x14ac:dyDescent="0.25">
      <c r="B414" s="499" t="s">
        <v>21</v>
      </c>
      <c r="C414" s="502" t="s">
        <v>77</v>
      </c>
      <c r="D414" s="449"/>
      <c r="E414" s="503" t="s">
        <v>264</v>
      </c>
      <c r="F414" s="504"/>
      <c r="G414" s="504"/>
      <c r="H414" s="504"/>
      <c r="I414" s="504"/>
      <c r="J414" s="504"/>
      <c r="K414" s="504"/>
      <c r="L414" s="504"/>
      <c r="M414" s="504"/>
      <c r="N414" s="504"/>
      <c r="O414" s="504"/>
      <c r="P414" s="504"/>
      <c r="Q414" s="504"/>
      <c r="R414" s="504"/>
      <c r="S414" s="505"/>
      <c r="T414" s="506" t="s">
        <v>20</v>
      </c>
      <c r="U414" s="507"/>
      <c r="V414" s="508"/>
      <c r="W414" s="515" t="s">
        <v>23</v>
      </c>
      <c r="X414" s="516"/>
      <c r="Y414" s="519" t="s">
        <v>265</v>
      </c>
      <c r="Z414" s="520"/>
      <c r="AA414" s="520"/>
      <c r="AB414" s="520"/>
      <c r="AC414" s="520"/>
      <c r="AD414" s="520"/>
      <c r="AE414" s="520"/>
      <c r="AF414" s="520"/>
      <c r="AG414" s="520"/>
      <c r="AH414" s="521"/>
    </row>
    <row r="415" spans="2:34" s="2" customFormat="1" ht="21" customHeight="1" x14ac:dyDescent="0.25">
      <c r="B415" s="500"/>
      <c r="C415" s="525" t="s">
        <v>15</v>
      </c>
      <c r="D415" s="526"/>
      <c r="E415" s="527" t="s">
        <v>266</v>
      </c>
      <c r="F415" s="528"/>
      <c r="G415" s="528"/>
      <c r="H415" s="528"/>
      <c r="I415" s="528"/>
      <c r="J415" s="528"/>
      <c r="K415" s="528"/>
      <c r="L415" s="528"/>
      <c r="M415" s="528"/>
      <c r="N415" s="528"/>
      <c r="O415" s="528"/>
      <c r="P415" s="528"/>
      <c r="Q415" s="528"/>
      <c r="R415" s="528"/>
      <c r="S415" s="529"/>
      <c r="T415" s="509"/>
      <c r="U415" s="510"/>
      <c r="V415" s="511"/>
      <c r="W415" s="517"/>
      <c r="X415" s="518"/>
      <c r="Y415" s="522"/>
      <c r="Z415" s="523"/>
      <c r="AA415" s="523"/>
      <c r="AB415" s="523"/>
      <c r="AC415" s="523"/>
      <c r="AD415" s="523"/>
      <c r="AE415" s="523"/>
      <c r="AF415" s="523"/>
      <c r="AG415" s="523"/>
      <c r="AH415" s="524"/>
    </row>
    <row r="416" spans="2:34" s="2" customFormat="1" ht="21" customHeight="1" x14ac:dyDescent="0.25">
      <c r="B416" s="500"/>
      <c r="C416" s="525" t="s">
        <v>33</v>
      </c>
      <c r="D416" s="526"/>
      <c r="E416" s="527" t="s">
        <v>267</v>
      </c>
      <c r="F416" s="528"/>
      <c r="G416" s="528"/>
      <c r="H416" s="528"/>
      <c r="I416" s="528"/>
      <c r="J416" s="528"/>
      <c r="K416" s="528"/>
      <c r="L416" s="528"/>
      <c r="M416" s="528"/>
      <c r="N416" s="528"/>
      <c r="O416" s="528"/>
      <c r="P416" s="528"/>
      <c r="Q416" s="528"/>
      <c r="R416" s="528"/>
      <c r="S416" s="529"/>
      <c r="T416" s="509"/>
      <c r="U416" s="510"/>
      <c r="V416" s="511"/>
      <c r="W416" s="530" t="s">
        <v>16</v>
      </c>
      <c r="X416" s="531"/>
      <c r="Y416" s="534" t="s">
        <v>313</v>
      </c>
      <c r="Z416" s="535"/>
      <c r="AA416" s="535"/>
      <c r="AB416" s="535"/>
      <c r="AC416" s="535"/>
      <c r="AD416" s="535"/>
      <c r="AE416" s="535"/>
      <c r="AF416" s="535"/>
      <c r="AG416" s="535"/>
      <c r="AH416" s="536"/>
    </row>
    <row r="417" spans="2:34" s="1" customFormat="1" ht="25.5" customHeight="1" thickBot="1" x14ac:dyDescent="0.3">
      <c r="B417" s="501"/>
      <c r="C417" s="540" t="s">
        <v>34</v>
      </c>
      <c r="D417" s="450"/>
      <c r="E417" s="541" t="s">
        <v>269</v>
      </c>
      <c r="F417" s="542"/>
      <c r="G417" s="542"/>
      <c r="H417" s="542"/>
      <c r="I417" s="542"/>
      <c r="J417" s="542"/>
      <c r="K417" s="542"/>
      <c r="L417" s="542"/>
      <c r="M417" s="542"/>
      <c r="N417" s="542"/>
      <c r="O417" s="542"/>
      <c r="P417" s="542"/>
      <c r="Q417" s="542"/>
      <c r="R417" s="542"/>
      <c r="S417" s="543"/>
      <c r="T417" s="512"/>
      <c r="U417" s="513"/>
      <c r="V417" s="514"/>
      <c r="W417" s="532"/>
      <c r="X417" s="533"/>
      <c r="Y417" s="537"/>
      <c r="Z417" s="538"/>
      <c r="AA417" s="538"/>
      <c r="AB417" s="538"/>
      <c r="AC417" s="538"/>
      <c r="AD417" s="538"/>
      <c r="AE417" s="538"/>
      <c r="AF417" s="538"/>
      <c r="AG417" s="538"/>
      <c r="AH417" s="539"/>
    </row>
    <row r="418" spans="2:34" s="2" customFormat="1" ht="12.75" customHeight="1" thickBot="1" x14ac:dyDescent="0.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2:34" s="16" customFormat="1" ht="16.5" thickBot="1" x14ac:dyDescent="0.3">
      <c r="B419" s="544" t="s">
        <v>17</v>
      </c>
      <c r="C419" s="545"/>
      <c r="D419" s="546"/>
      <c r="E419" s="547" t="s">
        <v>314</v>
      </c>
      <c r="F419" s="548"/>
      <c r="G419" s="548"/>
      <c r="H419" s="548"/>
      <c r="I419" s="548"/>
      <c r="J419" s="548"/>
      <c r="K419" s="548"/>
      <c r="L419" s="548"/>
      <c r="M419" s="548"/>
      <c r="N419" s="548"/>
      <c r="O419" s="548"/>
      <c r="P419" s="548"/>
      <c r="Q419" s="548"/>
      <c r="R419" s="548"/>
      <c r="S419" s="548"/>
      <c r="T419" s="548"/>
      <c r="U419" s="548"/>
      <c r="V419" s="548"/>
      <c r="W419" s="548"/>
      <c r="X419" s="548"/>
      <c r="Y419" s="548"/>
      <c r="Z419" s="548"/>
      <c r="AA419" s="548"/>
      <c r="AB419" s="548"/>
      <c r="AC419" s="548"/>
      <c r="AD419" s="548"/>
      <c r="AE419" s="548"/>
      <c r="AF419" s="548"/>
      <c r="AG419" s="548"/>
      <c r="AH419" s="549"/>
    </row>
    <row r="420" spans="2:34" s="16" customFormat="1" ht="15.75" x14ac:dyDescent="0.25">
      <c r="B420" s="460" t="s">
        <v>29</v>
      </c>
      <c r="C420" s="456" t="s">
        <v>28</v>
      </c>
      <c r="D420" s="454" t="s">
        <v>32</v>
      </c>
      <c r="E420" s="456" t="s">
        <v>30</v>
      </c>
      <c r="F420" s="456" t="s">
        <v>26</v>
      </c>
      <c r="G420" s="458" t="s">
        <v>27</v>
      </c>
      <c r="H420" s="460" t="s">
        <v>2</v>
      </c>
      <c r="I420" s="447"/>
      <c r="J420" s="460" t="s">
        <v>3</v>
      </c>
      <c r="K420" s="447"/>
      <c r="L420" s="460" t="s">
        <v>4</v>
      </c>
      <c r="M420" s="447"/>
      <c r="N420" s="460" t="s">
        <v>5</v>
      </c>
      <c r="O420" s="447"/>
      <c r="P420" s="460" t="s">
        <v>6</v>
      </c>
      <c r="Q420" s="447"/>
      <c r="R420" s="460" t="s">
        <v>7</v>
      </c>
      <c r="S420" s="447"/>
      <c r="T420" s="460" t="s">
        <v>8</v>
      </c>
      <c r="U420" s="447"/>
      <c r="V420" s="460" t="s">
        <v>9</v>
      </c>
      <c r="W420" s="447"/>
      <c r="X420" s="460" t="s">
        <v>10</v>
      </c>
      <c r="Y420" s="447"/>
      <c r="Z420" s="460" t="s">
        <v>11</v>
      </c>
      <c r="AA420" s="447"/>
      <c r="AB420" s="460" t="s">
        <v>12</v>
      </c>
      <c r="AC420" s="447"/>
      <c r="AD420" s="460" t="s">
        <v>13</v>
      </c>
      <c r="AE420" s="447"/>
      <c r="AF420" s="460" t="s">
        <v>18</v>
      </c>
      <c r="AG420" s="447" t="s">
        <v>19</v>
      </c>
      <c r="AH420" s="449" t="s">
        <v>22</v>
      </c>
    </row>
    <row r="421" spans="2:34" s="16" customFormat="1" ht="17.25" customHeight="1" thickBot="1" x14ac:dyDescent="0.3">
      <c r="B421" s="461"/>
      <c r="C421" s="600"/>
      <c r="D421" s="601"/>
      <c r="E421" s="600"/>
      <c r="F421" s="600"/>
      <c r="G421" s="602"/>
      <c r="H421" s="257" t="s">
        <v>18</v>
      </c>
      <c r="I421" s="258" t="s">
        <v>19</v>
      </c>
      <c r="J421" s="257" t="s">
        <v>18</v>
      </c>
      <c r="K421" s="258" t="s">
        <v>19</v>
      </c>
      <c r="L421" s="257" t="s">
        <v>18</v>
      </c>
      <c r="M421" s="258" t="s">
        <v>19</v>
      </c>
      <c r="N421" s="257" t="s">
        <v>18</v>
      </c>
      <c r="O421" s="258" t="s">
        <v>19</v>
      </c>
      <c r="P421" s="257" t="s">
        <v>18</v>
      </c>
      <c r="Q421" s="258" t="s">
        <v>19</v>
      </c>
      <c r="R421" s="257" t="s">
        <v>18</v>
      </c>
      <c r="S421" s="258" t="s">
        <v>19</v>
      </c>
      <c r="T421" s="257" t="s">
        <v>18</v>
      </c>
      <c r="U421" s="258" t="s">
        <v>19</v>
      </c>
      <c r="V421" s="257" t="s">
        <v>18</v>
      </c>
      <c r="W421" s="258" t="s">
        <v>19</v>
      </c>
      <c r="X421" s="257" t="s">
        <v>18</v>
      </c>
      <c r="Y421" s="258" t="s">
        <v>19</v>
      </c>
      <c r="Z421" s="257" t="s">
        <v>18</v>
      </c>
      <c r="AA421" s="258" t="s">
        <v>19</v>
      </c>
      <c r="AB421" s="257" t="s">
        <v>18</v>
      </c>
      <c r="AC421" s="258" t="s">
        <v>19</v>
      </c>
      <c r="AD421" s="257" t="s">
        <v>18</v>
      </c>
      <c r="AE421" s="258" t="s">
        <v>19</v>
      </c>
      <c r="AF421" s="461"/>
      <c r="AG421" s="448"/>
      <c r="AH421" s="450"/>
    </row>
    <row r="422" spans="2:34" s="16" customFormat="1" ht="180.75" thickBot="1" x14ac:dyDescent="0.3">
      <c r="B422" s="228">
        <v>0.5</v>
      </c>
      <c r="C422" s="229" t="s">
        <v>42</v>
      </c>
      <c r="D422" s="300" t="s">
        <v>519</v>
      </c>
      <c r="E422" s="230">
        <v>1</v>
      </c>
      <c r="F422" s="229" t="s">
        <v>316</v>
      </c>
      <c r="G422" s="232" t="s">
        <v>315</v>
      </c>
      <c r="H422" s="239"/>
      <c r="I422" s="240"/>
      <c r="J422" s="239">
        <v>0.09</v>
      </c>
      <c r="K422" s="240"/>
      <c r="L422" s="239">
        <v>0.09</v>
      </c>
      <c r="M422" s="240"/>
      <c r="N422" s="239">
        <v>0.09</v>
      </c>
      <c r="O422" s="240"/>
      <c r="P422" s="239">
        <v>0.09</v>
      </c>
      <c r="Q422" s="240"/>
      <c r="R422" s="239">
        <v>0.09</v>
      </c>
      <c r="S422" s="240"/>
      <c r="T422" s="239">
        <v>0.09</v>
      </c>
      <c r="U422" s="240"/>
      <c r="V422" s="239">
        <v>0.09</v>
      </c>
      <c r="W422" s="240"/>
      <c r="X422" s="239">
        <v>0.09</v>
      </c>
      <c r="Y422" s="240"/>
      <c r="Z422" s="239">
        <v>0.09</v>
      </c>
      <c r="AA422" s="240"/>
      <c r="AB422" s="239">
        <v>0.09</v>
      </c>
      <c r="AC422" s="240"/>
      <c r="AD422" s="239">
        <v>0.1</v>
      </c>
      <c r="AE422" s="240"/>
      <c r="AF422" s="239">
        <f t="shared" ref="AF422:AG422" si="32">+H422+J422+L422+N422+P422+R422+T422+V422+X422+Z422+AB422+AD422</f>
        <v>0.99999999999999978</v>
      </c>
      <c r="AG422" s="240">
        <f t="shared" si="32"/>
        <v>0</v>
      </c>
      <c r="AH422" s="241"/>
    </row>
    <row r="423" spans="2:34" s="16" customFormat="1" ht="16.5" thickBot="1" x14ac:dyDescent="0.3">
      <c r="B423" s="12"/>
      <c r="C423" s="12"/>
      <c r="D423" s="12"/>
      <c r="E423" s="13"/>
      <c r="F423" s="12"/>
      <c r="G423" s="12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5"/>
    </row>
    <row r="424" spans="2:34" s="16" customFormat="1" ht="16.5" thickBot="1" x14ac:dyDescent="0.3">
      <c r="B424" s="544" t="s">
        <v>17</v>
      </c>
      <c r="C424" s="545"/>
      <c r="D424" s="546"/>
      <c r="E424" s="547" t="s">
        <v>317</v>
      </c>
      <c r="F424" s="548"/>
      <c r="G424" s="548"/>
      <c r="H424" s="548"/>
      <c r="I424" s="548"/>
      <c r="J424" s="548"/>
      <c r="K424" s="548"/>
      <c r="L424" s="548"/>
      <c r="M424" s="548"/>
      <c r="N424" s="548"/>
      <c r="O424" s="548"/>
      <c r="P424" s="548"/>
      <c r="Q424" s="548"/>
      <c r="R424" s="548"/>
      <c r="S424" s="548"/>
      <c r="T424" s="548"/>
      <c r="U424" s="548"/>
      <c r="V424" s="548"/>
      <c r="W424" s="548"/>
      <c r="X424" s="548"/>
      <c r="Y424" s="548"/>
      <c r="Z424" s="548"/>
      <c r="AA424" s="548"/>
      <c r="AB424" s="548"/>
      <c r="AC424" s="548"/>
      <c r="AD424" s="548"/>
      <c r="AE424" s="548"/>
      <c r="AF424" s="548"/>
      <c r="AG424" s="548"/>
      <c r="AH424" s="549"/>
    </row>
    <row r="425" spans="2:34" s="16" customFormat="1" ht="15.75" x14ac:dyDescent="0.25">
      <c r="B425" s="460" t="s">
        <v>29</v>
      </c>
      <c r="C425" s="456" t="s">
        <v>28</v>
      </c>
      <c r="D425" s="454" t="s">
        <v>32</v>
      </c>
      <c r="E425" s="456" t="s">
        <v>30</v>
      </c>
      <c r="F425" s="456" t="s">
        <v>26</v>
      </c>
      <c r="G425" s="458" t="s">
        <v>27</v>
      </c>
      <c r="H425" s="460" t="s">
        <v>2</v>
      </c>
      <c r="I425" s="447"/>
      <c r="J425" s="460" t="s">
        <v>3</v>
      </c>
      <c r="K425" s="447"/>
      <c r="L425" s="460" t="s">
        <v>4</v>
      </c>
      <c r="M425" s="447"/>
      <c r="N425" s="460" t="s">
        <v>5</v>
      </c>
      <c r="O425" s="447"/>
      <c r="P425" s="460" t="s">
        <v>6</v>
      </c>
      <c r="Q425" s="447"/>
      <c r="R425" s="460" t="s">
        <v>7</v>
      </c>
      <c r="S425" s="447"/>
      <c r="T425" s="460" t="s">
        <v>8</v>
      </c>
      <c r="U425" s="447"/>
      <c r="V425" s="460" t="s">
        <v>9</v>
      </c>
      <c r="W425" s="447"/>
      <c r="X425" s="460" t="s">
        <v>10</v>
      </c>
      <c r="Y425" s="447"/>
      <c r="Z425" s="460" t="s">
        <v>11</v>
      </c>
      <c r="AA425" s="447"/>
      <c r="AB425" s="460" t="s">
        <v>12</v>
      </c>
      <c r="AC425" s="447"/>
      <c r="AD425" s="460" t="s">
        <v>13</v>
      </c>
      <c r="AE425" s="447"/>
      <c r="AF425" s="460" t="s">
        <v>18</v>
      </c>
      <c r="AG425" s="447" t="s">
        <v>19</v>
      </c>
      <c r="AH425" s="449" t="s">
        <v>22</v>
      </c>
    </row>
    <row r="426" spans="2:34" s="16" customFormat="1" ht="16.5" thickBot="1" x14ac:dyDescent="0.3">
      <c r="B426" s="461"/>
      <c r="C426" s="600"/>
      <c r="D426" s="601"/>
      <c r="E426" s="600"/>
      <c r="F426" s="600"/>
      <c r="G426" s="602"/>
      <c r="H426" s="257" t="s">
        <v>18</v>
      </c>
      <c r="I426" s="258" t="s">
        <v>19</v>
      </c>
      <c r="J426" s="257" t="s">
        <v>18</v>
      </c>
      <c r="K426" s="258" t="s">
        <v>19</v>
      </c>
      <c r="L426" s="257" t="s">
        <v>18</v>
      </c>
      <c r="M426" s="258" t="s">
        <v>19</v>
      </c>
      <c r="N426" s="257" t="s">
        <v>18</v>
      </c>
      <c r="O426" s="258" t="s">
        <v>19</v>
      </c>
      <c r="P426" s="257" t="s">
        <v>18</v>
      </c>
      <c r="Q426" s="258" t="s">
        <v>19</v>
      </c>
      <c r="R426" s="257" t="s">
        <v>18</v>
      </c>
      <c r="S426" s="258" t="s">
        <v>19</v>
      </c>
      <c r="T426" s="257" t="s">
        <v>18</v>
      </c>
      <c r="U426" s="258" t="s">
        <v>19</v>
      </c>
      <c r="V426" s="257" t="s">
        <v>18</v>
      </c>
      <c r="W426" s="258" t="s">
        <v>19</v>
      </c>
      <c r="X426" s="257" t="s">
        <v>18</v>
      </c>
      <c r="Y426" s="258" t="s">
        <v>19</v>
      </c>
      <c r="Z426" s="257" t="s">
        <v>18</v>
      </c>
      <c r="AA426" s="258" t="s">
        <v>19</v>
      </c>
      <c r="AB426" s="257" t="s">
        <v>18</v>
      </c>
      <c r="AC426" s="258" t="s">
        <v>19</v>
      </c>
      <c r="AD426" s="257" t="s">
        <v>18</v>
      </c>
      <c r="AE426" s="258" t="s">
        <v>19</v>
      </c>
      <c r="AF426" s="461"/>
      <c r="AG426" s="448"/>
      <c r="AH426" s="450"/>
    </row>
    <row r="427" spans="2:34" s="16" customFormat="1" ht="60" x14ac:dyDescent="0.25">
      <c r="B427" s="451">
        <v>0.5</v>
      </c>
      <c r="C427" s="22" t="s">
        <v>40</v>
      </c>
      <c r="D427" s="138" t="s">
        <v>520</v>
      </c>
      <c r="E427" s="38">
        <v>0.18</v>
      </c>
      <c r="F427" s="22" t="s">
        <v>521</v>
      </c>
      <c r="G427" s="39" t="s">
        <v>318</v>
      </c>
      <c r="H427" s="17"/>
      <c r="I427" s="18"/>
      <c r="J427" s="17"/>
      <c r="K427" s="18"/>
      <c r="L427" s="17"/>
      <c r="M427" s="18"/>
      <c r="N427" s="17"/>
      <c r="O427" s="18"/>
      <c r="P427" s="17"/>
      <c r="Q427" s="18"/>
      <c r="R427" s="17"/>
      <c r="S427" s="18"/>
      <c r="T427" s="17"/>
      <c r="U427" s="18"/>
      <c r="V427" s="17"/>
      <c r="W427" s="18"/>
      <c r="X427" s="17"/>
      <c r="Y427" s="18"/>
      <c r="Z427" s="17"/>
      <c r="AA427" s="18"/>
      <c r="AB427" s="17">
        <v>1</v>
      </c>
      <c r="AC427" s="18"/>
      <c r="AD427" s="17"/>
      <c r="AE427" s="18"/>
      <c r="AF427" s="17">
        <f t="shared" ref="AF427:AG432" si="33">+H427+J427+L427+N427+P427+R427+T427+V427+X427+Z427+AB427+AD427</f>
        <v>1</v>
      </c>
      <c r="AG427" s="18">
        <f t="shared" si="33"/>
        <v>0</v>
      </c>
      <c r="AH427" s="20"/>
    </row>
    <row r="428" spans="2:34" s="16" customFormat="1" ht="75" x14ac:dyDescent="0.25">
      <c r="B428" s="553"/>
      <c r="C428" s="28" t="s">
        <v>41</v>
      </c>
      <c r="D428" s="160" t="s">
        <v>319</v>
      </c>
      <c r="E428" s="53">
        <v>0.18</v>
      </c>
      <c r="F428" s="28" t="s">
        <v>320</v>
      </c>
      <c r="G428" s="54" t="s">
        <v>522</v>
      </c>
      <c r="H428" s="31"/>
      <c r="I428" s="32"/>
      <c r="J428" s="31"/>
      <c r="K428" s="32"/>
      <c r="L428" s="31"/>
      <c r="M428" s="32"/>
      <c r="N428" s="31"/>
      <c r="O428" s="32"/>
      <c r="P428" s="31">
        <v>1</v>
      </c>
      <c r="Q428" s="32"/>
      <c r="R428" s="31"/>
      <c r="S428" s="32"/>
      <c r="T428" s="31"/>
      <c r="U428" s="32"/>
      <c r="V428" s="31"/>
      <c r="W428" s="32"/>
      <c r="X428" s="31"/>
      <c r="Y428" s="32"/>
      <c r="Z428" s="31"/>
      <c r="AA428" s="32"/>
      <c r="AB428" s="31"/>
      <c r="AC428" s="32"/>
      <c r="AD428" s="31"/>
      <c r="AE428" s="32"/>
      <c r="AF428" s="31">
        <f t="shared" si="33"/>
        <v>1</v>
      </c>
      <c r="AG428" s="32">
        <f t="shared" si="33"/>
        <v>0</v>
      </c>
      <c r="AH428" s="33"/>
    </row>
    <row r="429" spans="2:34" s="16" customFormat="1" ht="90" x14ac:dyDescent="0.25">
      <c r="B429" s="452"/>
      <c r="C429" s="24" t="s">
        <v>88</v>
      </c>
      <c r="D429" s="131" t="s">
        <v>523</v>
      </c>
      <c r="E429" s="144">
        <v>0.16</v>
      </c>
      <c r="F429" s="24" t="s">
        <v>524</v>
      </c>
      <c r="G429" s="44" t="s">
        <v>321</v>
      </c>
      <c r="H429" s="9">
        <v>0.08</v>
      </c>
      <c r="I429" s="8"/>
      <c r="J429" s="9">
        <v>0.08</v>
      </c>
      <c r="K429" s="8"/>
      <c r="L429" s="9">
        <v>0.08</v>
      </c>
      <c r="M429" s="8"/>
      <c r="N429" s="9">
        <v>0.08</v>
      </c>
      <c r="O429" s="8"/>
      <c r="P429" s="9">
        <v>0.08</v>
      </c>
      <c r="Q429" s="8"/>
      <c r="R429" s="9">
        <v>0.08</v>
      </c>
      <c r="S429" s="8"/>
      <c r="T429" s="9">
        <v>0.08</v>
      </c>
      <c r="U429" s="8"/>
      <c r="V429" s="9">
        <v>0.08</v>
      </c>
      <c r="W429" s="8"/>
      <c r="X429" s="9">
        <v>0.08</v>
      </c>
      <c r="Y429" s="8"/>
      <c r="Z429" s="9">
        <v>0.08</v>
      </c>
      <c r="AA429" s="8"/>
      <c r="AB429" s="9">
        <v>0.08</v>
      </c>
      <c r="AC429" s="8"/>
      <c r="AD429" s="9">
        <v>0.12</v>
      </c>
      <c r="AE429" s="8"/>
      <c r="AF429" s="9">
        <f t="shared" si="33"/>
        <v>0.99999999999999989</v>
      </c>
      <c r="AG429" s="8">
        <f t="shared" si="33"/>
        <v>0</v>
      </c>
      <c r="AH429" s="21"/>
    </row>
    <row r="430" spans="2:34" s="16" customFormat="1" ht="141" customHeight="1" x14ac:dyDescent="0.25">
      <c r="B430" s="452"/>
      <c r="C430" s="28" t="s">
        <v>89</v>
      </c>
      <c r="D430" s="24" t="s">
        <v>322</v>
      </c>
      <c r="E430" s="144">
        <v>0.16</v>
      </c>
      <c r="F430" s="24" t="s">
        <v>323</v>
      </c>
      <c r="G430" s="44" t="s">
        <v>324</v>
      </c>
      <c r="H430" s="9"/>
      <c r="I430" s="8"/>
      <c r="J430" s="9"/>
      <c r="K430" s="8"/>
      <c r="L430" s="9">
        <v>1</v>
      </c>
      <c r="M430" s="8"/>
      <c r="N430" s="9"/>
      <c r="O430" s="8"/>
      <c r="P430" s="9"/>
      <c r="Q430" s="8"/>
      <c r="R430" s="9"/>
      <c r="S430" s="8"/>
      <c r="T430" s="9"/>
      <c r="U430" s="8"/>
      <c r="V430" s="9"/>
      <c r="W430" s="8"/>
      <c r="X430" s="9"/>
      <c r="Y430" s="8"/>
      <c r="Z430" s="9"/>
      <c r="AA430" s="8"/>
      <c r="AB430" s="9"/>
      <c r="AC430" s="8"/>
      <c r="AD430" s="9"/>
      <c r="AE430" s="8"/>
      <c r="AF430" s="9">
        <f t="shared" si="33"/>
        <v>1</v>
      </c>
      <c r="AG430" s="8">
        <f t="shared" si="33"/>
        <v>0</v>
      </c>
      <c r="AH430" s="21"/>
    </row>
    <row r="431" spans="2:34" s="16" customFormat="1" ht="165" x14ac:dyDescent="0.25">
      <c r="B431" s="452"/>
      <c r="C431" s="24" t="s">
        <v>90</v>
      </c>
      <c r="D431" s="24" t="s">
        <v>325</v>
      </c>
      <c r="E431" s="144">
        <v>0.16</v>
      </c>
      <c r="F431" s="24" t="s">
        <v>326</v>
      </c>
      <c r="G431" s="44" t="s">
        <v>327</v>
      </c>
      <c r="H431" s="9"/>
      <c r="I431" s="8"/>
      <c r="J431" s="9"/>
      <c r="K431" s="8"/>
      <c r="L431" s="9"/>
      <c r="M431" s="8"/>
      <c r="N431" s="9"/>
      <c r="O431" s="8"/>
      <c r="P431" s="9"/>
      <c r="Q431" s="8"/>
      <c r="R431" s="9"/>
      <c r="S431" s="8"/>
      <c r="T431" s="9"/>
      <c r="U431" s="8"/>
      <c r="V431" s="9"/>
      <c r="W431" s="8"/>
      <c r="X431" s="9"/>
      <c r="Y431" s="8"/>
      <c r="Z431" s="9"/>
      <c r="AA431" s="8"/>
      <c r="AB431" s="9">
        <v>1</v>
      </c>
      <c r="AC431" s="8"/>
      <c r="AD431" s="9"/>
      <c r="AE431" s="8"/>
      <c r="AF431" s="9">
        <f t="shared" si="33"/>
        <v>1</v>
      </c>
      <c r="AG431" s="8">
        <f t="shared" si="33"/>
        <v>0</v>
      </c>
      <c r="AH431" s="21"/>
    </row>
    <row r="432" spans="2:34" s="16" customFormat="1" ht="135.75" thickBot="1" x14ac:dyDescent="0.3">
      <c r="B432" s="453"/>
      <c r="C432" s="78" t="s">
        <v>91</v>
      </c>
      <c r="D432" s="47" t="s">
        <v>328</v>
      </c>
      <c r="E432" s="63">
        <v>0.16</v>
      </c>
      <c r="F432" s="47" t="s">
        <v>329</v>
      </c>
      <c r="G432" s="50" t="s">
        <v>330</v>
      </c>
      <c r="H432" s="11"/>
      <c r="I432" s="10"/>
      <c r="J432" s="11"/>
      <c r="K432" s="10"/>
      <c r="L432" s="11"/>
      <c r="M432" s="10"/>
      <c r="N432" s="11"/>
      <c r="O432" s="10"/>
      <c r="P432" s="11"/>
      <c r="Q432" s="10"/>
      <c r="R432" s="11"/>
      <c r="S432" s="10"/>
      <c r="T432" s="11"/>
      <c r="U432" s="10"/>
      <c r="V432" s="11"/>
      <c r="W432" s="10"/>
      <c r="X432" s="11"/>
      <c r="Y432" s="10"/>
      <c r="Z432" s="11"/>
      <c r="AA432" s="10"/>
      <c r="AB432" s="11"/>
      <c r="AC432" s="10"/>
      <c r="AD432" s="11">
        <v>1</v>
      </c>
      <c r="AE432" s="10"/>
      <c r="AF432" s="11">
        <f t="shared" si="33"/>
        <v>1</v>
      </c>
      <c r="AG432" s="10">
        <f t="shared" si="33"/>
        <v>0</v>
      </c>
      <c r="AH432" s="142"/>
    </row>
    <row r="433" spans="2:34" s="1" customFormat="1" ht="24" customHeight="1" thickBot="1" x14ac:dyDescent="0.25">
      <c r="B433" s="197"/>
      <c r="C433" s="197"/>
      <c r="D433" s="197"/>
      <c r="E433" s="197"/>
      <c r="F433" s="197"/>
      <c r="G433" s="197"/>
      <c r="H433" s="197"/>
      <c r="I433" s="197"/>
      <c r="J433" s="197"/>
      <c r="K433" s="197"/>
      <c r="L433" s="197"/>
      <c r="M433" s="197"/>
      <c r="N433" s="197"/>
      <c r="O433" s="197"/>
      <c r="P433" s="197"/>
      <c r="Q433" s="197"/>
      <c r="R433" s="197"/>
      <c r="S433" s="197"/>
      <c r="T433" s="197"/>
      <c r="U433" s="197"/>
      <c r="V433" s="197"/>
      <c r="W433" s="197"/>
      <c r="X433" s="197"/>
      <c r="Y433" s="197"/>
      <c r="Z433" s="197"/>
      <c r="AA433" s="197"/>
      <c r="AB433" s="197"/>
      <c r="AC433" s="197"/>
      <c r="AD433" s="197"/>
      <c r="AE433" s="197"/>
      <c r="AF433" s="197"/>
      <c r="AG433" s="197"/>
      <c r="AH433" s="197"/>
    </row>
    <row r="434" spans="2:34" s="16" customFormat="1" ht="24.75" customHeight="1" thickBot="1" x14ac:dyDescent="0.3">
      <c r="B434" s="463"/>
      <c r="C434" s="464"/>
      <c r="D434" s="578" t="s">
        <v>31</v>
      </c>
      <c r="E434" s="579"/>
      <c r="F434" s="579"/>
      <c r="G434" s="579"/>
      <c r="H434" s="579"/>
      <c r="I434" s="579"/>
      <c r="J434" s="579"/>
      <c r="K434" s="579"/>
      <c r="L434" s="579"/>
      <c r="M434" s="579"/>
      <c r="N434" s="579"/>
      <c r="O434" s="579"/>
      <c r="P434" s="579"/>
      <c r="Q434" s="579"/>
      <c r="R434" s="579"/>
      <c r="S434" s="579"/>
      <c r="T434" s="579"/>
      <c r="U434" s="579"/>
      <c r="V434" s="579"/>
      <c r="W434" s="579"/>
      <c r="X434" s="579"/>
      <c r="Y434" s="579"/>
      <c r="Z434" s="579"/>
      <c r="AA434" s="579"/>
      <c r="AB434" s="579"/>
      <c r="AC434" s="579"/>
      <c r="AD434" s="579"/>
      <c r="AE434" s="579"/>
      <c r="AF434" s="579"/>
      <c r="AG434" s="579"/>
      <c r="AH434" s="580"/>
    </row>
    <row r="435" spans="2:34" s="1" customFormat="1" ht="18.75" customHeight="1" thickBot="1" x14ac:dyDescent="0.3">
      <c r="B435" s="465"/>
      <c r="C435" s="466"/>
      <c r="D435" s="472" t="s">
        <v>25</v>
      </c>
      <c r="E435" s="473"/>
      <c r="F435" s="473"/>
      <c r="G435" s="473"/>
      <c r="H435" s="473"/>
      <c r="I435" s="473"/>
      <c r="J435" s="473"/>
      <c r="K435" s="473"/>
      <c r="L435" s="473"/>
      <c r="M435" s="473"/>
      <c r="N435" s="473"/>
      <c r="O435" s="473"/>
      <c r="P435" s="473"/>
      <c r="Q435" s="474"/>
      <c r="R435" s="472" t="s">
        <v>36</v>
      </c>
      <c r="S435" s="473"/>
      <c r="T435" s="473"/>
      <c r="U435" s="473"/>
      <c r="V435" s="473"/>
      <c r="W435" s="473"/>
      <c r="X435" s="473"/>
      <c r="Y435" s="473"/>
      <c r="Z435" s="473"/>
      <c r="AA435" s="473"/>
      <c r="AB435" s="473"/>
      <c r="AC435" s="473"/>
      <c r="AD435" s="473"/>
      <c r="AE435" s="473"/>
      <c r="AF435" s="473"/>
      <c r="AG435" s="473"/>
      <c r="AH435" s="474"/>
    </row>
    <row r="436" spans="2:34" s="1" customFormat="1" ht="27.75" customHeight="1" thickBot="1" x14ac:dyDescent="0.3">
      <c r="B436" s="467"/>
      <c r="C436" s="468"/>
      <c r="D436" s="472" t="s">
        <v>37</v>
      </c>
      <c r="E436" s="473"/>
      <c r="F436" s="473"/>
      <c r="G436" s="473"/>
      <c r="H436" s="473"/>
      <c r="I436" s="473"/>
      <c r="J436" s="473"/>
      <c r="K436" s="473"/>
      <c r="L436" s="473"/>
      <c r="M436" s="473"/>
      <c r="N436" s="473"/>
      <c r="O436" s="473"/>
      <c r="P436" s="473"/>
      <c r="Q436" s="473"/>
      <c r="R436" s="473"/>
      <c r="S436" s="473"/>
      <c r="T436" s="473"/>
      <c r="U436" s="473"/>
      <c r="V436" s="473"/>
      <c r="W436" s="473"/>
      <c r="X436" s="473"/>
      <c r="Y436" s="473"/>
      <c r="Z436" s="473"/>
      <c r="AA436" s="473"/>
      <c r="AB436" s="473"/>
      <c r="AC436" s="473"/>
      <c r="AD436" s="473"/>
      <c r="AE436" s="473"/>
      <c r="AF436" s="473"/>
      <c r="AG436" s="473"/>
      <c r="AH436" s="474"/>
    </row>
    <row r="437" spans="2:34" s="1" customFormat="1" ht="27.75" customHeight="1" thickBot="1" x14ac:dyDescent="0.3">
      <c r="B437" s="3"/>
      <c r="C437" s="3"/>
      <c r="D437" s="4"/>
      <c r="E437" s="4"/>
      <c r="F437" s="4"/>
      <c r="G437" s="4"/>
      <c r="H437" s="5"/>
      <c r="I437" s="5"/>
      <c r="J437" s="5"/>
      <c r="K437" s="5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</row>
    <row r="438" spans="2:34" s="1" customFormat="1" ht="15" customHeight="1" x14ac:dyDescent="0.25">
      <c r="B438" s="475" t="s">
        <v>24</v>
      </c>
      <c r="C438" s="476"/>
      <c r="D438" s="477" t="s">
        <v>14</v>
      </c>
      <c r="E438" s="478"/>
      <c r="F438" s="478"/>
      <c r="G438" s="478"/>
      <c r="H438" s="478"/>
      <c r="I438" s="479"/>
      <c r="J438" s="480" t="s">
        <v>626</v>
      </c>
      <c r="K438" s="481"/>
      <c r="L438" s="481"/>
      <c r="M438" s="481"/>
      <c r="N438" s="481"/>
      <c r="O438" s="481"/>
      <c r="P438" s="481"/>
      <c r="Q438" s="481"/>
      <c r="R438" s="481"/>
      <c r="S438" s="481"/>
      <c r="T438" s="481"/>
      <c r="U438" s="481"/>
      <c r="V438" s="481"/>
      <c r="W438" s="481"/>
      <c r="X438" s="481"/>
      <c r="Y438" s="481"/>
      <c r="Z438" s="481"/>
      <c r="AA438" s="481"/>
      <c r="AB438" s="481"/>
      <c r="AC438" s="481"/>
      <c r="AD438" s="481"/>
      <c r="AE438" s="481"/>
      <c r="AF438" s="481"/>
      <c r="AG438" s="481"/>
      <c r="AH438" s="482"/>
    </row>
    <row r="439" spans="2:34" s="1" customFormat="1" ht="15" customHeight="1" x14ac:dyDescent="0.25">
      <c r="B439" s="483">
        <v>2018</v>
      </c>
      <c r="C439" s="484"/>
      <c r="D439" s="487" t="s">
        <v>0</v>
      </c>
      <c r="E439" s="488"/>
      <c r="F439" s="488"/>
      <c r="G439" s="488"/>
      <c r="H439" s="488"/>
      <c r="I439" s="489"/>
      <c r="J439" s="490" t="s">
        <v>286</v>
      </c>
      <c r="K439" s="491"/>
      <c r="L439" s="491"/>
      <c r="M439" s="491"/>
      <c r="N439" s="491"/>
      <c r="O439" s="491"/>
      <c r="P439" s="491"/>
      <c r="Q439" s="491"/>
      <c r="R439" s="491"/>
      <c r="S439" s="491"/>
      <c r="T439" s="491"/>
      <c r="U439" s="491"/>
      <c r="V439" s="491"/>
      <c r="W439" s="491"/>
      <c r="X439" s="491"/>
      <c r="Y439" s="491"/>
      <c r="Z439" s="491"/>
      <c r="AA439" s="491"/>
      <c r="AB439" s="491"/>
      <c r="AC439" s="491"/>
      <c r="AD439" s="491"/>
      <c r="AE439" s="491"/>
      <c r="AF439" s="491"/>
      <c r="AG439" s="491"/>
      <c r="AH439" s="492"/>
    </row>
    <row r="440" spans="2:34" s="1" customFormat="1" ht="15" customHeight="1" thickBot="1" x14ac:dyDescent="0.3">
      <c r="B440" s="485"/>
      <c r="C440" s="486"/>
      <c r="D440" s="493" t="s">
        <v>1</v>
      </c>
      <c r="E440" s="494"/>
      <c r="F440" s="494"/>
      <c r="G440" s="494"/>
      <c r="H440" s="494"/>
      <c r="I440" s="495"/>
      <c r="J440" s="496" t="s">
        <v>263</v>
      </c>
      <c r="K440" s="497"/>
      <c r="L440" s="497"/>
      <c r="M440" s="497"/>
      <c r="N440" s="497"/>
      <c r="O440" s="497"/>
      <c r="P440" s="497"/>
      <c r="Q440" s="497"/>
      <c r="R440" s="497"/>
      <c r="S440" s="497"/>
      <c r="T440" s="497"/>
      <c r="U440" s="497"/>
      <c r="V440" s="497"/>
      <c r="W440" s="497"/>
      <c r="X440" s="497"/>
      <c r="Y440" s="497"/>
      <c r="Z440" s="497"/>
      <c r="AA440" s="497"/>
      <c r="AB440" s="497"/>
      <c r="AC440" s="497"/>
      <c r="AD440" s="497"/>
      <c r="AE440" s="497"/>
      <c r="AF440" s="497"/>
      <c r="AG440" s="497"/>
      <c r="AH440" s="498"/>
    </row>
    <row r="441" spans="2:34" s="1" customFormat="1" ht="18" customHeight="1" thickBot="1" x14ac:dyDescent="0.3"/>
    <row r="442" spans="2:34" s="1" customFormat="1" ht="12.75" customHeight="1" x14ac:dyDescent="0.25">
      <c r="B442" s="499" t="s">
        <v>21</v>
      </c>
      <c r="C442" s="502" t="s">
        <v>77</v>
      </c>
      <c r="D442" s="449"/>
      <c r="E442" s="503" t="s">
        <v>287</v>
      </c>
      <c r="F442" s="504"/>
      <c r="G442" s="504"/>
      <c r="H442" s="504"/>
      <c r="I442" s="504"/>
      <c r="J442" s="504"/>
      <c r="K442" s="504"/>
      <c r="L442" s="504"/>
      <c r="M442" s="504"/>
      <c r="N442" s="504"/>
      <c r="O442" s="504"/>
      <c r="P442" s="504"/>
      <c r="Q442" s="504"/>
      <c r="R442" s="504"/>
      <c r="S442" s="505"/>
      <c r="T442" s="506" t="s">
        <v>20</v>
      </c>
      <c r="U442" s="507"/>
      <c r="V442" s="508"/>
      <c r="W442" s="515" t="s">
        <v>23</v>
      </c>
      <c r="X442" s="516"/>
      <c r="Y442" s="519" t="s">
        <v>288</v>
      </c>
      <c r="Z442" s="520"/>
      <c r="AA442" s="520"/>
      <c r="AB442" s="520"/>
      <c r="AC442" s="520"/>
      <c r="AD442" s="520"/>
      <c r="AE442" s="520"/>
      <c r="AF442" s="520"/>
      <c r="AG442" s="520"/>
      <c r="AH442" s="521"/>
    </row>
    <row r="443" spans="2:34" s="1" customFormat="1" ht="12.75" customHeight="1" x14ac:dyDescent="0.25">
      <c r="B443" s="500"/>
      <c r="C443" s="525" t="s">
        <v>15</v>
      </c>
      <c r="D443" s="526"/>
      <c r="E443" s="527" t="s">
        <v>289</v>
      </c>
      <c r="F443" s="528"/>
      <c r="G443" s="528"/>
      <c r="H443" s="528"/>
      <c r="I443" s="528"/>
      <c r="J443" s="528"/>
      <c r="K443" s="528"/>
      <c r="L443" s="528"/>
      <c r="M443" s="528"/>
      <c r="N443" s="528"/>
      <c r="O443" s="528"/>
      <c r="P443" s="528"/>
      <c r="Q443" s="528"/>
      <c r="R443" s="528"/>
      <c r="S443" s="529"/>
      <c r="T443" s="509"/>
      <c r="U443" s="510"/>
      <c r="V443" s="511"/>
      <c r="W443" s="517"/>
      <c r="X443" s="518"/>
      <c r="Y443" s="522"/>
      <c r="Z443" s="523"/>
      <c r="AA443" s="523"/>
      <c r="AB443" s="523"/>
      <c r="AC443" s="523"/>
      <c r="AD443" s="523"/>
      <c r="AE443" s="523"/>
      <c r="AF443" s="523"/>
      <c r="AG443" s="523"/>
      <c r="AH443" s="524"/>
    </row>
    <row r="444" spans="2:34" s="1" customFormat="1" ht="12.75" customHeight="1" x14ac:dyDescent="0.25">
      <c r="B444" s="500"/>
      <c r="C444" s="525" t="s">
        <v>33</v>
      </c>
      <c r="D444" s="526"/>
      <c r="E444" s="527" t="s">
        <v>290</v>
      </c>
      <c r="F444" s="528"/>
      <c r="G444" s="528"/>
      <c r="H444" s="528"/>
      <c r="I444" s="528"/>
      <c r="J444" s="528"/>
      <c r="K444" s="528"/>
      <c r="L444" s="528"/>
      <c r="M444" s="528"/>
      <c r="N444" s="528"/>
      <c r="O444" s="528"/>
      <c r="P444" s="528"/>
      <c r="Q444" s="528"/>
      <c r="R444" s="528"/>
      <c r="S444" s="529"/>
      <c r="T444" s="509"/>
      <c r="U444" s="510"/>
      <c r="V444" s="511"/>
      <c r="W444" s="530" t="s">
        <v>16</v>
      </c>
      <c r="X444" s="531"/>
      <c r="Y444" s="534" t="s">
        <v>291</v>
      </c>
      <c r="Z444" s="535"/>
      <c r="AA444" s="535"/>
      <c r="AB444" s="535"/>
      <c r="AC444" s="535"/>
      <c r="AD444" s="535"/>
      <c r="AE444" s="535"/>
      <c r="AF444" s="535"/>
      <c r="AG444" s="535"/>
      <c r="AH444" s="536"/>
    </row>
    <row r="445" spans="2:34" s="19" customFormat="1" ht="12.75" customHeight="1" thickBot="1" x14ac:dyDescent="0.3">
      <c r="B445" s="501"/>
      <c r="C445" s="540" t="s">
        <v>34</v>
      </c>
      <c r="D445" s="450"/>
      <c r="E445" s="541" t="s">
        <v>292</v>
      </c>
      <c r="F445" s="542"/>
      <c r="G445" s="542"/>
      <c r="H445" s="542"/>
      <c r="I445" s="542"/>
      <c r="J445" s="542"/>
      <c r="K445" s="542"/>
      <c r="L445" s="542"/>
      <c r="M445" s="542"/>
      <c r="N445" s="542"/>
      <c r="O445" s="542"/>
      <c r="P445" s="542"/>
      <c r="Q445" s="542"/>
      <c r="R445" s="542"/>
      <c r="S445" s="543"/>
      <c r="T445" s="512"/>
      <c r="U445" s="513"/>
      <c r="V445" s="514"/>
      <c r="W445" s="532"/>
      <c r="X445" s="533"/>
      <c r="Y445" s="537"/>
      <c r="Z445" s="538"/>
      <c r="AA445" s="538"/>
      <c r="AB445" s="538"/>
      <c r="AC445" s="538"/>
      <c r="AD445" s="538"/>
      <c r="AE445" s="538"/>
      <c r="AF445" s="538"/>
      <c r="AG445" s="538"/>
      <c r="AH445" s="539"/>
    </row>
    <row r="446" spans="2:34" s="1" customFormat="1" ht="14.25" customHeight="1" thickBot="1" x14ac:dyDescent="0.3"/>
    <row r="447" spans="2:34" s="407" customFormat="1" ht="18.75" customHeight="1" thickBot="1" x14ac:dyDescent="0.3">
      <c r="B447" s="544" t="s">
        <v>17</v>
      </c>
      <c r="C447" s="545"/>
      <c r="D447" s="546"/>
      <c r="E447" s="678" t="s">
        <v>293</v>
      </c>
      <c r="F447" s="569"/>
      <c r="G447" s="569"/>
      <c r="H447" s="569"/>
      <c r="I447" s="569"/>
      <c r="J447" s="569"/>
      <c r="K447" s="569"/>
      <c r="L447" s="569"/>
      <c r="M447" s="569"/>
      <c r="N447" s="569"/>
      <c r="O447" s="569"/>
      <c r="P447" s="569"/>
      <c r="Q447" s="569"/>
      <c r="R447" s="569"/>
      <c r="S447" s="569"/>
      <c r="T447" s="569"/>
      <c r="U447" s="569"/>
      <c r="V447" s="569"/>
      <c r="W447" s="569"/>
      <c r="X447" s="569"/>
      <c r="Y447" s="569"/>
      <c r="Z447" s="569"/>
      <c r="AA447" s="569"/>
      <c r="AB447" s="569"/>
      <c r="AC447" s="569"/>
      <c r="AD447" s="569"/>
      <c r="AE447" s="846"/>
      <c r="AF447" s="409"/>
      <c r="AG447" s="409"/>
      <c r="AH447" s="410"/>
    </row>
    <row r="448" spans="2:34" s="407" customFormat="1" ht="27.75" customHeight="1" x14ac:dyDescent="0.25">
      <c r="B448" s="460" t="s">
        <v>29</v>
      </c>
      <c r="C448" s="456" t="s">
        <v>28</v>
      </c>
      <c r="D448" s="454" t="s">
        <v>32</v>
      </c>
      <c r="E448" s="825" t="s">
        <v>30</v>
      </c>
      <c r="F448" s="456" t="s">
        <v>26</v>
      </c>
      <c r="G448" s="458" t="s">
        <v>27</v>
      </c>
      <c r="H448" s="460" t="s">
        <v>2</v>
      </c>
      <c r="I448" s="447"/>
      <c r="J448" s="460" t="s">
        <v>3</v>
      </c>
      <c r="K448" s="447"/>
      <c r="L448" s="460" t="s">
        <v>4</v>
      </c>
      <c r="M448" s="447"/>
      <c r="N448" s="460" t="s">
        <v>5</v>
      </c>
      <c r="O448" s="447"/>
      <c r="P448" s="460" t="s">
        <v>6</v>
      </c>
      <c r="Q448" s="447"/>
      <c r="R448" s="460" t="s">
        <v>7</v>
      </c>
      <c r="S448" s="447"/>
      <c r="T448" s="460" t="s">
        <v>8</v>
      </c>
      <c r="U448" s="447"/>
      <c r="V448" s="460" t="s">
        <v>9</v>
      </c>
      <c r="W448" s="447"/>
      <c r="X448" s="460" t="s">
        <v>10</v>
      </c>
      <c r="Y448" s="447"/>
      <c r="Z448" s="460" t="s">
        <v>11</v>
      </c>
      <c r="AA448" s="447"/>
      <c r="AB448" s="460" t="s">
        <v>12</v>
      </c>
      <c r="AC448" s="447"/>
      <c r="AD448" s="460" t="s">
        <v>13</v>
      </c>
      <c r="AE448" s="447"/>
      <c r="AF448" s="460" t="s">
        <v>18</v>
      </c>
      <c r="AG448" s="447" t="s">
        <v>19</v>
      </c>
      <c r="AH448" s="449" t="s">
        <v>22</v>
      </c>
    </row>
    <row r="449" spans="2:34" s="407" customFormat="1" ht="27.75" customHeight="1" thickBot="1" x14ac:dyDescent="0.3">
      <c r="B449" s="550"/>
      <c r="C449" s="457"/>
      <c r="D449" s="455"/>
      <c r="E449" s="826"/>
      <c r="F449" s="457"/>
      <c r="G449" s="459"/>
      <c r="H449" s="317" t="s">
        <v>18</v>
      </c>
      <c r="I449" s="319" t="s">
        <v>19</v>
      </c>
      <c r="J449" s="317" t="s">
        <v>18</v>
      </c>
      <c r="K449" s="319" t="s">
        <v>19</v>
      </c>
      <c r="L449" s="317" t="s">
        <v>18</v>
      </c>
      <c r="M449" s="319" t="s">
        <v>19</v>
      </c>
      <c r="N449" s="317" t="s">
        <v>18</v>
      </c>
      <c r="O449" s="319" t="s">
        <v>19</v>
      </c>
      <c r="P449" s="317" t="s">
        <v>18</v>
      </c>
      <c r="Q449" s="319" t="s">
        <v>19</v>
      </c>
      <c r="R449" s="317" t="s">
        <v>18</v>
      </c>
      <c r="S449" s="319" t="s">
        <v>19</v>
      </c>
      <c r="T449" s="317" t="s">
        <v>18</v>
      </c>
      <c r="U449" s="319" t="s">
        <v>19</v>
      </c>
      <c r="V449" s="317" t="s">
        <v>18</v>
      </c>
      <c r="W449" s="319" t="s">
        <v>19</v>
      </c>
      <c r="X449" s="317" t="s">
        <v>18</v>
      </c>
      <c r="Y449" s="319" t="s">
        <v>19</v>
      </c>
      <c r="Z449" s="317" t="s">
        <v>18</v>
      </c>
      <c r="AA449" s="319" t="s">
        <v>19</v>
      </c>
      <c r="AB449" s="317" t="s">
        <v>18</v>
      </c>
      <c r="AC449" s="319" t="s">
        <v>19</v>
      </c>
      <c r="AD449" s="317" t="s">
        <v>18</v>
      </c>
      <c r="AE449" s="319" t="s">
        <v>19</v>
      </c>
      <c r="AF449" s="550"/>
      <c r="AG449" s="571"/>
      <c r="AH449" s="572"/>
    </row>
    <row r="450" spans="2:34" s="407" customFormat="1" ht="131.25" customHeight="1" x14ac:dyDescent="0.25">
      <c r="B450" s="847">
        <v>0.34</v>
      </c>
      <c r="C450" s="320" t="s">
        <v>42</v>
      </c>
      <c r="D450" s="411" t="s">
        <v>649</v>
      </c>
      <c r="E450" s="412">
        <v>0.1</v>
      </c>
      <c r="F450" s="411" t="s">
        <v>650</v>
      </c>
      <c r="G450" s="413" t="s">
        <v>651</v>
      </c>
      <c r="H450" s="152"/>
      <c r="I450" s="209"/>
      <c r="J450" s="17"/>
      <c r="K450" s="18"/>
      <c r="L450" s="152"/>
      <c r="M450" s="209"/>
      <c r="N450" s="17">
        <v>0.3</v>
      </c>
      <c r="O450" s="18"/>
      <c r="P450" s="152"/>
      <c r="Q450" s="209"/>
      <c r="R450" s="17">
        <v>0.1</v>
      </c>
      <c r="S450" s="18"/>
      <c r="T450" s="152">
        <v>0.1</v>
      </c>
      <c r="U450" s="209"/>
      <c r="V450" s="17">
        <v>0.1</v>
      </c>
      <c r="W450" s="18"/>
      <c r="X450" s="152">
        <v>0.1</v>
      </c>
      <c r="Y450" s="209"/>
      <c r="Z450" s="17">
        <v>0.1</v>
      </c>
      <c r="AA450" s="18"/>
      <c r="AB450" s="152">
        <v>0.2</v>
      </c>
      <c r="AC450" s="303"/>
      <c r="AD450" s="414"/>
      <c r="AE450" s="415"/>
      <c r="AF450" s="306">
        <f t="shared" ref="AF450:AG457" si="34">+H450+J450+L450+N450+P450+R450+T450+V450+X450+Z450+AB450+AD450</f>
        <v>1</v>
      </c>
      <c r="AG450" s="209">
        <f t="shared" si="34"/>
        <v>0</v>
      </c>
      <c r="AH450" s="416"/>
    </row>
    <row r="451" spans="2:34" s="407" customFormat="1" ht="135" x14ac:dyDescent="0.25">
      <c r="B451" s="822"/>
      <c r="C451" s="322" t="s">
        <v>43</v>
      </c>
      <c r="D451" s="154" t="s">
        <v>652</v>
      </c>
      <c r="E451" s="417">
        <v>0.35</v>
      </c>
      <c r="F451" s="154" t="s">
        <v>653</v>
      </c>
      <c r="G451" s="156" t="s">
        <v>304</v>
      </c>
      <c r="H451" s="45"/>
      <c r="I451" s="208"/>
      <c r="J451" s="9"/>
      <c r="K451" s="8"/>
      <c r="L451" s="61"/>
      <c r="M451" s="208"/>
      <c r="N451" s="9">
        <v>0.3</v>
      </c>
      <c r="O451" s="8"/>
      <c r="P451" s="45">
        <v>0.1</v>
      </c>
      <c r="Q451" s="208"/>
      <c r="R451" s="9">
        <v>0.1</v>
      </c>
      <c r="S451" s="8"/>
      <c r="T451" s="45">
        <v>0.1</v>
      </c>
      <c r="U451" s="208"/>
      <c r="V451" s="9">
        <v>0.1</v>
      </c>
      <c r="W451" s="8"/>
      <c r="X451" s="45">
        <v>0.1</v>
      </c>
      <c r="Y451" s="208"/>
      <c r="Z451" s="9">
        <v>0.1</v>
      </c>
      <c r="AA451" s="8"/>
      <c r="AB451" s="45">
        <v>0.1</v>
      </c>
      <c r="AC451" s="112"/>
      <c r="AD451" s="418"/>
      <c r="AE451" s="419"/>
      <c r="AF451" s="132">
        <f t="shared" si="34"/>
        <v>0.99999999999999989</v>
      </c>
      <c r="AG451" s="208">
        <f t="shared" si="34"/>
        <v>0</v>
      </c>
      <c r="AH451" s="420"/>
    </row>
    <row r="452" spans="2:34" s="407" customFormat="1" ht="165" x14ac:dyDescent="0.25">
      <c r="B452" s="822"/>
      <c r="C452" s="322" t="s">
        <v>45</v>
      </c>
      <c r="D452" s="131" t="s">
        <v>654</v>
      </c>
      <c r="E452" s="417">
        <v>0.13</v>
      </c>
      <c r="F452" s="154" t="s">
        <v>296</v>
      </c>
      <c r="G452" s="156" t="s">
        <v>297</v>
      </c>
      <c r="H452" s="61"/>
      <c r="I452" s="208"/>
      <c r="J452" s="9"/>
      <c r="K452" s="8"/>
      <c r="L452" s="45"/>
      <c r="M452" s="208"/>
      <c r="N452" s="9">
        <v>0.15</v>
      </c>
      <c r="O452" s="8"/>
      <c r="P452" s="45">
        <v>0.15</v>
      </c>
      <c r="Q452" s="208"/>
      <c r="R452" s="9">
        <v>0.2</v>
      </c>
      <c r="S452" s="8"/>
      <c r="T452" s="45"/>
      <c r="U452" s="208"/>
      <c r="V452" s="9"/>
      <c r="W452" s="8"/>
      <c r="X452" s="45">
        <v>0.15</v>
      </c>
      <c r="Y452" s="208"/>
      <c r="Z452" s="9">
        <v>0.15</v>
      </c>
      <c r="AA452" s="8"/>
      <c r="AB452" s="61">
        <v>0.2</v>
      </c>
      <c r="AC452" s="112"/>
      <c r="AD452" s="418"/>
      <c r="AE452" s="419"/>
      <c r="AF452" s="132">
        <f t="shared" si="34"/>
        <v>1</v>
      </c>
      <c r="AG452" s="208">
        <f t="shared" si="34"/>
        <v>0</v>
      </c>
      <c r="AH452" s="420"/>
    </row>
    <row r="453" spans="2:34" s="407" customFormat="1" ht="240" x14ac:dyDescent="0.25">
      <c r="B453" s="822"/>
      <c r="C453" s="322" t="s">
        <v>83</v>
      </c>
      <c r="D453" s="131" t="s">
        <v>655</v>
      </c>
      <c r="E453" s="417">
        <v>0.08</v>
      </c>
      <c r="F453" s="154" t="s">
        <v>298</v>
      </c>
      <c r="G453" s="156" t="s">
        <v>299</v>
      </c>
      <c r="H453" s="45"/>
      <c r="I453" s="208"/>
      <c r="J453" s="9">
        <v>0.2</v>
      </c>
      <c r="K453" s="8"/>
      <c r="L453" s="45">
        <v>0.2</v>
      </c>
      <c r="M453" s="208"/>
      <c r="N453" s="9">
        <v>7.0000000000000007E-2</v>
      </c>
      <c r="O453" s="8"/>
      <c r="P453" s="45">
        <v>7.0000000000000007E-2</v>
      </c>
      <c r="Q453" s="208"/>
      <c r="R453" s="9">
        <v>7.0000000000000007E-2</v>
      </c>
      <c r="S453" s="8"/>
      <c r="T453" s="45">
        <v>7.0000000000000007E-2</v>
      </c>
      <c r="U453" s="208"/>
      <c r="V453" s="9">
        <v>7.0000000000000007E-2</v>
      </c>
      <c r="W453" s="8"/>
      <c r="X453" s="45">
        <v>7.0000000000000007E-2</v>
      </c>
      <c r="Y453" s="208"/>
      <c r="Z453" s="9">
        <v>0.06</v>
      </c>
      <c r="AA453" s="8"/>
      <c r="AB453" s="45">
        <v>0.06</v>
      </c>
      <c r="AC453" s="112"/>
      <c r="AD453" s="418">
        <v>0.06</v>
      </c>
      <c r="AE453" s="419"/>
      <c r="AF453" s="132">
        <f t="shared" si="34"/>
        <v>1.0000000000000004</v>
      </c>
      <c r="AG453" s="208">
        <f t="shared" si="34"/>
        <v>0</v>
      </c>
      <c r="AH453" s="420"/>
    </row>
    <row r="454" spans="2:34" s="407" customFormat="1" ht="150" x14ac:dyDescent="0.25">
      <c r="B454" s="822"/>
      <c r="C454" s="322" t="s">
        <v>85</v>
      </c>
      <c r="D454" s="154" t="s">
        <v>656</v>
      </c>
      <c r="E454" s="417">
        <v>0.05</v>
      </c>
      <c r="F454" s="154" t="s">
        <v>302</v>
      </c>
      <c r="G454" s="156" t="s">
        <v>303</v>
      </c>
      <c r="H454" s="45"/>
      <c r="I454" s="208"/>
      <c r="J454" s="9"/>
      <c r="K454" s="8"/>
      <c r="L454" s="45">
        <v>0.1</v>
      </c>
      <c r="M454" s="208"/>
      <c r="N454" s="9">
        <v>0.2</v>
      </c>
      <c r="O454" s="8"/>
      <c r="P454" s="45">
        <v>0.1</v>
      </c>
      <c r="Q454" s="208"/>
      <c r="R454" s="9">
        <v>0.1</v>
      </c>
      <c r="S454" s="8"/>
      <c r="T454" s="45">
        <v>0.15</v>
      </c>
      <c r="U454" s="208"/>
      <c r="V454" s="9">
        <v>0.1</v>
      </c>
      <c r="W454" s="8"/>
      <c r="X454" s="45">
        <v>0.1</v>
      </c>
      <c r="Y454" s="208"/>
      <c r="Z454" s="9">
        <v>0.05</v>
      </c>
      <c r="AA454" s="8"/>
      <c r="AB454" s="45">
        <v>0.05</v>
      </c>
      <c r="AC454" s="112"/>
      <c r="AD454" s="418">
        <v>0.05</v>
      </c>
      <c r="AE454" s="419"/>
      <c r="AF454" s="132">
        <f t="shared" si="34"/>
        <v>1</v>
      </c>
      <c r="AG454" s="208">
        <f t="shared" si="34"/>
        <v>0</v>
      </c>
      <c r="AH454" s="420"/>
    </row>
    <row r="455" spans="2:34" s="407" customFormat="1" ht="131.25" customHeight="1" x14ac:dyDescent="0.25">
      <c r="B455" s="822"/>
      <c r="C455" s="322" t="s">
        <v>455</v>
      </c>
      <c r="D455" s="154" t="s">
        <v>657</v>
      </c>
      <c r="E455" s="417">
        <v>0.25</v>
      </c>
      <c r="F455" s="154" t="s">
        <v>294</v>
      </c>
      <c r="G455" s="156" t="s">
        <v>295</v>
      </c>
      <c r="H455" s="45"/>
      <c r="I455" s="208"/>
      <c r="J455" s="9">
        <v>0.2</v>
      </c>
      <c r="K455" s="8"/>
      <c r="L455" s="45">
        <v>0.3</v>
      </c>
      <c r="M455" s="208"/>
      <c r="N455" s="9">
        <v>0.08</v>
      </c>
      <c r="O455" s="8"/>
      <c r="P455" s="45">
        <v>0.06</v>
      </c>
      <c r="Q455" s="208"/>
      <c r="R455" s="9">
        <v>0.06</v>
      </c>
      <c r="S455" s="8"/>
      <c r="T455" s="45">
        <v>0.06</v>
      </c>
      <c r="U455" s="208"/>
      <c r="V455" s="9">
        <v>0.06</v>
      </c>
      <c r="W455" s="8"/>
      <c r="X455" s="45">
        <v>0.06</v>
      </c>
      <c r="Y455" s="208"/>
      <c r="Z455" s="9">
        <v>0.06</v>
      </c>
      <c r="AA455" s="8"/>
      <c r="AB455" s="45">
        <v>0.06</v>
      </c>
      <c r="AC455" s="112"/>
      <c r="AD455" s="418"/>
      <c r="AE455" s="419"/>
      <c r="AF455" s="132">
        <f t="shared" si="34"/>
        <v>1.0000000000000002</v>
      </c>
      <c r="AG455" s="208">
        <f t="shared" si="34"/>
        <v>0</v>
      </c>
      <c r="AH455" s="420"/>
    </row>
    <row r="456" spans="2:34" s="407" customFormat="1" ht="131.25" customHeight="1" x14ac:dyDescent="0.25">
      <c r="B456" s="822"/>
      <c r="C456" s="322" t="s">
        <v>456</v>
      </c>
      <c r="D456" s="131" t="s">
        <v>658</v>
      </c>
      <c r="E456" s="417">
        <v>0.02</v>
      </c>
      <c r="F456" s="154" t="s">
        <v>300</v>
      </c>
      <c r="G456" s="156" t="s">
        <v>301</v>
      </c>
      <c r="H456" s="45"/>
      <c r="I456" s="208"/>
      <c r="J456" s="9"/>
      <c r="K456" s="8"/>
      <c r="L456" s="45"/>
      <c r="M456" s="208"/>
      <c r="N456" s="9"/>
      <c r="O456" s="8"/>
      <c r="P456" s="61"/>
      <c r="Q456" s="208"/>
      <c r="R456" s="9">
        <v>0.3</v>
      </c>
      <c r="S456" s="8"/>
      <c r="T456" s="45">
        <v>0.1</v>
      </c>
      <c r="U456" s="208"/>
      <c r="V456" s="9">
        <v>0.15</v>
      </c>
      <c r="W456" s="8"/>
      <c r="X456" s="45">
        <v>0.15</v>
      </c>
      <c r="Y456" s="208"/>
      <c r="Z456" s="9">
        <v>0.1</v>
      </c>
      <c r="AA456" s="8"/>
      <c r="AB456" s="45">
        <v>0.1</v>
      </c>
      <c r="AC456" s="112"/>
      <c r="AD456" s="418">
        <v>0.1</v>
      </c>
      <c r="AE456" s="419"/>
      <c r="AF456" s="132">
        <f t="shared" si="34"/>
        <v>1</v>
      </c>
      <c r="AG456" s="208">
        <f t="shared" si="34"/>
        <v>0</v>
      </c>
      <c r="AH456" s="420"/>
    </row>
    <row r="457" spans="2:34" s="407" customFormat="1" ht="131.25" customHeight="1" thickBot="1" x14ac:dyDescent="0.3">
      <c r="B457" s="646"/>
      <c r="C457" s="326" t="s">
        <v>457</v>
      </c>
      <c r="D457" s="146" t="s">
        <v>659</v>
      </c>
      <c r="E457" s="421">
        <v>0.02</v>
      </c>
      <c r="F457" s="157" t="s">
        <v>660</v>
      </c>
      <c r="G457" s="295" t="s">
        <v>661</v>
      </c>
      <c r="H457" s="51"/>
      <c r="I457" s="210"/>
      <c r="J457" s="11"/>
      <c r="K457" s="10"/>
      <c r="L457" s="51">
        <v>0.3</v>
      </c>
      <c r="M457" s="210"/>
      <c r="N457" s="11"/>
      <c r="O457" s="10"/>
      <c r="P457" s="51"/>
      <c r="Q457" s="210"/>
      <c r="R457" s="11">
        <v>0.7</v>
      </c>
      <c r="S457" s="10"/>
      <c r="T457" s="51"/>
      <c r="U457" s="210"/>
      <c r="V457" s="11"/>
      <c r="W457" s="10"/>
      <c r="X457" s="51"/>
      <c r="Y457" s="210"/>
      <c r="Z457" s="11"/>
      <c r="AA457" s="10"/>
      <c r="AB457" s="51"/>
      <c r="AC457" s="308"/>
      <c r="AD457" s="422"/>
      <c r="AE457" s="423"/>
      <c r="AF457" s="311">
        <f t="shared" si="34"/>
        <v>1</v>
      </c>
      <c r="AG457" s="210">
        <f t="shared" si="34"/>
        <v>0</v>
      </c>
      <c r="AH457" s="424"/>
    </row>
    <row r="458" spans="2:34" s="407" customFormat="1" ht="21" customHeight="1" thickBot="1" x14ac:dyDescent="0.3">
      <c r="E458" s="408"/>
    </row>
    <row r="459" spans="2:34" s="407" customFormat="1" ht="18.75" customHeight="1" thickBot="1" x14ac:dyDescent="0.3">
      <c r="B459" s="544" t="s">
        <v>17</v>
      </c>
      <c r="C459" s="545"/>
      <c r="D459" s="546"/>
      <c r="E459" s="678" t="s">
        <v>305</v>
      </c>
      <c r="F459" s="569"/>
      <c r="G459" s="569"/>
      <c r="H459" s="569"/>
      <c r="I459" s="569"/>
      <c r="J459" s="569"/>
      <c r="K459" s="569"/>
      <c r="L459" s="569"/>
      <c r="M459" s="569"/>
      <c r="N459" s="569"/>
      <c r="O459" s="569"/>
      <c r="P459" s="569"/>
      <c r="Q459" s="569"/>
      <c r="R459" s="569"/>
      <c r="S459" s="569"/>
      <c r="T459" s="569"/>
      <c r="U459" s="569"/>
      <c r="V459" s="569"/>
      <c r="W459" s="569"/>
      <c r="X459" s="569"/>
      <c r="Y459" s="569"/>
      <c r="Z459" s="569"/>
      <c r="AA459" s="569"/>
      <c r="AB459" s="569"/>
      <c r="AC459" s="569"/>
      <c r="AD459" s="569"/>
      <c r="AE459" s="846"/>
      <c r="AF459" s="409"/>
      <c r="AG459" s="409"/>
      <c r="AH459" s="410"/>
    </row>
    <row r="460" spans="2:34" s="407" customFormat="1" ht="27.75" customHeight="1" x14ac:dyDescent="0.25">
      <c r="B460" s="460" t="s">
        <v>29</v>
      </c>
      <c r="C460" s="456" t="s">
        <v>28</v>
      </c>
      <c r="D460" s="454" t="s">
        <v>32</v>
      </c>
      <c r="E460" s="825" t="s">
        <v>30</v>
      </c>
      <c r="F460" s="456" t="s">
        <v>26</v>
      </c>
      <c r="G460" s="458" t="s">
        <v>27</v>
      </c>
      <c r="H460" s="460" t="s">
        <v>2</v>
      </c>
      <c r="I460" s="447"/>
      <c r="J460" s="460" t="s">
        <v>3</v>
      </c>
      <c r="K460" s="447"/>
      <c r="L460" s="460" t="s">
        <v>4</v>
      </c>
      <c r="M460" s="447"/>
      <c r="N460" s="460" t="s">
        <v>5</v>
      </c>
      <c r="O460" s="447"/>
      <c r="P460" s="460" t="s">
        <v>6</v>
      </c>
      <c r="Q460" s="447"/>
      <c r="R460" s="460" t="s">
        <v>7</v>
      </c>
      <c r="S460" s="447"/>
      <c r="T460" s="460" t="s">
        <v>8</v>
      </c>
      <c r="U460" s="447"/>
      <c r="V460" s="460" t="s">
        <v>9</v>
      </c>
      <c r="W460" s="447"/>
      <c r="X460" s="460" t="s">
        <v>10</v>
      </c>
      <c r="Y460" s="447"/>
      <c r="Z460" s="460" t="s">
        <v>11</v>
      </c>
      <c r="AA460" s="447"/>
      <c r="AB460" s="460" t="s">
        <v>12</v>
      </c>
      <c r="AC460" s="447"/>
      <c r="AD460" s="460" t="s">
        <v>13</v>
      </c>
      <c r="AE460" s="447"/>
      <c r="AF460" s="460" t="s">
        <v>18</v>
      </c>
      <c r="AG460" s="447" t="s">
        <v>19</v>
      </c>
      <c r="AH460" s="449" t="s">
        <v>22</v>
      </c>
    </row>
    <row r="461" spans="2:34" s="407" customFormat="1" ht="27.75" customHeight="1" thickBot="1" x14ac:dyDescent="0.3">
      <c r="B461" s="550"/>
      <c r="C461" s="457"/>
      <c r="D461" s="455"/>
      <c r="E461" s="826"/>
      <c r="F461" s="457"/>
      <c r="G461" s="459"/>
      <c r="H461" s="314" t="s">
        <v>18</v>
      </c>
      <c r="I461" s="315" t="s">
        <v>19</v>
      </c>
      <c r="J461" s="314" t="s">
        <v>18</v>
      </c>
      <c r="K461" s="315" t="s">
        <v>19</v>
      </c>
      <c r="L461" s="314" t="s">
        <v>18</v>
      </c>
      <c r="M461" s="315" t="s">
        <v>19</v>
      </c>
      <c r="N461" s="314" t="s">
        <v>18</v>
      </c>
      <c r="O461" s="315" t="s">
        <v>19</v>
      </c>
      <c r="P461" s="314" t="s">
        <v>18</v>
      </c>
      <c r="Q461" s="315" t="s">
        <v>19</v>
      </c>
      <c r="R461" s="314" t="s">
        <v>18</v>
      </c>
      <c r="S461" s="315" t="s">
        <v>19</v>
      </c>
      <c r="T461" s="314" t="s">
        <v>18</v>
      </c>
      <c r="U461" s="315" t="s">
        <v>19</v>
      </c>
      <c r="V461" s="314" t="s">
        <v>18</v>
      </c>
      <c r="W461" s="315" t="s">
        <v>19</v>
      </c>
      <c r="X461" s="314" t="s">
        <v>18</v>
      </c>
      <c r="Y461" s="315" t="s">
        <v>19</v>
      </c>
      <c r="Z461" s="314" t="s">
        <v>18</v>
      </c>
      <c r="AA461" s="315" t="s">
        <v>19</v>
      </c>
      <c r="AB461" s="314" t="s">
        <v>18</v>
      </c>
      <c r="AC461" s="315" t="s">
        <v>19</v>
      </c>
      <c r="AD461" s="314" t="s">
        <v>18</v>
      </c>
      <c r="AE461" s="315" t="s">
        <v>19</v>
      </c>
      <c r="AF461" s="461"/>
      <c r="AG461" s="448"/>
      <c r="AH461" s="450"/>
    </row>
    <row r="462" spans="2:34" s="407" customFormat="1" ht="109.5" customHeight="1" x14ac:dyDescent="0.25">
      <c r="B462" s="649">
        <v>0.33</v>
      </c>
      <c r="C462" s="320" t="s">
        <v>42</v>
      </c>
      <c r="D462" s="138" t="s">
        <v>662</v>
      </c>
      <c r="E462" s="412">
        <v>0.24</v>
      </c>
      <c r="F462" s="320" t="s">
        <v>663</v>
      </c>
      <c r="G462" s="321" t="s">
        <v>664</v>
      </c>
      <c r="H462" s="152"/>
      <c r="I462" s="18"/>
      <c r="J462" s="17">
        <v>0.3</v>
      </c>
      <c r="K462" s="18"/>
      <c r="L462" s="17">
        <v>0.16</v>
      </c>
      <c r="M462" s="18"/>
      <c r="N462" s="17">
        <v>0.06</v>
      </c>
      <c r="O462" s="18"/>
      <c r="P462" s="17">
        <v>0.06</v>
      </c>
      <c r="Q462" s="18"/>
      <c r="R462" s="17">
        <v>0.06</v>
      </c>
      <c r="S462" s="18"/>
      <c r="T462" s="17">
        <v>0.06</v>
      </c>
      <c r="U462" s="18"/>
      <c r="V462" s="17">
        <v>0.06</v>
      </c>
      <c r="W462" s="18"/>
      <c r="X462" s="17">
        <v>0.06</v>
      </c>
      <c r="Y462" s="18"/>
      <c r="Z462" s="17">
        <v>0.06</v>
      </c>
      <c r="AA462" s="18"/>
      <c r="AB462" s="17">
        <v>0.06</v>
      </c>
      <c r="AC462" s="18"/>
      <c r="AD462" s="17">
        <v>0.06</v>
      </c>
      <c r="AE462" s="18"/>
      <c r="AF462" s="17">
        <f t="shared" ref="AF462:AG465" si="35">+H462+J462+L462+N462+P462+R462+T462+V462+X462+Z462+AB462+AD462</f>
        <v>1.0000000000000004</v>
      </c>
      <c r="AG462" s="18">
        <f t="shared" si="35"/>
        <v>0</v>
      </c>
      <c r="AH462" s="425"/>
    </row>
    <row r="463" spans="2:34" s="407" customFormat="1" ht="128.25" customHeight="1" x14ac:dyDescent="0.25">
      <c r="B463" s="851"/>
      <c r="C463" s="322" t="s">
        <v>43</v>
      </c>
      <c r="D463" s="131" t="s">
        <v>665</v>
      </c>
      <c r="E463" s="417">
        <v>0.2</v>
      </c>
      <c r="F463" s="322" t="s">
        <v>666</v>
      </c>
      <c r="G463" s="323" t="s">
        <v>667</v>
      </c>
      <c r="H463" s="40"/>
      <c r="I463" s="32"/>
      <c r="J463" s="31"/>
      <c r="K463" s="32"/>
      <c r="L463" s="31">
        <v>0.05</v>
      </c>
      <c r="M463" s="32"/>
      <c r="N463" s="31">
        <v>0.1</v>
      </c>
      <c r="O463" s="32"/>
      <c r="P463" s="31">
        <v>0.1</v>
      </c>
      <c r="Q463" s="32"/>
      <c r="R463" s="31">
        <v>0.05</v>
      </c>
      <c r="S463" s="32"/>
      <c r="T463" s="31">
        <v>0.2</v>
      </c>
      <c r="U463" s="32"/>
      <c r="V463" s="31">
        <v>0.2</v>
      </c>
      <c r="W463" s="32"/>
      <c r="X463" s="31">
        <v>0.2</v>
      </c>
      <c r="Y463" s="32"/>
      <c r="Z463" s="31">
        <v>0.1</v>
      </c>
      <c r="AA463" s="32"/>
      <c r="AB463" s="31"/>
      <c r="AC463" s="32"/>
      <c r="AD463" s="31"/>
      <c r="AE463" s="32"/>
      <c r="AF463" s="31">
        <f t="shared" si="35"/>
        <v>0.99999999999999989</v>
      </c>
      <c r="AG463" s="32">
        <f t="shared" si="35"/>
        <v>0</v>
      </c>
      <c r="AH463" s="426"/>
    </row>
    <row r="464" spans="2:34" s="407" customFormat="1" ht="128.25" customHeight="1" x14ac:dyDescent="0.25">
      <c r="B464" s="851"/>
      <c r="C464" s="322" t="s">
        <v>45</v>
      </c>
      <c r="D464" s="427" t="s">
        <v>668</v>
      </c>
      <c r="E464" s="417">
        <v>0.47</v>
      </c>
      <c r="F464" s="154" t="s">
        <v>302</v>
      </c>
      <c r="G464" s="156" t="s">
        <v>303</v>
      </c>
      <c r="H464" s="40"/>
      <c r="I464" s="32"/>
      <c r="J464" s="31">
        <v>0.1</v>
      </c>
      <c r="K464" s="32"/>
      <c r="L464" s="31">
        <v>0.1</v>
      </c>
      <c r="M464" s="32"/>
      <c r="N464" s="31">
        <v>0.1</v>
      </c>
      <c r="O464" s="32"/>
      <c r="P464" s="31">
        <v>0.1</v>
      </c>
      <c r="Q464" s="32"/>
      <c r="R464" s="31">
        <v>0.1</v>
      </c>
      <c r="S464" s="32"/>
      <c r="T464" s="31">
        <v>0.1</v>
      </c>
      <c r="U464" s="32"/>
      <c r="V464" s="31">
        <v>0.08</v>
      </c>
      <c r="W464" s="32"/>
      <c r="X464" s="31">
        <v>0.08</v>
      </c>
      <c r="Y464" s="32"/>
      <c r="Z464" s="31">
        <v>0.08</v>
      </c>
      <c r="AA464" s="32"/>
      <c r="AB464" s="31">
        <v>0.08</v>
      </c>
      <c r="AC464" s="32"/>
      <c r="AD464" s="31">
        <v>0.08</v>
      </c>
      <c r="AE464" s="32"/>
      <c r="AF464" s="9">
        <f t="shared" si="35"/>
        <v>0.99999999999999978</v>
      </c>
      <c r="AG464" s="8">
        <f t="shared" si="35"/>
        <v>0</v>
      </c>
      <c r="AH464" s="426"/>
    </row>
    <row r="465" spans="2:34" s="407" customFormat="1" ht="157.5" customHeight="1" thickBot="1" x14ac:dyDescent="0.3">
      <c r="B465" s="852"/>
      <c r="C465" s="326" t="s">
        <v>83</v>
      </c>
      <c r="D465" s="146" t="s">
        <v>669</v>
      </c>
      <c r="E465" s="421">
        <v>0.09</v>
      </c>
      <c r="F465" s="326" t="s">
        <v>670</v>
      </c>
      <c r="G465" s="327" t="s">
        <v>671</v>
      </c>
      <c r="H465" s="428">
        <v>0.16</v>
      </c>
      <c r="I465" s="81"/>
      <c r="J465" s="80">
        <v>0.16</v>
      </c>
      <c r="K465" s="81"/>
      <c r="L465" s="80">
        <v>0.16</v>
      </c>
      <c r="M465" s="81"/>
      <c r="N465" s="80">
        <v>0.16</v>
      </c>
      <c r="O465" s="81"/>
      <c r="P465" s="80">
        <v>0.16</v>
      </c>
      <c r="Q465" s="81"/>
      <c r="R465" s="80">
        <v>0.2</v>
      </c>
      <c r="S465" s="81"/>
      <c r="T465" s="11"/>
      <c r="U465" s="10"/>
      <c r="V465" s="11"/>
      <c r="W465" s="10"/>
      <c r="X465" s="11"/>
      <c r="Y465" s="10"/>
      <c r="Z465" s="11"/>
      <c r="AA465" s="10"/>
      <c r="AB465" s="11"/>
      <c r="AC465" s="10"/>
      <c r="AD465" s="11"/>
      <c r="AE465" s="10"/>
      <c r="AF465" s="11">
        <f t="shared" si="35"/>
        <v>1</v>
      </c>
      <c r="AG465" s="10">
        <f t="shared" si="35"/>
        <v>0</v>
      </c>
      <c r="AH465" s="429"/>
    </row>
    <row r="466" spans="2:34" s="407" customFormat="1" ht="16.5" thickBot="1" x14ac:dyDescent="0.3">
      <c r="E466" s="408"/>
    </row>
    <row r="467" spans="2:34" s="407" customFormat="1" ht="30" customHeight="1" thickBot="1" x14ac:dyDescent="0.3">
      <c r="B467" s="544" t="s">
        <v>17</v>
      </c>
      <c r="C467" s="545"/>
      <c r="D467" s="546"/>
      <c r="E467" s="678" t="s">
        <v>307</v>
      </c>
      <c r="F467" s="569"/>
      <c r="G467" s="569"/>
      <c r="H467" s="569"/>
      <c r="I467" s="569"/>
      <c r="J467" s="569"/>
      <c r="K467" s="569"/>
      <c r="L467" s="569"/>
      <c r="M467" s="569"/>
      <c r="N467" s="569"/>
      <c r="O467" s="569"/>
      <c r="P467" s="569"/>
      <c r="Q467" s="569"/>
      <c r="R467" s="569"/>
      <c r="S467" s="569"/>
      <c r="T467" s="569"/>
      <c r="U467" s="569"/>
      <c r="V467" s="569"/>
      <c r="W467" s="569"/>
      <c r="X467" s="569"/>
      <c r="Y467" s="569"/>
      <c r="Z467" s="569"/>
      <c r="AA467" s="569"/>
      <c r="AB467" s="569"/>
      <c r="AC467" s="569"/>
      <c r="AD467" s="569"/>
      <c r="AE467" s="846"/>
      <c r="AF467" s="409"/>
      <c r="AG467" s="409"/>
      <c r="AH467" s="410"/>
    </row>
    <row r="468" spans="2:34" s="407" customFormat="1" ht="30" customHeight="1" x14ac:dyDescent="0.25">
      <c r="B468" s="502" t="s">
        <v>29</v>
      </c>
      <c r="C468" s="564" t="s">
        <v>28</v>
      </c>
      <c r="D468" s="854" t="s">
        <v>32</v>
      </c>
      <c r="E468" s="825" t="s">
        <v>30</v>
      </c>
      <c r="F468" s="456" t="s">
        <v>26</v>
      </c>
      <c r="G468" s="458" t="s">
        <v>27</v>
      </c>
      <c r="H468" s="460" t="s">
        <v>2</v>
      </c>
      <c r="I468" s="447"/>
      <c r="J468" s="460" t="s">
        <v>3</v>
      </c>
      <c r="K468" s="447"/>
      <c r="L468" s="460" t="s">
        <v>4</v>
      </c>
      <c r="M468" s="447"/>
      <c r="N468" s="460" t="s">
        <v>5</v>
      </c>
      <c r="O468" s="447"/>
      <c r="P468" s="460" t="s">
        <v>6</v>
      </c>
      <c r="Q468" s="447"/>
      <c r="R468" s="460" t="s">
        <v>7</v>
      </c>
      <c r="S468" s="447"/>
      <c r="T468" s="460" t="s">
        <v>8</v>
      </c>
      <c r="U468" s="447"/>
      <c r="V468" s="460" t="s">
        <v>9</v>
      </c>
      <c r="W468" s="447"/>
      <c r="X468" s="460" t="s">
        <v>10</v>
      </c>
      <c r="Y468" s="447"/>
      <c r="Z468" s="460" t="s">
        <v>11</v>
      </c>
      <c r="AA468" s="447"/>
      <c r="AB468" s="460" t="s">
        <v>12</v>
      </c>
      <c r="AC468" s="447"/>
      <c r="AD468" s="460" t="s">
        <v>13</v>
      </c>
      <c r="AE468" s="447"/>
      <c r="AF468" s="460" t="s">
        <v>18</v>
      </c>
      <c r="AG468" s="447" t="s">
        <v>19</v>
      </c>
      <c r="AH468" s="449" t="s">
        <v>22</v>
      </c>
    </row>
    <row r="469" spans="2:34" s="407" customFormat="1" ht="30" customHeight="1" thickBot="1" x14ac:dyDescent="0.3">
      <c r="B469" s="853"/>
      <c r="C469" s="639"/>
      <c r="D469" s="855"/>
      <c r="E469" s="826"/>
      <c r="F469" s="457"/>
      <c r="G469" s="459"/>
      <c r="H469" s="317" t="s">
        <v>18</v>
      </c>
      <c r="I469" s="319" t="s">
        <v>19</v>
      </c>
      <c r="J469" s="317" t="s">
        <v>18</v>
      </c>
      <c r="K469" s="319" t="s">
        <v>19</v>
      </c>
      <c r="L469" s="317" t="s">
        <v>18</v>
      </c>
      <c r="M469" s="319" t="s">
        <v>19</v>
      </c>
      <c r="N469" s="317" t="s">
        <v>18</v>
      </c>
      <c r="O469" s="319" t="s">
        <v>19</v>
      </c>
      <c r="P469" s="317" t="s">
        <v>18</v>
      </c>
      <c r="Q469" s="319" t="s">
        <v>19</v>
      </c>
      <c r="R469" s="317" t="s">
        <v>18</v>
      </c>
      <c r="S469" s="319" t="s">
        <v>19</v>
      </c>
      <c r="T469" s="317" t="s">
        <v>18</v>
      </c>
      <c r="U469" s="319" t="s">
        <v>19</v>
      </c>
      <c r="V469" s="317" t="s">
        <v>18</v>
      </c>
      <c r="W469" s="319" t="s">
        <v>19</v>
      </c>
      <c r="X469" s="317" t="s">
        <v>18</v>
      </c>
      <c r="Y469" s="319" t="s">
        <v>19</v>
      </c>
      <c r="Z469" s="317" t="s">
        <v>18</v>
      </c>
      <c r="AA469" s="319" t="s">
        <v>19</v>
      </c>
      <c r="AB469" s="317" t="s">
        <v>18</v>
      </c>
      <c r="AC469" s="319" t="s">
        <v>19</v>
      </c>
      <c r="AD469" s="317" t="s">
        <v>18</v>
      </c>
      <c r="AE469" s="319" t="s">
        <v>19</v>
      </c>
      <c r="AF469" s="550"/>
      <c r="AG469" s="571"/>
      <c r="AH469" s="572"/>
    </row>
    <row r="470" spans="2:34" s="407" customFormat="1" ht="154.5" customHeight="1" x14ac:dyDescent="0.25">
      <c r="B470" s="848">
        <v>0.33</v>
      </c>
      <c r="C470" s="106" t="s">
        <v>42</v>
      </c>
      <c r="D470" s="430" t="s">
        <v>672</v>
      </c>
      <c r="E470" s="116">
        <v>0.05</v>
      </c>
      <c r="F470" s="106" t="s">
        <v>673</v>
      </c>
      <c r="G470" s="117" t="s">
        <v>306</v>
      </c>
      <c r="H470" s="313"/>
      <c r="I470" s="209"/>
      <c r="J470" s="313"/>
      <c r="K470" s="18"/>
      <c r="L470" s="152">
        <v>0.05</v>
      </c>
      <c r="M470" s="209"/>
      <c r="N470" s="17">
        <v>0.1</v>
      </c>
      <c r="O470" s="18"/>
      <c r="P470" s="152">
        <v>0.15</v>
      </c>
      <c r="Q470" s="209"/>
      <c r="R470" s="17">
        <v>0.05</v>
      </c>
      <c r="S470" s="18"/>
      <c r="T470" s="152">
        <v>0.1</v>
      </c>
      <c r="U470" s="209"/>
      <c r="V470" s="17">
        <v>0.1</v>
      </c>
      <c r="W470" s="18"/>
      <c r="X470" s="152">
        <v>0.1</v>
      </c>
      <c r="Y470" s="209"/>
      <c r="Z470" s="17">
        <v>0.1</v>
      </c>
      <c r="AA470" s="18"/>
      <c r="AB470" s="152">
        <v>0.15</v>
      </c>
      <c r="AC470" s="209"/>
      <c r="AD470" s="17">
        <v>0.1</v>
      </c>
      <c r="AE470" s="18"/>
      <c r="AF470" s="152">
        <f t="shared" ref="AF470:AG476" si="36">+H470+J470+L470+N470+P470+R470+T470+V470+X470+Z470+AB470+AD470</f>
        <v>1</v>
      </c>
      <c r="AG470" s="209">
        <f t="shared" si="36"/>
        <v>0</v>
      </c>
      <c r="AH470" s="316"/>
    </row>
    <row r="471" spans="2:34" s="407" customFormat="1" ht="126" customHeight="1" x14ac:dyDescent="0.25">
      <c r="B471" s="849"/>
      <c r="C471" s="58" t="s">
        <v>43</v>
      </c>
      <c r="D471" s="365" t="s">
        <v>674</v>
      </c>
      <c r="E471" s="431">
        <v>0.03</v>
      </c>
      <c r="F471" s="58" t="s">
        <v>308</v>
      </c>
      <c r="G471" s="432" t="s">
        <v>309</v>
      </c>
      <c r="H471" s="9"/>
      <c r="I471" s="208"/>
      <c r="J471" s="9"/>
      <c r="K471" s="8"/>
      <c r="L471" s="45"/>
      <c r="M471" s="208"/>
      <c r="N471" s="9">
        <v>0.1</v>
      </c>
      <c r="O471" s="8"/>
      <c r="P471" s="45">
        <v>0.2</v>
      </c>
      <c r="Q471" s="208"/>
      <c r="R471" s="9">
        <v>0.05</v>
      </c>
      <c r="S471" s="8"/>
      <c r="T471" s="45">
        <v>0.1</v>
      </c>
      <c r="U471" s="208"/>
      <c r="V471" s="9">
        <v>0.2</v>
      </c>
      <c r="W471" s="8"/>
      <c r="X471" s="45">
        <v>0.2</v>
      </c>
      <c r="Y471" s="208"/>
      <c r="Z471" s="9">
        <v>0.15</v>
      </c>
      <c r="AA471" s="8"/>
      <c r="AB471" s="45"/>
      <c r="AC471" s="208"/>
      <c r="AD471" s="9"/>
      <c r="AE471" s="8"/>
      <c r="AF471" s="45">
        <f t="shared" si="36"/>
        <v>1</v>
      </c>
      <c r="AG471" s="208">
        <f t="shared" si="36"/>
        <v>0</v>
      </c>
      <c r="AH471" s="420"/>
    </row>
    <row r="472" spans="2:34" s="407" customFormat="1" ht="126" customHeight="1" x14ac:dyDescent="0.25">
      <c r="B472" s="849"/>
      <c r="C472" s="279" t="s">
        <v>45</v>
      </c>
      <c r="D472" s="279" t="s">
        <v>675</v>
      </c>
      <c r="E472" s="431">
        <v>0.05</v>
      </c>
      <c r="F472" s="58" t="s">
        <v>310</v>
      </c>
      <c r="G472" s="432" t="s">
        <v>311</v>
      </c>
      <c r="H472" s="9"/>
      <c r="I472" s="208"/>
      <c r="J472" s="9"/>
      <c r="K472" s="8"/>
      <c r="L472" s="45"/>
      <c r="M472" s="208"/>
      <c r="N472" s="9">
        <v>0.2</v>
      </c>
      <c r="O472" s="8"/>
      <c r="P472" s="45">
        <v>0.1</v>
      </c>
      <c r="Q472" s="208"/>
      <c r="R472" s="9">
        <v>0.1</v>
      </c>
      <c r="S472" s="8"/>
      <c r="T472" s="45">
        <v>0.1</v>
      </c>
      <c r="U472" s="208"/>
      <c r="V472" s="9">
        <v>0.1</v>
      </c>
      <c r="W472" s="8"/>
      <c r="X472" s="45">
        <v>0.1</v>
      </c>
      <c r="Y472" s="208"/>
      <c r="Z472" s="9">
        <v>0.1</v>
      </c>
      <c r="AA472" s="8"/>
      <c r="AB472" s="45">
        <v>0.1</v>
      </c>
      <c r="AC472" s="208"/>
      <c r="AD472" s="9">
        <v>0.1</v>
      </c>
      <c r="AE472" s="8"/>
      <c r="AF472" s="45">
        <f t="shared" si="36"/>
        <v>0.99999999999999989</v>
      </c>
      <c r="AG472" s="208">
        <f t="shared" si="36"/>
        <v>0</v>
      </c>
      <c r="AH472" s="420"/>
    </row>
    <row r="473" spans="2:34" s="407" customFormat="1" ht="126" customHeight="1" x14ac:dyDescent="0.25">
      <c r="B473" s="849"/>
      <c r="C473" s="58" t="s">
        <v>83</v>
      </c>
      <c r="D473" s="279" t="s">
        <v>676</v>
      </c>
      <c r="E473" s="431">
        <v>0.02</v>
      </c>
      <c r="F473" s="279" t="s">
        <v>677</v>
      </c>
      <c r="G473" s="433" t="s">
        <v>678</v>
      </c>
      <c r="H473" s="9"/>
      <c r="I473" s="208"/>
      <c r="J473" s="9"/>
      <c r="K473" s="8"/>
      <c r="L473" s="45"/>
      <c r="M473" s="208"/>
      <c r="N473" s="9"/>
      <c r="O473" s="8"/>
      <c r="P473" s="45"/>
      <c r="Q473" s="208"/>
      <c r="R473" s="9">
        <v>0.2</v>
      </c>
      <c r="S473" s="8"/>
      <c r="T473" s="45">
        <v>0.2</v>
      </c>
      <c r="U473" s="208"/>
      <c r="V473" s="9">
        <v>0.2</v>
      </c>
      <c r="W473" s="8"/>
      <c r="X473" s="45">
        <v>0.2</v>
      </c>
      <c r="Y473" s="208"/>
      <c r="Z473" s="9">
        <v>0.2</v>
      </c>
      <c r="AA473" s="8"/>
      <c r="AB473" s="45"/>
      <c r="AC473" s="208"/>
      <c r="AD473" s="9"/>
      <c r="AE473" s="8"/>
      <c r="AF473" s="45">
        <f t="shared" si="36"/>
        <v>1</v>
      </c>
      <c r="AG473" s="208">
        <f t="shared" si="36"/>
        <v>0</v>
      </c>
      <c r="AH473" s="420"/>
    </row>
    <row r="474" spans="2:34" s="407" customFormat="1" ht="126" customHeight="1" x14ac:dyDescent="0.25">
      <c r="B474" s="849"/>
      <c r="C474" s="279" t="s">
        <v>85</v>
      </c>
      <c r="D474" s="434" t="s">
        <v>679</v>
      </c>
      <c r="E474" s="431">
        <v>0.27</v>
      </c>
      <c r="F474" s="434" t="s">
        <v>680</v>
      </c>
      <c r="G474" s="435" t="s">
        <v>681</v>
      </c>
      <c r="H474" s="9"/>
      <c r="I474" s="208"/>
      <c r="J474" s="9"/>
      <c r="K474" s="8"/>
      <c r="L474" s="45"/>
      <c r="M474" s="208"/>
      <c r="N474" s="9"/>
      <c r="O474" s="8"/>
      <c r="P474" s="45"/>
      <c r="Q474" s="208"/>
      <c r="R474" s="9">
        <v>0.1</v>
      </c>
      <c r="S474" s="8"/>
      <c r="T474" s="45">
        <v>0.3</v>
      </c>
      <c r="U474" s="208"/>
      <c r="V474" s="9">
        <v>0.2</v>
      </c>
      <c r="W474" s="8"/>
      <c r="X474" s="45">
        <v>0.2</v>
      </c>
      <c r="Y474" s="208"/>
      <c r="Z474" s="9">
        <v>0.2</v>
      </c>
      <c r="AA474" s="8"/>
      <c r="AB474" s="45"/>
      <c r="AC474" s="208"/>
      <c r="AD474" s="9"/>
      <c r="AE474" s="8"/>
      <c r="AF474" s="45">
        <f t="shared" si="36"/>
        <v>1</v>
      </c>
      <c r="AG474" s="208">
        <f t="shared" si="36"/>
        <v>0</v>
      </c>
      <c r="AH474" s="420"/>
    </row>
    <row r="475" spans="2:34" s="407" customFormat="1" ht="182.25" customHeight="1" x14ac:dyDescent="0.25">
      <c r="B475" s="849"/>
      <c r="C475" s="58" t="s">
        <v>455</v>
      </c>
      <c r="D475" s="58" t="s">
        <v>682</v>
      </c>
      <c r="E475" s="431">
        <v>0.44</v>
      </c>
      <c r="F475" s="279" t="s">
        <v>683</v>
      </c>
      <c r="G475" s="433" t="s">
        <v>684</v>
      </c>
      <c r="H475" s="9"/>
      <c r="I475" s="208"/>
      <c r="J475" s="9"/>
      <c r="K475" s="8"/>
      <c r="L475" s="45">
        <v>0.05</v>
      </c>
      <c r="M475" s="208"/>
      <c r="N475" s="9">
        <v>0.1</v>
      </c>
      <c r="O475" s="8"/>
      <c r="P475" s="45">
        <v>0.15</v>
      </c>
      <c r="Q475" s="208"/>
      <c r="R475" s="9">
        <v>0.1</v>
      </c>
      <c r="S475" s="8"/>
      <c r="T475" s="45">
        <v>0.1</v>
      </c>
      <c r="U475" s="208"/>
      <c r="V475" s="9">
        <v>0.1</v>
      </c>
      <c r="W475" s="8"/>
      <c r="X475" s="45">
        <v>0.15</v>
      </c>
      <c r="Y475" s="208"/>
      <c r="Z475" s="9">
        <v>0.15</v>
      </c>
      <c r="AA475" s="8"/>
      <c r="AB475" s="45">
        <v>0.1</v>
      </c>
      <c r="AC475" s="208"/>
      <c r="AD475" s="9"/>
      <c r="AE475" s="8"/>
      <c r="AF475" s="45">
        <f t="shared" si="36"/>
        <v>1</v>
      </c>
      <c r="AG475" s="208">
        <f t="shared" si="36"/>
        <v>0</v>
      </c>
      <c r="AH475" s="420"/>
    </row>
    <row r="476" spans="2:34" s="407" customFormat="1" ht="159" customHeight="1" thickBot="1" x14ac:dyDescent="0.3">
      <c r="B476" s="850"/>
      <c r="C476" s="436" t="s">
        <v>456</v>
      </c>
      <c r="D476" s="436" t="s">
        <v>685</v>
      </c>
      <c r="E476" s="437">
        <v>0.14000000000000001</v>
      </c>
      <c r="F476" s="436" t="s">
        <v>686</v>
      </c>
      <c r="G476" s="438" t="s">
        <v>687</v>
      </c>
      <c r="H476" s="11"/>
      <c r="I476" s="210"/>
      <c r="J476" s="11">
        <v>0.05</v>
      </c>
      <c r="K476" s="10"/>
      <c r="L476" s="51">
        <v>0.05</v>
      </c>
      <c r="M476" s="210"/>
      <c r="N476" s="11">
        <v>0.05</v>
      </c>
      <c r="O476" s="10"/>
      <c r="P476" s="51">
        <v>0.1</v>
      </c>
      <c r="Q476" s="210"/>
      <c r="R476" s="11">
        <v>0.1</v>
      </c>
      <c r="S476" s="10"/>
      <c r="T476" s="51">
        <v>0.1</v>
      </c>
      <c r="U476" s="210"/>
      <c r="V476" s="11">
        <v>0.1</v>
      </c>
      <c r="W476" s="10"/>
      <c r="X476" s="51">
        <v>0.15</v>
      </c>
      <c r="Y476" s="210"/>
      <c r="Z476" s="11">
        <v>0.15</v>
      </c>
      <c r="AA476" s="10"/>
      <c r="AB476" s="51">
        <v>0.15</v>
      </c>
      <c r="AC476" s="210"/>
      <c r="AD476" s="11"/>
      <c r="AE476" s="10"/>
      <c r="AF476" s="51">
        <f t="shared" si="36"/>
        <v>1</v>
      </c>
      <c r="AG476" s="210">
        <f t="shared" si="36"/>
        <v>0</v>
      </c>
      <c r="AH476" s="424"/>
    </row>
    <row r="477" spans="2:34" s="1" customFormat="1" ht="18" customHeight="1" thickBot="1" x14ac:dyDescent="0.3"/>
    <row r="478" spans="2:34" s="1" customFormat="1" ht="14.25" customHeight="1" thickBot="1" x14ac:dyDescent="0.3">
      <c r="B478" s="616"/>
      <c r="C478" s="617"/>
      <c r="D478" s="622" t="s">
        <v>31</v>
      </c>
      <c r="E478" s="623"/>
      <c r="F478" s="623"/>
      <c r="G478" s="623"/>
      <c r="H478" s="623"/>
      <c r="I478" s="623"/>
      <c r="J478" s="623"/>
      <c r="K478" s="623"/>
      <c r="L478" s="623"/>
      <c r="M478" s="623"/>
      <c r="N478" s="623"/>
      <c r="O478" s="623"/>
      <c r="P478" s="623"/>
      <c r="Q478" s="623"/>
      <c r="R478" s="623"/>
      <c r="S478" s="623"/>
      <c r="T478" s="623"/>
      <c r="U478" s="623"/>
      <c r="V478" s="623"/>
      <c r="W478" s="623"/>
      <c r="X478" s="623"/>
      <c r="Y478" s="623"/>
      <c r="Z478" s="623"/>
      <c r="AA478" s="623"/>
      <c r="AB478" s="623"/>
      <c r="AC478" s="623"/>
      <c r="AD478" s="623"/>
      <c r="AE478" s="623"/>
      <c r="AF478" s="623"/>
      <c r="AG478" s="623"/>
      <c r="AH478" s="624"/>
    </row>
    <row r="479" spans="2:34" s="1" customFormat="1" ht="14.25" customHeight="1" thickBot="1" x14ac:dyDescent="0.3">
      <c r="B479" s="618"/>
      <c r="C479" s="619"/>
      <c r="D479" s="625" t="s">
        <v>25</v>
      </c>
      <c r="E479" s="626"/>
      <c r="F479" s="626"/>
      <c r="G479" s="626"/>
      <c r="H479" s="626"/>
      <c r="I479" s="626"/>
      <c r="J479" s="626"/>
      <c r="K479" s="626"/>
      <c r="L479" s="626"/>
      <c r="M479" s="626"/>
      <c r="N479" s="626"/>
      <c r="O479" s="626"/>
      <c r="P479" s="626"/>
      <c r="Q479" s="627"/>
      <c r="R479" s="625" t="s">
        <v>36</v>
      </c>
      <c r="S479" s="626"/>
      <c r="T479" s="626"/>
      <c r="U479" s="626"/>
      <c r="V479" s="626"/>
      <c r="W479" s="626"/>
      <c r="X479" s="626"/>
      <c r="Y479" s="626"/>
      <c r="Z479" s="626"/>
      <c r="AA479" s="626"/>
      <c r="AB479" s="626"/>
      <c r="AC479" s="626"/>
      <c r="AD479" s="626"/>
      <c r="AE479" s="626"/>
      <c r="AF479" s="626"/>
      <c r="AG479" s="626"/>
      <c r="AH479" s="627"/>
    </row>
    <row r="480" spans="2:34" s="1" customFormat="1" ht="14.25" customHeight="1" thickBot="1" x14ac:dyDescent="0.3">
      <c r="B480" s="620"/>
      <c r="C480" s="621"/>
      <c r="D480" s="625" t="s">
        <v>37</v>
      </c>
      <c r="E480" s="626"/>
      <c r="F480" s="626"/>
      <c r="G480" s="626"/>
      <c r="H480" s="626"/>
      <c r="I480" s="626"/>
      <c r="J480" s="626"/>
      <c r="K480" s="626"/>
      <c r="L480" s="626"/>
      <c r="M480" s="626"/>
      <c r="N480" s="626"/>
      <c r="O480" s="626"/>
      <c r="P480" s="626"/>
      <c r="Q480" s="626"/>
      <c r="R480" s="626"/>
      <c r="S480" s="626"/>
      <c r="T480" s="626"/>
      <c r="U480" s="626"/>
      <c r="V480" s="626"/>
      <c r="W480" s="626"/>
      <c r="X480" s="626"/>
      <c r="Y480" s="626"/>
      <c r="Z480" s="626"/>
      <c r="AA480" s="626"/>
      <c r="AB480" s="626"/>
      <c r="AC480" s="626"/>
      <c r="AD480" s="626"/>
      <c r="AE480" s="626"/>
      <c r="AF480" s="626"/>
      <c r="AG480" s="626"/>
      <c r="AH480" s="627"/>
    </row>
    <row r="481" spans="2:34" s="1" customFormat="1" ht="16.5" thickBot="1" x14ac:dyDescent="0.3">
      <c r="B481" s="3"/>
      <c r="C481" s="3"/>
      <c r="D481" s="4"/>
      <c r="E481" s="4"/>
      <c r="F481" s="4"/>
      <c r="G481" s="4"/>
      <c r="H481" s="318"/>
      <c r="I481" s="318"/>
      <c r="J481" s="318"/>
      <c r="K481" s="318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</row>
    <row r="482" spans="2:34" s="1" customFormat="1" ht="18.75" customHeight="1" x14ac:dyDescent="0.25">
      <c r="B482" s="475" t="s">
        <v>24</v>
      </c>
      <c r="C482" s="476"/>
      <c r="D482" s="477" t="s">
        <v>14</v>
      </c>
      <c r="E482" s="478"/>
      <c r="F482" s="478"/>
      <c r="G482" s="478"/>
      <c r="H482" s="478"/>
      <c r="I482" s="479"/>
      <c r="J482" s="480" t="s">
        <v>626</v>
      </c>
      <c r="K482" s="481"/>
      <c r="L482" s="481"/>
      <c r="M482" s="481"/>
      <c r="N482" s="481"/>
      <c r="O482" s="481"/>
      <c r="P482" s="481"/>
      <c r="Q482" s="481"/>
      <c r="R482" s="481"/>
      <c r="S482" s="481"/>
      <c r="T482" s="481"/>
      <c r="U482" s="481"/>
      <c r="V482" s="481"/>
      <c r="W482" s="481"/>
      <c r="X482" s="481"/>
      <c r="Y482" s="481"/>
      <c r="Z482" s="481"/>
      <c r="AA482" s="481"/>
      <c r="AB482" s="481"/>
      <c r="AC482" s="481"/>
      <c r="AD482" s="481"/>
      <c r="AE482" s="481"/>
      <c r="AF482" s="481"/>
      <c r="AG482" s="481"/>
      <c r="AH482" s="482"/>
    </row>
    <row r="483" spans="2:34" s="1" customFormat="1" ht="18.75" customHeight="1" x14ac:dyDescent="0.25">
      <c r="B483" s="483">
        <v>2018</v>
      </c>
      <c r="C483" s="484"/>
      <c r="D483" s="487" t="s">
        <v>0</v>
      </c>
      <c r="E483" s="488"/>
      <c r="F483" s="488"/>
      <c r="G483" s="488"/>
      <c r="H483" s="488"/>
      <c r="I483" s="489"/>
      <c r="J483" s="490" t="s">
        <v>227</v>
      </c>
      <c r="K483" s="491"/>
      <c r="L483" s="491"/>
      <c r="M483" s="491"/>
      <c r="N483" s="491"/>
      <c r="O483" s="491"/>
      <c r="P483" s="491"/>
      <c r="Q483" s="491"/>
      <c r="R483" s="491"/>
      <c r="S483" s="491"/>
      <c r="T483" s="491"/>
      <c r="U483" s="491"/>
      <c r="V483" s="491"/>
      <c r="W483" s="491"/>
      <c r="X483" s="491"/>
      <c r="Y483" s="491"/>
      <c r="Z483" s="491"/>
      <c r="AA483" s="491"/>
      <c r="AB483" s="491"/>
      <c r="AC483" s="491"/>
      <c r="AD483" s="491"/>
      <c r="AE483" s="491"/>
      <c r="AF483" s="491"/>
      <c r="AG483" s="491"/>
      <c r="AH483" s="492"/>
    </row>
    <row r="484" spans="2:34" s="1" customFormat="1" ht="18.75" customHeight="1" thickBot="1" x14ac:dyDescent="0.3">
      <c r="B484" s="485"/>
      <c r="C484" s="486"/>
      <c r="D484" s="493" t="s">
        <v>1</v>
      </c>
      <c r="E484" s="494"/>
      <c r="F484" s="494"/>
      <c r="G484" s="494"/>
      <c r="H484" s="494"/>
      <c r="I484" s="495"/>
      <c r="J484" s="496" t="s">
        <v>228</v>
      </c>
      <c r="K484" s="497"/>
      <c r="L484" s="497"/>
      <c r="M484" s="497"/>
      <c r="N484" s="497"/>
      <c r="O484" s="497"/>
      <c r="P484" s="497"/>
      <c r="Q484" s="497"/>
      <c r="R484" s="497"/>
      <c r="S484" s="497"/>
      <c r="T484" s="497"/>
      <c r="U484" s="497"/>
      <c r="V484" s="497"/>
      <c r="W484" s="497"/>
      <c r="X484" s="497"/>
      <c r="Y484" s="497"/>
      <c r="Z484" s="497"/>
      <c r="AA484" s="497"/>
      <c r="AB484" s="497"/>
      <c r="AC484" s="497"/>
      <c r="AD484" s="497"/>
      <c r="AE484" s="497"/>
      <c r="AF484" s="497"/>
      <c r="AG484" s="497"/>
      <c r="AH484" s="498"/>
    </row>
    <row r="485" spans="2:34" s="1" customFormat="1" ht="18" customHeight="1" thickBot="1" x14ac:dyDescent="0.3"/>
    <row r="486" spans="2:34" ht="20.25" customHeight="1" x14ac:dyDescent="0.2">
      <c r="B486" s="628" t="s">
        <v>21</v>
      </c>
      <c r="C486" s="502" t="s">
        <v>77</v>
      </c>
      <c r="D486" s="449"/>
      <c r="E486" s="503" t="s">
        <v>71</v>
      </c>
      <c r="F486" s="504"/>
      <c r="G486" s="504"/>
      <c r="H486" s="504"/>
      <c r="I486" s="504"/>
      <c r="J486" s="504"/>
      <c r="K486" s="504"/>
      <c r="L486" s="504"/>
      <c r="M486" s="504"/>
      <c r="N486" s="504"/>
      <c r="O486" s="504"/>
      <c r="P486" s="504"/>
      <c r="Q486" s="504"/>
      <c r="R486" s="504"/>
      <c r="S486" s="505"/>
      <c r="T486" s="631" t="s">
        <v>20</v>
      </c>
      <c r="U486" s="568"/>
      <c r="V486" s="632"/>
      <c r="W486" s="515" t="s">
        <v>23</v>
      </c>
      <c r="X486" s="516"/>
      <c r="Y486" s="519" t="s">
        <v>75</v>
      </c>
      <c r="Z486" s="520"/>
      <c r="AA486" s="520"/>
      <c r="AB486" s="520"/>
      <c r="AC486" s="520"/>
      <c r="AD486" s="520"/>
      <c r="AE486" s="520"/>
      <c r="AF486" s="520"/>
      <c r="AG486" s="520"/>
      <c r="AH486" s="521"/>
    </row>
    <row r="487" spans="2:34" s="2" customFormat="1" ht="20.25" customHeight="1" x14ac:dyDescent="0.25">
      <c r="B487" s="629"/>
      <c r="C487" s="525" t="s">
        <v>15</v>
      </c>
      <c r="D487" s="526"/>
      <c r="E487" s="527" t="s">
        <v>72</v>
      </c>
      <c r="F487" s="528"/>
      <c r="G487" s="528"/>
      <c r="H487" s="528"/>
      <c r="I487" s="528"/>
      <c r="J487" s="528"/>
      <c r="K487" s="528"/>
      <c r="L487" s="528"/>
      <c r="M487" s="528"/>
      <c r="N487" s="528"/>
      <c r="O487" s="528"/>
      <c r="P487" s="528"/>
      <c r="Q487" s="528"/>
      <c r="R487" s="528"/>
      <c r="S487" s="529"/>
      <c r="T487" s="633"/>
      <c r="U487" s="634"/>
      <c r="V487" s="635"/>
      <c r="W487" s="517"/>
      <c r="X487" s="518"/>
      <c r="Y487" s="522"/>
      <c r="Z487" s="523"/>
      <c r="AA487" s="523"/>
      <c r="AB487" s="523"/>
      <c r="AC487" s="523"/>
      <c r="AD487" s="523"/>
      <c r="AE487" s="523"/>
      <c r="AF487" s="523"/>
      <c r="AG487" s="523"/>
      <c r="AH487" s="524"/>
    </row>
    <row r="488" spans="2:34" s="2" customFormat="1" ht="20.25" customHeight="1" x14ac:dyDescent="0.25">
      <c r="B488" s="629"/>
      <c r="C488" s="525" t="s">
        <v>33</v>
      </c>
      <c r="D488" s="526"/>
      <c r="E488" s="527" t="s">
        <v>73</v>
      </c>
      <c r="F488" s="528"/>
      <c r="G488" s="528"/>
      <c r="H488" s="528"/>
      <c r="I488" s="528"/>
      <c r="J488" s="528"/>
      <c r="K488" s="528"/>
      <c r="L488" s="528"/>
      <c r="M488" s="528"/>
      <c r="N488" s="528"/>
      <c r="O488" s="528"/>
      <c r="P488" s="528"/>
      <c r="Q488" s="528"/>
      <c r="R488" s="528"/>
      <c r="S488" s="529"/>
      <c r="T488" s="633"/>
      <c r="U488" s="634"/>
      <c r="V488" s="635"/>
      <c r="W488" s="530" t="s">
        <v>16</v>
      </c>
      <c r="X488" s="531"/>
      <c r="Y488" s="534" t="s">
        <v>229</v>
      </c>
      <c r="Z488" s="535"/>
      <c r="AA488" s="535"/>
      <c r="AB488" s="535"/>
      <c r="AC488" s="535"/>
      <c r="AD488" s="535"/>
      <c r="AE488" s="535"/>
      <c r="AF488" s="535"/>
      <c r="AG488" s="535"/>
      <c r="AH488" s="536"/>
    </row>
    <row r="489" spans="2:34" s="2" customFormat="1" ht="20.25" customHeight="1" thickBot="1" x14ac:dyDescent="0.3">
      <c r="B489" s="630"/>
      <c r="C489" s="540" t="s">
        <v>34</v>
      </c>
      <c r="D489" s="450"/>
      <c r="E489" s="541" t="s">
        <v>74</v>
      </c>
      <c r="F489" s="542"/>
      <c r="G489" s="542"/>
      <c r="H489" s="542"/>
      <c r="I489" s="542"/>
      <c r="J489" s="542"/>
      <c r="K489" s="542"/>
      <c r="L489" s="542"/>
      <c r="M489" s="542"/>
      <c r="N489" s="542"/>
      <c r="O489" s="542"/>
      <c r="P489" s="542"/>
      <c r="Q489" s="542"/>
      <c r="R489" s="542"/>
      <c r="S489" s="543"/>
      <c r="T489" s="636"/>
      <c r="U489" s="637"/>
      <c r="V489" s="638"/>
      <c r="W489" s="532"/>
      <c r="X489" s="533"/>
      <c r="Y489" s="537"/>
      <c r="Z489" s="538"/>
      <c r="AA489" s="538"/>
      <c r="AB489" s="538"/>
      <c r="AC489" s="538"/>
      <c r="AD489" s="538"/>
      <c r="AE489" s="538"/>
      <c r="AF489" s="538"/>
      <c r="AG489" s="538"/>
      <c r="AH489" s="539"/>
    </row>
    <row r="490" spans="2:34" s="2" customFormat="1" ht="27.75" customHeight="1" thickBot="1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2:34" s="2" customFormat="1" ht="26.25" customHeight="1" thickBot="1" x14ac:dyDescent="0.3">
      <c r="B491" s="574" t="s">
        <v>17</v>
      </c>
      <c r="C491" s="575"/>
      <c r="D491" s="611"/>
      <c r="E491" s="574" t="s">
        <v>230</v>
      </c>
      <c r="F491" s="575"/>
      <c r="G491" s="575"/>
      <c r="H491" s="575"/>
      <c r="I491" s="575"/>
      <c r="J491" s="575"/>
      <c r="K491" s="575"/>
      <c r="L491" s="575"/>
      <c r="M491" s="575"/>
      <c r="N491" s="575"/>
      <c r="O491" s="575"/>
      <c r="P491" s="575"/>
      <c r="Q491" s="575"/>
      <c r="R491" s="575"/>
      <c r="S491" s="575"/>
      <c r="T491" s="575"/>
      <c r="U491" s="575"/>
      <c r="V491" s="575"/>
      <c r="W491" s="575"/>
      <c r="X491" s="575"/>
      <c r="Y491" s="575"/>
      <c r="Z491" s="575"/>
      <c r="AA491" s="575"/>
      <c r="AB491" s="575"/>
      <c r="AC491" s="575"/>
      <c r="AD491" s="575"/>
      <c r="AE491" s="575"/>
      <c r="AF491" s="575"/>
      <c r="AG491" s="575"/>
      <c r="AH491" s="611"/>
    </row>
    <row r="492" spans="2:34" s="2" customFormat="1" ht="23.25" customHeight="1" x14ac:dyDescent="0.25">
      <c r="B492" s="605" t="s">
        <v>29</v>
      </c>
      <c r="C492" s="607" t="s">
        <v>28</v>
      </c>
      <c r="D492" s="609" t="s">
        <v>32</v>
      </c>
      <c r="E492" s="607" t="s">
        <v>30</v>
      </c>
      <c r="F492" s="607" t="s">
        <v>26</v>
      </c>
      <c r="G492" s="612" t="s">
        <v>27</v>
      </c>
      <c r="H492" s="502" t="s">
        <v>2</v>
      </c>
      <c r="I492" s="449"/>
      <c r="J492" s="502" t="s">
        <v>3</v>
      </c>
      <c r="K492" s="449"/>
      <c r="L492" s="502" t="s">
        <v>4</v>
      </c>
      <c r="M492" s="449"/>
      <c r="N492" s="502" t="s">
        <v>5</v>
      </c>
      <c r="O492" s="449"/>
      <c r="P492" s="502" t="s">
        <v>6</v>
      </c>
      <c r="Q492" s="449"/>
      <c r="R492" s="502" t="s">
        <v>7</v>
      </c>
      <c r="S492" s="449"/>
      <c r="T492" s="502" t="s">
        <v>8</v>
      </c>
      <c r="U492" s="449"/>
      <c r="V492" s="502" t="s">
        <v>9</v>
      </c>
      <c r="W492" s="449"/>
      <c r="X492" s="502" t="s">
        <v>10</v>
      </c>
      <c r="Y492" s="449"/>
      <c r="Z492" s="502" t="s">
        <v>11</v>
      </c>
      <c r="AA492" s="449"/>
      <c r="AB492" s="502" t="s">
        <v>12</v>
      </c>
      <c r="AC492" s="449"/>
      <c r="AD492" s="502" t="s">
        <v>13</v>
      </c>
      <c r="AE492" s="449"/>
      <c r="AF492" s="605" t="s">
        <v>18</v>
      </c>
      <c r="AG492" s="612" t="s">
        <v>19</v>
      </c>
      <c r="AH492" s="614" t="s">
        <v>22</v>
      </c>
    </row>
    <row r="493" spans="2:34" s="2" customFormat="1" ht="23.25" customHeight="1" thickBot="1" x14ac:dyDescent="0.3">
      <c r="B493" s="606"/>
      <c r="C493" s="608"/>
      <c r="D493" s="610"/>
      <c r="E493" s="608"/>
      <c r="F493" s="608"/>
      <c r="G493" s="613"/>
      <c r="H493" s="314" t="s">
        <v>18</v>
      </c>
      <c r="I493" s="315" t="s">
        <v>19</v>
      </c>
      <c r="J493" s="314" t="s">
        <v>18</v>
      </c>
      <c r="K493" s="315" t="s">
        <v>19</v>
      </c>
      <c r="L493" s="314" t="s">
        <v>18</v>
      </c>
      <c r="M493" s="315" t="s">
        <v>19</v>
      </c>
      <c r="N493" s="314" t="s">
        <v>18</v>
      </c>
      <c r="O493" s="315" t="s">
        <v>19</v>
      </c>
      <c r="P493" s="314" t="s">
        <v>18</v>
      </c>
      <c r="Q493" s="315" t="s">
        <v>19</v>
      </c>
      <c r="R493" s="314" t="s">
        <v>18</v>
      </c>
      <c r="S493" s="315" t="s">
        <v>19</v>
      </c>
      <c r="T493" s="314" t="s">
        <v>18</v>
      </c>
      <c r="U493" s="315" t="s">
        <v>19</v>
      </c>
      <c r="V493" s="314" t="s">
        <v>18</v>
      </c>
      <c r="W493" s="315" t="s">
        <v>19</v>
      </c>
      <c r="X493" s="314" t="s">
        <v>18</v>
      </c>
      <c r="Y493" s="315" t="s">
        <v>19</v>
      </c>
      <c r="Z493" s="314" t="s">
        <v>18</v>
      </c>
      <c r="AA493" s="315" t="s">
        <v>19</v>
      </c>
      <c r="AB493" s="314" t="s">
        <v>18</v>
      </c>
      <c r="AC493" s="315" t="s">
        <v>19</v>
      </c>
      <c r="AD493" s="314" t="s">
        <v>18</v>
      </c>
      <c r="AE493" s="315" t="s">
        <v>19</v>
      </c>
      <c r="AF493" s="606"/>
      <c r="AG493" s="613"/>
      <c r="AH493" s="615"/>
    </row>
    <row r="494" spans="2:34" s="1" customFormat="1" ht="60.75" customHeight="1" x14ac:dyDescent="0.25">
      <c r="B494" s="603">
        <v>0.45</v>
      </c>
      <c r="C494" s="22" t="s">
        <v>42</v>
      </c>
      <c r="D494" s="22" t="s">
        <v>231</v>
      </c>
      <c r="E494" s="38">
        <v>0.5</v>
      </c>
      <c r="F494" s="22" t="s">
        <v>232</v>
      </c>
      <c r="G494" s="39" t="s">
        <v>625</v>
      </c>
      <c r="H494" s="93"/>
      <c r="I494" s="84"/>
      <c r="J494" s="93"/>
      <c r="K494" s="84"/>
      <c r="L494" s="93">
        <v>0.25</v>
      </c>
      <c r="M494" s="84"/>
      <c r="N494" s="93"/>
      <c r="O494" s="84"/>
      <c r="P494" s="93"/>
      <c r="Q494" s="84"/>
      <c r="R494" s="93">
        <v>0.25</v>
      </c>
      <c r="S494" s="84"/>
      <c r="T494" s="93"/>
      <c r="U494" s="84"/>
      <c r="V494" s="93"/>
      <c r="W494" s="84"/>
      <c r="X494" s="93">
        <v>0.25</v>
      </c>
      <c r="Y494" s="84"/>
      <c r="Z494" s="93"/>
      <c r="AA494" s="84"/>
      <c r="AB494" s="93"/>
      <c r="AC494" s="84"/>
      <c r="AD494" s="93">
        <v>0.25</v>
      </c>
      <c r="AE494" s="84"/>
      <c r="AF494" s="93">
        <v>1</v>
      </c>
      <c r="AG494" s="84">
        <f>+I494+K494+M494+O494+Q494+S494+U494+W494+Y494+AA494+AC494+AE494</f>
        <v>0</v>
      </c>
      <c r="AH494" s="224"/>
    </row>
    <row r="495" spans="2:34" s="2" customFormat="1" ht="60.75" thickBot="1" x14ac:dyDescent="0.3">
      <c r="B495" s="604"/>
      <c r="C495" s="47" t="s">
        <v>43</v>
      </c>
      <c r="D495" s="47" t="s">
        <v>233</v>
      </c>
      <c r="E495" s="49">
        <v>0.5</v>
      </c>
      <c r="F495" s="47" t="s">
        <v>234</v>
      </c>
      <c r="G495" s="50" t="s">
        <v>234</v>
      </c>
      <c r="H495" s="94"/>
      <c r="I495" s="92"/>
      <c r="J495" s="94"/>
      <c r="K495" s="92"/>
      <c r="L495" s="94"/>
      <c r="M495" s="92"/>
      <c r="N495" s="94"/>
      <c r="O495" s="92"/>
      <c r="P495" s="94"/>
      <c r="Q495" s="92"/>
      <c r="R495" s="94"/>
      <c r="S495" s="92"/>
      <c r="T495" s="94"/>
      <c r="U495" s="10">
        <v>1</v>
      </c>
      <c r="V495" s="94"/>
      <c r="W495" s="92"/>
      <c r="X495" s="94"/>
      <c r="Y495" s="92"/>
      <c r="Z495" s="94"/>
      <c r="AA495" s="92"/>
      <c r="AB495" s="94"/>
      <c r="AC495" s="92"/>
      <c r="AD495" s="94"/>
      <c r="AE495" s="92"/>
      <c r="AF495" s="94">
        <v>1</v>
      </c>
      <c r="AG495" s="92">
        <f>+I495+K495+M495+O495+Q495+S495+U495+W495+Y495+AA495+AC495+AE495</f>
        <v>1</v>
      </c>
      <c r="AH495" s="226"/>
    </row>
    <row r="496" spans="2:34" s="2" customFormat="1" ht="18" customHeight="1" thickBot="1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2:34" s="2" customFormat="1" ht="30" customHeight="1" thickBot="1" x14ac:dyDescent="0.3">
      <c r="B497" s="574" t="s">
        <v>17</v>
      </c>
      <c r="C497" s="575"/>
      <c r="D497" s="611"/>
      <c r="E497" s="574" t="s">
        <v>235</v>
      </c>
      <c r="F497" s="575"/>
      <c r="G497" s="575"/>
      <c r="H497" s="575"/>
      <c r="I497" s="575"/>
      <c r="J497" s="575"/>
      <c r="K497" s="575"/>
      <c r="L497" s="575"/>
      <c r="M497" s="575"/>
      <c r="N497" s="575"/>
      <c r="O497" s="575"/>
      <c r="P497" s="575"/>
      <c r="Q497" s="575"/>
      <c r="R497" s="575"/>
      <c r="S497" s="575"/>
      <c r="T497" s="575"/>
      <c r="U497" s="575"/>
      <c r="V497" s="575"/>
      <c r="W497" s="575"/>
      <c r="X497" s="575"/>
      <c r="Y497" s="575"/>
      <c r="Z497" s="575"/>
      <c r="AA497" s="575"/>
      <c r="AB497" s="575"/>
      <c r="AC497" s="575"/>
      <c r="AD497" s="575"/>
      <c r="AE497" s="575"/>
      <c r="AF497" s="575"/>
      <c r="AG497" s="575"/>
      <c r="AH497" s="611"/>
    </row>
    <row r="498" spans="2:34" s="2" customFormat="1" ht="21.75" customHeight="1" x14ac:dyDescent="0.25">
      <c r="B498" s="605" t="s">
        <v>29</v>
      </c>
      <c r="C498" s="607" t="s">
        <v>28</v>
      </c>
      <c r="D498" s="609" t="s">
        <v>32</v>
      </c>
      <c r="E498" s="607" t="s">
        <v>30</v>
      </c>
      <c r="F498" s="607" t="s">
        <v>26</v>
      </c>
      <c r="G498" s="612" t="s">
        <v>27</v>
      </c>
      <c r="H498" s="502" t="s">
        <v>2</v>
      </c>
      <c r="I498" s="449"/>
      <c r="J498" s="502" t="s">
        <v>3</v>
      </c>
      <c r="K498" s="449"/>
      <c r="L498" s="502" t="s">
        <v>4</v>
      </c>
      <c r="M498" s="449"/>
      <c r="N498" s="502" t="s">
        <v>5</v>
      </c>
      <c r="O498" s="449"/>
      <c r="P498" s="502" t="s">
        <v>6</v>
      </c>
      <c r="Q498" s="449"/>
      <c r="R498" s="502" t="s">
        <v>7</v>
      </c>
      <c r="S498" s="449"/>
      <c r="T498" s="502" t="s">
        <v>8</v>
      </c>
      <c r="U498" s="449"/>
      <c r="V498" s="502" t="s">
        <v>9</v>
      </c>
      <c r="W498" s="449"/>
      <c r="X498" s="502" t="s">
        <v>10</v>
      </c>
      <c r="Y498" s="449"/>
      <c r="Z498" s="502" t="s">
        <v>11</v>
      </c>
      <c r="AA498" s="449"/>
      <c r="AB498" s="502" t="s">
        <v>12</v>
      </c>
      <c r="AC498" s="449"/>
      <c r="AD498" s="502" t="s">
        <v>13</v>
      </c>
      <c r="AE498" s="449"/>
      <c r="AF498" s="605" t="s">
        <v>18</v>
      </c>
      <c r="AG498" s="612" t="s">
        <v>19</v>
      </c>
      <c r="AH498" s="614" t="s">
        <v>22</v>
      </c>
    </row>
    <row r="499" spans="2:34" s="1" customFormat="1" ht="21.75" customHeight="1" thickBot="1" x14ac:dyDescent="0.3">
      <c r="B499" s="606"/>
      <c r="C499" s="608"/>
      <c r="D499" s="610"/>
      <c r="E499" s="608"/>
      <c r="F499" s="608"/>
      <c r="G499" s="613"/>
      <c r="H499" s="314" t="s">
        <v>18</v>
      </c>
      <c r="I499" s="315" t="s">
        <v>19</v>
      </c>
      <c r="J499" s="314" t="s">
        <v>18</v>
      </c>
      <c r="K499" s="315" t="s">
        <v>19</v>
      </c>
      <c r="L499" s="314" t="s">
        <v>18</v>
      </c>
      <c r="M499" s="315" t="s">
        <v>19</v>
      </c>
      <c r="N499" s="314" t="s">
        <v>18</v>
      </c>
      <c r="O499" s="315" t="s">
        <v>19</v>
      </c>
      <c r="P499" s="314" t="s">
        <v>18</v>
      </c>
      <c r="Q499" s="315" t="s">
        <v>19</v>
      </c>
      <c r="R499" s="314" t="s">
        <v>18</v>
      </c>
      <c r="S499" s="315" t="s">
        <v>19</v>
      </c>
      <c r="T499" s="314" t="s">
        <v>18</v>
      </c>
      <c r="U499" s="315" t="s">
        <v>19</v>
      </c>
      <c r="V499" s="314" t="s">
        <v>18</v>
      </c>
      <c r="W499" s="315" t="s">
        <v>19</v>
      </c>
      <c r="X499" s="314" t="s">
        <v>18</v>
      </c>
      <c r="Y499" s="315" t="s">
        <v>19</v>
      </c>
      <c r="Z499" s="314" t="s">
        <v>18</v>
      </c>
      <c r="AA499" s="315" t="s">
        <v>19</v>
      </c>
      <c r="AB499" s="314" t="s">
        <v>18</v>
      </c>
      <c r="AC499" s="315" t="s">
        <v>19</v>
      </c>
      <c r="AD499" s="314" t="s">
        <v>18</v>
      </c>
      <c r="AE499" s="315" t="s">
        <v>19</v>
      </c>
      <c r="AF499" s="606"/>
      <c r="AG499" s="613"/>
      <c r="AH499" s="615"/>
    </row>
    <row r="500" spans="2:34" s="1" customFormat="1" ht="73.5" customHeight="1" thickBot="1" x14ac:dyDescent="0.3">
      <c r="B500" s="228">
        <v>0.35</v>
      </c>
      <c r="C500" s="229" t="s">
        <v>40</v>
      </c>
      <c r="D500" s="229" t="s">
        <v>236</v>
      </c>
      <c r="E500" s="230">
        <v>1</v>
      </c>
      <c r="F500" s="229" t="s">
        <v>237</v>
      </c>
      <c r="G500" s="232" t="s">
        <v>237</v>
      </c>
      <c r="H500" s="369"/>
      <c r="I500" s="370"/>
      <c r="J500" s="369"/>
      <c r="K500" s="370"/>
      <c r="L500" s="369"/>
      <c r="M500" s="370"/>
      <c r="N500" s="369"/>
      <c r="O500" s="370"/>
      <c r="P500" s="239">
        <v>0.5</v>
      </c>
      <c r="Q500" s="370"/>
      <c r="R500" s="369"/>
      <c r="S500" s="370"/>
      <c r="T500" s="369"/>
      <c r="U500" s="370"/>
      <c r="V500" s="369"/>
      <c r="W500" s="370"/>
      <c r="X500" s="369"/>
      <c r="Y500" s="370"/>
      <c r="Z500" s="369"/>
      <c r="AA500" s="370"/>
      <c r="AB500" s="239">
        <v>0.5</v>
      </c>
      <c r="AC500" s="370"/>
      <c r="AD500" s="369"/>
      <c r="AE500" s="370"/>
      <c r="AF500" s="371">
        <v>0.99960000000000016</v>
      </c>
      <c r="AG500" s="370">
        <f>+I500+K500+M500+O500+Q500+S500+U500+W500+Y500+AA500+AC500+AE500</f>
        <v>0</v>
      </c>
      <c r="AH500" s="241"/>
    </row>
    <row r="501" spans="2:34" s="1" customFormat="1" ht="21.75" customHeight="1" thickBot="1" x14ac:dyDescent="0.3">
      <c r="B501" s="13"/>
      <c r="C501" s="12"/>
      <c r="D501" s="12"/>
      <c r="E501" s="13"/>
      <c r="F501" s="12"/>
      <c r="G501" s="12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5"/>
    </row>
    <row r="502" spans="2:34" s="1" customFormat="1" ht="36" customHeight="1" thickBot="1" x14ac:dyDescent="0.3">
      <c r="B502" s="574" t="s">
        <v>17</v>
      </c>
      <c r="C502" s="575"/>
      <c r="D502" s="611"/>
      <c r="E502" s="574" t="s">
        <v>134</v>
      </c>
      <c r="F502" s="575"/>
      <c r="G502" s="575"/>
      <c r="H502" s="575"/>
      <c r="I502" s="575"/>
      <c r="J502" s="575"/>
      <c r="K502" s="575"/>
      <c r="L502" s="575"/>
      <c r="M502" s="575"/>
      <c r="N502" s="575"/>
      <c r="O502" s="575"/>
      <c r="P502" s="575"/>
      <c r="Q502" s="575"/>
      <c r="R502" s="575"/>
      <c r="S502" s="575"/>
      <c r="T502" s="575"/>
      <c r="U502" s="575"/>
      <c r="V502" s="575"/>
      <c r="W502" s="575"/>
      <c r="X502" s="575"/>
      <c r="Y502" s="575"/>
      <c r="Z502" s="575"/>
      <c r="AA502" s="575"/>
      <c r="AB502" s="575"/>
      <c r="AC502" s="575"/>
      <c r="AD502" s="575"/>
      <c r="AE502" s="575"/>
      <c r="AF502" s="575"/>
      <c r="AG502" s="575"/>
      <c r="AH502" s="611"/>
    </row>
    <row r="503" spans="2:34" s="1" customFormat="1" ht="25.5" customHeight="1" x14ac:dyDescent="0.25">
      <c r="B503" s="605" t="s">
        <v>29</v>
      </c>
      <c r="C503" s="607" t="s">
        <v>28</v>
      </c>
      <c r="D503" s="609" t="s">
        <v>32</v>
      </c>
      <c r="E503" s="607" t="s">
        <v>30</v>
      </c>
      <c r="F503" s="607" t="s">
        <v>26</v>
      </c>
      <c r="G503" s="612" t="s">
        <v>27</v>
      </c>
      <c r="H503" s="502" t="s">
        <v>2</v>
      </c>
      <c r="I503" s="449"/>
      <c r="J503" s="502" t="s">
        <v>3</v>
      </c>
      <c r="K503" s="449"/>
      <c r="L503" s="502" t="s">
        <v>4</v>
      </c>
      <c r="M503" s="449"/>
      <c r="N503" s="502" t="s">
        <v>5</v>
      </c>
      <c r="O503" s="449"/>
      <c r="P503" s="502" t="s">
        <v>6</v>
      </c>
      <c r="Q503" s="449"/>
      <c r="R503" s="502" t="s">
        <v>7</v>
      </c>
      <c r="S503" s="449"/>
      <c r="T503" s="502" t="s">
        <v>8</v>
      </c>
      <c r="U503" s="449"/>
      <c r="V503" s="502" t="s">
        <v>9</v>
      </c>
      <c r="W503" s="449"/>
      <c r="X503" s="502" t="s">
        <v>10</v>
      </c>
      <c r="Y503" s="449"/>
      <c r="Z503" s="502" t="s">
        <v>11</v>
      </c>
      <c r="AA503" s="449"/>
      <c r="AB503" s="502" t="s">
        <v>12</v>
      </c>
      <c r="AC503" s="449"/>
      <c r="AD503" s="502" t="s">
        <v>13</v>
      </c>
      <c r="AE503" s="449"/>
      <c r="AF503" s="605" t="s">
        <v>18</v>
      </c>
      <c r="AG503" s="612" t="s">
        <v>19</v>
      </c>
      <c r="AH503" s="724" t="s">
        <v>22</v>
      </c>
    </row>
    <row r="504" spans="2:34" s="1" customFormat="1" ht="25.5" customHeight="1" thickBot="1" x14ac:dyDescent="0.3">
      <c r="B504" s="606"/>
      <c r="C504" s="608"/>
      <c r="D504" s="610"/>
      <c r="E504" s="608"/>
      <c r="F504" s="608"/>
      <c r="G504" s="613"/>
      <c r="H504" s="314" t="s">
        <v>18</v>
      </c>
      <c r="I504" s="315" t="s">
        <v>19</v>
      </c>
      <c r="J504" s="314" t="s">
        <v>18</v>
      </c>
      <c r="K504" s="315" t="s">
        <v>19</v>
      </c>
      <c r="L504" s="314" t="s">
        <v>18</v>
      </c>
      <c r="M504" s="315" t="s">
        <v>19</v>
      </c>
      <c r="N504" s="314" t="s">
        <v>18</v>
      </c>
      <c r="O504" s="315" t="s">
        <v>19</v>
      </c>
      <c r="P504" s="314" t="s">
        <v>18</v>
      </c>
      <c r="Q504" s="315" t="s">
        <v>19</v>
      </c>
      <c r="R504" s="314" t="s">
        <v>18</v>
      </c>
      <c r="S504" s="315" t="s">
        <v>19</v>
      </c>
      <c r="T504" s="314" t="s">
        <v>18</v>
      </c>
      <c r="U504" s="315" t="s">
        <v>19</v>
      </c>
      <c r="V504" s="328" t="s">
        <v>18</v>
      </c>
      <c r="W504" s="315" t="s">
        <v>19</v>
      </c>
      <c r="X504" s="314" t="s">
        <v>18</v>
      </c>
      <c r="Y504" s="315" t="s">
        <v>19</v>
      </c>
      <c r="Z504" s="328" t="s">
        <v>18</v>
      </c>
      <c r="AA504" s="315" t="s">
        <v>19</v>
      </c>
      <c r="AB504" s="314" t="s">
        <v>18</v>
      </c>
      <c r="AC504" s="315" t="s">
        <v>19</v>
      </c>
      <c r="AD504" s="314" t="s">
        <v>18</v>
      </c>
      <c r="AE504" s="315" t="s">
        <v>19</v>
      </c>
      <c r="AF504" s="606"/>
      <c r="AG504" s="613"/>
      <c r="AH504" s="725"/>
    </row>
    <row r="505" spans="2:34" s="1" customFormat="1" ht="159" customHeight="1" x14ac:dyDescent="0.25">
      <c r="B505" s="603">
        <v>0.2</v>
      </c>
      <c r="C505" s="22" t="s">
        <v>44</v>
      </c>
      <c r="D505" s="22" t="s">
        <v>238</v>
      </c>
      <c r="E505" s="38">
        <v>0.5</v>
      </c>
      <c r="F505" s="22" t="s">
        <v>136</v>
      </c>
      <c r="G505" s="39" t="s">
        <v>239</v>
      </c>
      <c r="H505" s="69"/>
      <c r="I505" s="70"/>
      <c r="J505" s="71"/>
      <c r="K505" s="72"/>
      <c r="L505" s="69"/>
      <c r="M505" s="119"/>
      <c r="N505" s="73"/>
      <c r="O505" s="120"/>
      <c r="P505" s="69"/>
      <c r="Q505" s="70"/>
      <c r="R505" s="71"/>
      <c r="S505" s="72"/>
      <c r="T505" s="324"/>
      <c r="U505" s="84"/>
      <c r="V505" s="71"/>
      <c r="W505" s="72"/>
      <c r="X505" s="69"/>
      <c r="Y505" s="70"/>
      <c r="Z505" s="73"/>
      <c r="AA505" s="72"/>
      <c r="AB505" s="69"/>
      <c r="AC505" s="70"/>
      <c r="AD505" s="73"/>
      <c r="AE505" s="70"/>
      <c r="AF505" s="324"/>
      <c r="AG505" s="121"/>
      <c r="AH505" s="224"/>
    </row>
    <row r="506" spans="2:34" s="1" customFormat="1" ht="105.75" thickBot="1" x14ac:dyDescent="0.3">
      <c r="B506" s="604"/>
      <c r="C506" s="47" t="s">
        <v>113</v>
      </c>
      <c r="D506" s="47" t="s">
        <v>138</v>
      </c>
      <c r="E506" s="49">
        <v>0.5</v>
      </c>
      <c r="F506" s="47" t="s">
        <v>139</v>
      </c>
      <c r="G506" s="50" t="s">
        <v>140</v>
      </c>
      <c r="H506" s="275"/>
      <c r="I506" s="372"/>
      <c r="J506" s="127"/>
      <c r="K506" s="128"/>
      <c r="L506" s="125"/>
      <c r="M506" s="126"/>
      <c r="N506" s="127"/>
      <c r="O506" s="128"/>
      <c r="P506" s="125"/>
      <c r="Q506" s="126"/>
      <c r="R506" s="127"/>
      <c r="S506" s="128"/>
      <c r="T506" s="125"/>
      <c r="U506" s="126"/>
      <c r="V506" s="127"/>
      <c r="W506" s="128"/>
      <c r="X506" s="125"/>
      <c r="Y506" s="126"/>
      <c r="Z506" s="127"/>
      <c r="AA506" s="128"/>
      <c r="AB506" s="125"/>
      <c r="AC506" s="126"/>
      <c r="AD506" s="127"/>
      <c r="AE506" s="126"/>
      <c r="AF506" s="122"/>
      <c r="AG506" s="123"/>
      <c r="AH506" s="226"/>
    </row>
    <row r="507" spans="2:34" s="1" customFormat="1" ht="27.75" customHeight="1" thickBot="1" x14ac:dyDescent="0.25">
      <c r="B507" s="197"/>
      <c r="C507" s="197"/>
      <c r="D507" s="197"/>
      <c r="E507" s="197"/>
      <c r="F507" s="197"/>
      <c r="G507" s="197"/>
      <c r="H507" s="197"/>
      <c r="I507" s="197"/>
      <c r="J507" s="197"/>
      <c r="K507" s="197"/>
      <c r="L507" s="197"/>
      <c r="M507" s="197"/>
      <c r="N507" s="197"/>
      <c r="O507" s="197"/>
      <c r="P507" s="197"/>
      <c r="Q507" s="197"/>
      <c r="R507" s="197"/>
      <c r="S507" s="197"/>
      <c r="T507" s="197"/>
      <c r="U507" s="197"/>
      <c r="V507" s="197"/>
      <c r="W507" s="197"/>
      <c r="X507" s="197"/>
      <c r="Y507" s="197"/>
      <c r="Z507" s="197"/>
      <c r="AA507" s="197"/>
      <c r="AB507" s="197"/>
      <c r="AC507" s="197"/>
      <c r="AD507" s="197"/>
      <c r="AE507" s="197"/>
      <c r="AF507" s="197"/>
      <c r="AG507" s="197"/>
      <c r="AH507" s="197"/>
    </row>
    <row r="508" spans="2:34" s="1" customFormat="1" ht="27.75" customHeight="1" thickBot="1" x14ac:dyDescent="0.3">
      <c r="B508" s="463"/>
      <c r="C508" s="464"/>
      <c r="D508" s="578" t="s">
        <v>31</v>
      </c>
      <c r="E508" s="579"/>
      <c r="F508" s="579"/>
      <c r="G508" s="579"/>
      <c r="H508" s="579"/>
      <c r="I508" s="579"/>
      <c r="J508" s="579"/>
      <c r="K508" s="579"/>
      <c r="L508" s="579"/>
      <c r="M508" s="579"/>
      <c r="N508" s="579"/>
      <c r="O508" s="579"/>
      <c r="P508" s="579"/>
      <c r="Q508" s="579"/>
      <c r="R508" s="579"/>
      <c r="S508" s="579"/>
      <c r="T508" s="579"/>
      <c r="U508" s="579"/>
      <c r="V508" s="579"/>
      <c r="W508" s="579"/>
      <c r="X508" s="579"/>
      <c r="Y508" s="579"/>
      <c r="Z508" s="579"/>
      <c r="AA508" s="579"/>
      <c r="AB508" s="579"/>
      <c r="AC508" s="579"/>
      <c r="AD508" s="579"/>
      <c r="AE508" s="579"/>
      <c r="AF508" s="579"/>
      <c r="AG508" s="579"/>
      <c r="AH508" s="580"/>
    </row>
    <row r="509" spans="2:34" s="1" customFormat="1" ht="27.75" customHeight="1" thickBot="1" x14ac:dyDescent="0.3">
      <c r="B509" s="465"/>
      <c r="C509" s="466"/>
      <c r="D509" s="472" t="s">
        <v>25</v>
      </c>
      <c r="E509" s="473"/>
      <c r="F509" s="473"/>
      <c r="G509" s="473"/>
      <c r="H509" s="473"/>
      <c r="I509" s="473"/>
      <c r="J509" s="473"/>
      <c r="K509" s="473"/>
      <c r="L509" s="473"/>
      <c r="M509" s="473"/>
      <c r="N509" s="473"/>
      <c r="O509" s="473"/>
      <c r="P509" s="473"/>
      <c r="Q509" s="474"/>
      <c r="R509" s="472" t="s">
        <v>36</v>
      </c>
      <c r="S509" s="473"/>
      <c r="T509" s="473"/>
      <c r="U509" s="473"/>
      <c r="V509" s="473"/>
      <c r="W509" s="473"/>
      <c r="X509" s="473"/>
      <c r="Y509" s="473"/>
      <c r="Z509" s="473"/>
      <c r="AA509" s="473"/>
      <c r="AB509" s="473"/>
      <c r="AC509" s="473"/>
      <c r="AD509" s="473"/>
      <c r="AE509" s="473"/>
      <c r="AF509" s="473"/>
      <c r="AG509" s="473"/>
      <c r="AH509" s="474"/>
    </row>
    <row r="510" spans="2:34" s="1" customFormat="1" ht="16.5" thickBot="1" x14ac:dyDescent="0.3">
      <c r="B510" s="467"/>
      <c r="C510" s="468"/>
      <c r="D510" s="472" t="s">
        <v>37</v>
      </c>
      <c r="E510" s="473"/>
      <c r="F510" s="473"/>
      <c r="G510" s="473"/>
      <c r="H510" s="473"/>
      <c r="I510" s="473"/>
      <c r="J510" s="473"/>
      <c r="K510" s="473"/>
      <c r="L510" s="473"/>
      <c r="M510" s="473"/>
      <c r="N510" s="473"/>
      <c r="O510" s="473"/>
      <c r="P510" s="473"/>
      <c r="Q510" s="473"/>
      <c r="R510" s="473"/>
      <c r="S510" s="473"/>
      <c r="T510" s="473"/>
      <c r="U510" s="473"/>
      <c r="V510" s="473"/>
      <c r="W510" s="473"/>
      <c r="X510" s="473"/>
      <c r="Y510" s="473"/>
      <c r="Z510" s="473"/>
      <c r="AA510" s="473"/>
      <c r="AB510" s="473"/>
      <c r="AC510" s="473"/>
      <c r="AD510" s="473"/>
      <c r="AE510" s="473"/>
      <c r="AF510" s="473"/>
      <c r="AG510" s="473"/>
      <c r="AH510" s="474"/>
    </row>
    <row r="511" spans="2:34" s="1" customFormat="1" ht="16.5" thickBot="1" x14ac:dyDescent="0.3">
      <c r="B511" s="3"/>
      <c r="C511" s="3"/>
      <c r="D511" s="4"/>
      <c r="E511" s="4"/>
      <c r="F511" s="4"/>
      <c r="G511" s="4"/>
      <c r="H511" s="5"/>
      <c r="I511" s="5"/>
      <c r="J511" s="5"/>
      <c r="K511" s="5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</row>
    <row r="512" spans="2:34" s="19" customFormat="1" ht="21" customHeight="1" x14ac:dyDescent="0.25">
      <c r="B512" s="475" t="s">
        <v>24</v>
      </c>
      <c r="C512" s="476"/>
      <c r="D512" s="477" t="s">
        <v>14</v>
      </c>
      <c r="E512" s="478"/>
      <c r="F512" s="478"/>
      <c r="G512" s="478"/>
      <c r="H512" s="478"/>
      <c r="I512" s="479"/>
      <c r="J512" s="480" t="s">
        <v>626</v>
      </c>
      <c r="K512" s="481"/>
      <c r="L512" s="481"/>
      <c r="M512" s="481"/>
      <c r="N512" s="481"/>
      <c r="O512" s="481"/>
      <c r="P512" s="481"/>
      <c r="Q512" s="481"/>
      <c r="R512" s="481"/>
      <c r="S512" s="481"/>
      <c r="T512" s="481"/>
      <c r="U512" s="481"/>
      <c r="V512" s="481"/>
      <c r="W512" s="481"/>
      <c r="X512" s="481"/>
      <c r="Y512" s="481"/>
      <c r="Z512" s="481"/>
      <c r="AA512" s="481"/>
      <c r="AB512" s="481"/>
      <c r="AC512" s="481"/>
      <c r="AD512" s="481"/>
      <c r="AE512" s="481"/>
      <c r="AF512" s="481"/>
      <c r="AG512" s="481"/>
      <c r="AH512" s="482"/>
    </row>
    <row r="513" spans="2:34" s="1" customFormat="1" ht="18.75" customHeight="1" x14ac:dyDescent="0.25">
      <c r="B513" s="483">
        <v>2018</v>
      </c>
      <c r="C513" s="484"/>
      <c r="D513" s="487" t="s">
        <v>0</v>
      </c>
      <c r="E513" s="488"/>
      <c r="F513" s="488"/>
      <c r="G513" s="488"/>
      <c r="H513" s="488"/>
      <c r="I513" s="489"/>
      <c r="J513" s="490" t="s">
        <v>262</v>
      </c>
      <c r="K513" s="491"/>
      <c r="L513" s="491"/>
      <c r="M513" s="491"/>
      <c r="N513" s="491"/>
      <c r="O513" s="491"/>
      <c r="P513" s="491"/>
      <c r="Q513" s="491"/>
      <c r="R513" s="491"/>
      <c r="S513" s="491"/>
      <c r="T513" s="491"/>
      <c r="U513" s="491"/>
      <c r="V513" s="491"/>
      <c r="W513" s="491"/>
      <c r="X513" s="491"/>
      <c r="Y513" s="491"/>
      <c r="Z513" s="491"/>
      <c r="AA513" s="491"/>
      <c r="AB513" s="491"/>
      <c r="AC513" s="491"/>
      <c r="AD513" s="491"/>
      <c r="AE513" s="491"/>
      <c r="AF513" s="491"/>
      <c r="AG513" s="491"/>
      <c r="AH513" s="492"/>
    </row>
    <row r="514" spans="2:34" s="1" customFormat="1" ht="27.75" customHeight="1" thickBot="1" x14ac:dyDescent="0.3">
      <c r="B514" s="485"/>
      <c r="C514" s="486"/>
      <c r="D514" s="493" t="s">
        <v>1</v>
      </c>
      <c r="E514" s="494"/>
      <c r="F514" s="494"/>
      <c r="G514" s="494"/>
      <c r="H514" s="494"/>
      <c r="I514" s="495"/>
      <c r="J514" s="496" t="s">
        <v>263</v>
      </c>
      <c r="K514" s="497"/>
      <c r="L514" s="497"/>
      <c r="M514" s="497"/>
      <c r="N514" s="497"/>
      <c r="O514" s="497"/>
      <c r="P514" s="497"/>
      <c r="Q514" s="497"/>
      <c r="R514" s="497"/>
      <c r="S514" s="497"/>
      <c r="T514" s="497"/>
      <c r="U514" s="497"/>
      <c r="V514" s="497"/>
      <c r="W514" s="497"/>
      <c r="X514" s="497"/>
      <c r="Y514" s="497"/>
      <c r="Z514" s="497"/>
      <c r="AA514" s="497"/>
      <c r="AB514" s="497"/>
      <c r="AC514" s="497"/>
      <c r="AD514" s="497"/>
      <c r="AE514" s="497"/>
      <c r="AF514" s="497"/>
      <c r="AG514" s="497"/>
      <c r="AH514" s="498"/>
    </row>
    <row r="515" spans="2:34" s="1" customFormat="1" ht="27.75" customHeight="1" thickBot="1" x14ac:dyDescent="0.3"/>
    <row r="516" spans="2:34" s="1" customFormat="1" ht="18.75" customHeight="1" x14ac:dyDescent="0.25">
      <c r="B516" s="499" t="s">
        <v>21</v>
      </c>
      <c r="C516" s="502" t="s">
        <v>77</v>
      </c>
      <c r="D516" s="449"/>
      <c r="E516" s="503" t="s">
        <v>264</v>
      </c>
      <c r="F516" s="504"/>
      <c r="G516" s="504"/>
      <c r="H516" s="504"/>
      <c r="I516" s="504"/>
      <c r="J516" s="504"/>
      <c r="K516" s="504"/>
      <c r="L516" s="504"/>
      <c r="M516" s="504"/>
      <c r="N516" s="504"/>
      <c r="O516" s="504"/>
      <c r="P516" s="504"/>
      <c r="Q516" s="504"/>
      <c r="R516" s="504"/>
      <c r="S516" s="505"/>
      <c r="T516" s="506" t="s">
        <v>20</v>
      </c>
      <c r="U516" s="507"/>
      <c r="V516" s="508"/>
      <c r="W516" s="515" t="s">
        <v>23</v>
      </c>
      <c r="X516" s="516"/>
      <c r="Y516" s="519" t="s">
        <v>265</v>
      </c>
      <c r="Z516" s="520"/>
      <c r="AA516" s="520"/>
      <c r="AB516" s="520"/>
      <c r="AC516" s="520"/>
      <c r="AD516" s="520"/>
      <c r="AE516" s="520"/>
      <c r="AF516" s="520"/>
      <c r="AG516" s="520"/>
      <c r="AH516" s="521"/>
    </row>
    <row r="517" spans="2:34" s="1" customFormat="1" ht="18.75" customHeight="1" x14ac:dyDescent="0.25">
      <c r="B517" s="500"/>
      <c r="C517" s="525" t="s">
        <v>15</v>
      </c>
      <c r="D517" s="526"/>
      <c r="E517" s="527" t="s">
        <v>266</v>
      </c>
      <c r="F517" s="528"/>
      <c r="G517" s="528"/>
      <c r="H517" s="528"/>
      <c r="I517" s="528"/>
      <c r="J517" s="528"/>
      <c r="K517" s="528"/>
      <c r="L517" s="528"/>
      <c r="M517" s="528"/>
      <c r="N517" s="528"/>
      <c r="O517" s="528"/>
      <c r="P517" s="528"/>
      <c r="Q517" s="528"/>
      <c r="R517" s="528"/>
      <c r="S517" s="529"/>
      <c r="T517" s="509"/>
      <c r="U517" s="510"/>
      <c r="V517" s="511"/>
      <c r="W517" s="517"/>
      <c r="X517" s="518"/>
      <c r="Y517" s="522"/>
      <c r="Z517" s="523"/>
      <c r="AA517" s="523"/>
      <c r="AB517" s="523"/>
      <c r="AC517" s="523"/>
      <c r="AD517" s="523"/>
      <c r="AE517" s="523"/>
      <c r="AF517" s="523"/>
      <c r="AG517" s="523"/>
      <c r="AH517" s="524"/>
    </row>
    <row r="518" spans="2:34" s="1" customFormat="1" ht="18.75" customHeight="1" x14ac:dyDescent="0.25">
      <c r="B518" s="500"/>
      <c r="C518" s="525" t="s">
        <v>33</v>
      </c>
      <c r="D518" s="526"/>
      <c r="E518" s="527" t="s">
        <v>267</v>
      </c>
      <c r="F518" s="528"/>
      <c r="G518" s="528"/>
      <c r="H518" s="528"/>
      <c r="I518" s="528"/>
      <c r="J518" s="528"/>
      <c r="K518" s="528"/>
      <c r="L518" s="528"/>
      <c r="M518" s="528"/>
      <c r="N518" s="528"/>
      <c r="O518" s="528"/>
      <c r="P518" s="528"/>
      <c r="Q518" s="528"/>
      <c r="R518" s="528"/>
      <c r="S518" s="529"/>
      <c r="T518" s="509"/>
      <c r="U518" s="510"/>
      <c r="V518" s="511"/>
      <c r="W518" s="530" t="s">
        <v>16</v>
      </c>
      <c r="X518" s="531"/>
      <c r="Y518" s="534" t="s">
        <v>268</v>
      </c>
      <c r="Z518" s="535"/>
      <c r="AA518" s="535"/>
      <c r="AB518" s="535"/>
      <c r="AC518" s="535"/>
      <c r="AD518" s="535"/>
      <c r="AE518" s="535"/>
      <c r="AF518" s="535"/>
      <c r="AG518" s="535"/>
      <c r="AH518" s="536"/>
    </row>
    <row r="519" spans="2:34" s="1" customFormat="1" ht="18.75" customHeight="1" thickBot="1" x14ac:dyDescent="0.3">
      <c r="B519" s="501"/>
      <c r="C519" s="540" t="s">
        <v>34</v>
      </c>
      <c r="D519" s="450"/>
      <c r="E519" s="541" t="s">
        <v>269</v>
      </c>
      <c r="F519" s="542"/>
      <c r="G519" s="542"/>
      <c r="H519" s="542"/>
      <c r="I519" s="542"/>
      <c r="J519" s="542"/>
      <c r="K519" s="542"/>
      <c r="L519" s="542"/>
      <c r="M519" s="542"/>
      <c r="N519" s="542"/>
      <c r="O519" s="542"/>
      <c r="P519" s="542"/>
      <c r="Q519" s="542"/>
      <c r="R519" s="542"/>
      <c r="S519" s="543"/>
      <c r="T519" s="512"/>
      <c r="U519" s="513"/>
      <c r="V519" s="514"/>
      <c r="W519" s="532"/>
      <c r="X519" s="533"/>
      <c r="Y519" s="537"/>
      <c r="Z519" s="538"/>
      <c r="AA519" s="538"/>
      <c r="AB519" s="538"/>
      <c r="AC519" s="538"/>
      <c r="AD519" s="538"/>
      <c r="AE519" s="538"/>
      <c r="AF519" s="538"/>
      <c r="AG519" s="538"/>
      <c r="AH519" s="539"/>
    </row>
    <row r="520" spans="2:34" s="1" customFormat="1" ht="9.75" customHeight="1" thickBot="1" x14ac:dyDescent="0.3"/>
    <row r="521" spans="2:34" s="1" customFormat="1" ht="18.75" customHeight="1" thickBot="1" x14ac:dyDescent="0.3">
      <c r="B521" s="544" t="s">
        <v>17</v>
      </c>
      <c r="C521" s="545"/>
      <c r="D521" s="546"/>
      <c r="E521" s="547" t="s">
        <v>270</v>
      </c>
      <c r="F521" s="548"/>
      <c r="G521" s="548"/>
      <c r="H521" s="548"/>
      <c r="I521" s="548"/>
      <c r="J521" s="548"/>
      <c r="K521" s="548"/>
      <c r="L521" s="548"/>
      <c r="M521" s="548"/>
      <c r="N521" s="548"/>
      <c r="O521" s="548"/>
      <c r="P521" s="548"/>
      <c r="Q521" s="548"/>
      <c r="R521" s="548"/>
      <c r="S521" s="548"/>
      <c r="T521" s="548"/>
      <c r="U521" s="548"/>
      <c r="V521" s="548"/>
      <c r="W521" s="548"/>
      <c r="X521" s="548"/>
      <c r="Y521" s="548"/>
      <c r="Z521" s="548"/>
      <c r="AA521" s="548"/>
      <c r="AB521" s="548"/>
      <c r="AC521" s="548"/>
      <c r="AD521" s="548"/>
      <c r="AE521" s="548"/>
      <c r="AF521" s="548"/>
      <c r="AG521" s="548"/>
      <c r="AH521" s="549"/>
    </row>
    <row r="522" spans="2:34" s="1" customFormat="1" ht="27.75" customHeight="1" x14ac:dyDescent="0.25">
      <c r="B522" s="460" t="s">
        <v>29</v>
      </c>
      <c r="C522" s="456" t="s">
        <v>28</v>
      </c>
      <c r="D522" s="454" t="s">
        <v>32</v>
      </c>
      <c r="E522" s="456" t="s">
        <v>30</v>
      </c>
      <c r="F522" s="456" t="s">
        <v>26</v>
      </c>
      <c r="G522" s="458" t="s">
        <v>27</v>
      </c>
      <c r="H522" s="460" t="s">
        <v>2</v>
      </c>
      <c r="I522" s="447"/>
      <c r="J522" s="460" t="s">
        <v>3</v>
      </c>
      <c r="K522" s="447"/>
      <c r="L522" s="460" t="s">
        <v>4</v>
      </c>
      <c r="M522" s="447"/>
      <c r="N522" s="460" t="s">
        <v>5</v>
      </c>
      <c r="O522" s="447"/>
      <c r="P522" s="460" t="s">
        <v>6</v>
      </c>
      <c r="Q522" s="447"/>
      <c r="R522" s="460" t="s">
        <v>7</v>
      </c>
      <c r="S522" s="447"/>
      <c r="T522" s="460" t="s">
        <v>8</v>
      </c>
      <c r="U522" s="447"/>
      <c r="V522" s="460" t="s">
        <v>9</v>
      </c>
      <c r="W522" s="447"/>
      <c r="X522" s="460" t="s">
        <v>10</v>
      </c>
      <c r="Y522" s="447"/>
      <c r="Z522" s="460" t="s">
        <v>11</v>
      </c>
      <c r="AA522" s="447"/>
      <c r="AB522" s="460" t="s">
        <v>12</v>
      </c>
      <c r="AC522" s="447"/>
      <c r="AD522" s="460" t="s">
        <v>13</v>
      </c>
      <c r="AE522" s="447"/>
      <c r="AF522" s="460" t="s">
        <v>18</v>
      </c>
      <c r="AG522" s="447" t="s">
        <v>19</v>
      </c>
      <c r="AH522" s="449" t="s">
        <v>22</v>
      </c>
    </row>
    <row r="523" spans="2:34" s="1" customFormat="1" ht="27.75" customHeight="1" thickBot="1" x14ac:dyDescent="0.3">
      <c r="B523" s="550"/>
      <c r="C523" s="457"/>
      <c r="D523" s="455"/>
      <c r="E523" s="457"/>
      <c r="F523" s="457"/>
      <c r="G523" s="459"/>
      <c r="H523" s="257" t="s">
        <v>18</v>
      </c>
      <c r="I523" s="258" t="s">
        <v>19</v>
      </c>
      <c r="J523" s="257" t="s">
        <v>18</v>
      </c>
      <c r="K523" s="258" t="s">
        <v>19</v>
      </c>
      <c r="L523" s="257" t="s">
        <v>18</v>
      </c>
      <c r="M523" s="258" t="s">
        <v>19</v>
      </c>
      <c r="N523" s="257" t="s">
        <v>18</v>
      </c>
      <c r="O523" s="258" t="s">
        <v>19</v>
      </c>
      <c r="P523" s="257" t="s">
        <v>18</v>
      </c>
      <c r="Q523" s="258" t="s">
        <v>19</v>
      </c>
      <c r="R523" s="257" t="s">
        <v>18</v>
      </c>
      <c r="S523" s="258" t="s">
        <v>19</v>
      </c>
      <c r="T523" s="257" t="s">
        <v>18</v>
      </c>
      <c r="U523" s="258" t="s">
        <v>19</v>
      </c>
      <c r="V523" s="257" t="s">
        <v>18</v>
      </c>
      <c r="W523" s="258" t="s">
        <v>19</v>
      </c>
      <c r="X523" s="257" t="s">
        <v>18</v>
      </c>
      <c r="Y523" s="258" t="s">
        <v>19</v>
      </c>
      <c r="Z523" s="257" t="s">
        <v>18</v>
      </c>
      <c r="AA523" s="258" t="s">
        <v>19</v>
      </c>
      <c r="AB523" s="257" t="s">
        <v>18</v>
      </c>
      <c r="AC523" s="258" t="s">
        <v>19</v>
      </c>
      <c r="AD523" s="257" t="s">
        <v>18</v>
      </c>
      <c r="AE523" s="258" t="s">
        <v>19</v>
      </c>
      <c r="AF523" s="461"/>
      <c r="AG523" s="448"/>
      <c r="AH523" s="450"/>
    </row>
    <row r="524" spans="2:34" s="1" customFormat="1" ht="105" x14ac:dyDescent="0.25">
      <c r="B524" s="451">
        <v>0.3</v>
      </c>
      <c r="C524" s="22" t="s">
        <v>42</v>
      </c>
      <c r="D524" s="140" t="s">
        <v>272</v>
      </c>
      <c r="E524" s="38">
        <v>0.2</v>
      </c>
      <c r="F524" s="141" t="s">
        <v>271</v>
      </c>
      <c r="G524" s="293" t="s">
        <v>273</v>
      </c>
      <c r="H524" s="17"/>
      <c r="I524" s="18"/>
      <c r="J524" s="17"/>
      <c r="K524" s="18"/>
      <c r="L524" s="17"/>
      <c r="M524" s="18"/>
      <c r="N524" s="17"/>
      <c r="O524" s="18"/>
      <c r="P524" s="17"/>
      <c r="Q524" s="18"/>
      <c r="R524" s="17"/>
      <c r="S524" s="18"/>
      <c r="T524" s="17">
        <v>0.5</v>
      </c>
      <c r="U524" s="18"/>
      <c r="V524" s="17"/>
      <c r="W524" s="18"/>
      <c r="X524" s="17"/>
      <c r="Y524" s="18"/>
      <c r="Z524" s="17"/>
      <c r="AA524" s="18"/>
      <c r="AB524" s="17">
        <v>0.5</v>
      </c>
      <c r="AC524" s="18"/>
      <c r="AD524" s="17"/>
      <c r="AE524" s="18"/>
      <c r="AF524" s="17">
        <f t="shared" ref="AF524:AG528" si="37">+H524+J524+L524+N524+P524+R524+T524+V524+X524+Z524+AB524+AD524</f>
        <v>1</v>
      </c>
      <c r="AG524" s="18">
        <f t="shared" si="37"/>
        <v>0</v>
      </c>
      <c r="AH524" s="20"/>
    </row>
    <row r="525" spans="2:34" s="1" customFormat="1" ht="57" customHeight="1" x14ac:dyDescent="0.25">
      <c r="B525" s="452"/>
      <c r="C525" s="24" t="s">
        <v>43</v>
      </c>
      <c r="D525" s="113" t="s">
        <v>504</v>
      </c>
      <c r="E525" s="43">
        <v>0.2</v>
      </c>
      <c r="F525" s="154" t="s">
        <v>505</v>
      </c>
      <c r="G525" s="294" t="s">
        <v>506</v>
      </c>
      <c r="H525" s="9"/>
      <c r="I525" s="8"/>
      <c r="J525" s="9"/>
      <c r="K525" s="8"/>
      <c r="L525" s="9"/>
      <c r="M525" s="8"/>
      <c r="N525" s="9">
        <v>0.25</v>
      </c>
      <c r="O525" s="8"/>
      <c r="P525" s="9"/>
      <c r="Q525" s="8"/>
      <c r="R525" s="9"/>
      <c r="S525" s="8"/>
      <c r="T525" s="9">
        <v>0.25</v>
      </c>
      <c r="U525" s="8"/>
      <c r="V525" s="9"/>
      <c r="W525" s="8"/>
      <c r="X525" s="9">
        <v>0.25</v>
      </c>
      <c r="Y525" s="8"/>
      <c r="Z525" s="9">
        <v>0.25</v>
      </c>
      <c r="AA525" s="8"/>
      <c r="AB525" s="9"/>
      <c r="AC525" s="8"/>
      <c r="AD525" s="9"/>
      <c r="AE525" s="8"/>
      <c r="AF525" s="9">
        <f t="shared" si="37"/>
        <v>1</v>
      </c>
      <c r="AG525" s="8">
        <f t="shared" si="37"/>
        <v>0</v>
      </c>
      <c r="AH525" s="21"/>
    </row>
    <row r="526" spans="2:34" s="1" customFormat="1" ht="105" x14ac:dyDescent="0.25">
      <c r="B526" s="452"/>
      <c r="C526" s="24" t="s">
        <v>45</v>
      </c>
      <c r="D526" s="113" t="s">
        <v>507</v>
      </c>
      <c r="E526" s="43">
        <v>0.2</v>
      </c>
      <c r="F526" s="154" t="s">
        <v>508</v>
      </c>
      <c r="G526" s="294" t="s">
        <v>509</v>
      </c>
      <c r="H526" s="9"/>
      <c r="I526" s="8"/>
      <c r="J526" s="9"/>
      <c r="K526" s="8"/>
      <c r="L526" s="9"/>
      <c r="M526" s="8"/>
      <c r="N526" s="9"/>
      <c r="O526" s="8"/>
      <c r="P526" s="9">
        <v>0.33</v>
      </c>
      <c r="Q526" s="8"/>
      <c r="R526" s="9"/>
      <c r="S526" s="8"/>
      <c r="T526" s="9"/>
      <c r="U526" s="8"/>
      <c r="V526" s="9">
        <v>0.33</v>
      </c>
      <c r="W526" s="8"/>
      <c r="X526" s="9"/>
      <c r="Y526" s="8"/>
      <c r="Z526" s="9"/>
      <c r="AA526" s="8"/>
      <c r="AB526" s="9">
        <v>0.34</v>
      </c>
      <c r="AC526" s="8"/>
      <c r="AD526" s="9"/>
      <c r="AE526" s="8"/>
      <c r="AF526" s="9">
        <f t="shared" si="37"/>
        <v>1</v>
      </c>
      <c r="AG526" s="8">
        <f t="shared" si="37"/>
        <v>0</v>
      </c>
      <c r="AH526" s="21"/>
    </row>
    <row r="527" spans="2:34" s="1" customFormat="1" ht="105" customHeight="1" x14ac:dyDescent="0.25">
      <c r="B527" s="452"/>
      <c r="C527" s="24" t="s">
        <v>83</v>
      </c>
      <c r="D527" s="113" t="s">
        <v>274</v>
      </c>
      <c r="E527" s="43">
        <v>0.2</v>
      </c>
      <c r="F527" s="131" t="s">
        <v>275</v>
      </c>
      <c r="G527" s="294" t="s">
        <v>276</v>
      </c>
      <c r="H527" s="9"/>
      <c r="I527" s="8"/>
      <c r="J527" s="9"/>
      <c r="K527" s="8"/>
      <c r="L527" s="9"/>
      <c r="M527" s="8"/>
      <c r="N527" s="9">
        <v>0.2</v>
      </c>
      <c r="O527" s="8"/>
      <c r="P527" s="9"/>
      <c r="Q527" s="8"/>
      <c r="R527" s="9">
        <v>0.2</v>
      </c>
      <c r="S527" s="8"/>
      <c r="T527" s="9"/>
      <c r="U527" s="8"/>
      <c r="V527" s="9">
        <v>0.2</v>
      </c>
      <c r="W527" s="8"/>
      <c r="X527" s="9"/>
      <c r="Y527" s="8"/>
      <c r="Z527" s="9">
        <v>0.2</v>
      </c>
      <c r="AA527" s="8"/>
      <c r="AB527" s="9">
        <v>0.2</v>
      </c>
      <c r="AC527" s="8"/>
      <c r="AD527" s="9"/>
      <c r="AE527" s="8"/>
      <c r="AF527" s="9">
        <f t="shared" si="37"/>
        <v>1</v>
      </c>
      <c r="AG527" s="8">
        <f t="shared" si="37"/>
        <v>0</v>
      </c>
      <c r="AH527" s="21"/>
    </row>
    <row r="528" spans="2:34" s="1" customFormat="1" ht="105.75" thickBot="1" x14ac:dyDescent="0.3">
      <c r="B528" s="453"/>
      <c r="C528" s="47" t="s">
        <v>85</v>
      </c>
      <c r="D528" s="145" t="s">
        <v>277</v>
      </c>
      <c r="E528" s="49">
        <v>0.2</v>
      </c>
      <c r="F528" s="157" t="s">
        <v>510</v>
      </c>
      <c r="G528" s="295" t="s">
        <v>511</v>
      </c>
      <c r="H528" s="11"/>
      <c r="I528" s="10"/>
      <c r="J528" s="11"/>
      <c r="K528" s="10"/>
      <c r="L528" s="11"/>
      <c r="M528" s="10"/>
      <c r="N528" s="11"/>
      <c r="O528" s="10"/>
      <c r="P528" s="11"/>
      <c r="Q528" s="10"/>
      <c r="R528" s="11"/>
      <c r="S528" s="10"/>
      <c r="T528" s="11">
        <v>0.5</v>
      </c>
      <c r="U528" s="10"/>
      <c r="V528" s="11"/>
      <c r="W528" s="10"/>
      <c r="X528" s="11"/>
      <c r="Y528" s="10"/>
      <c r="Z528" s="11"/>
      <c r="AA528" s="10"/>
      <c r="AB528" s="11">
        <v>0.5</v>
      </c>
      <c r="AC528" s="10"/>
      <c r="AD528" s="11"/>
      <c r="AE528" s="10"/>
      <c r="AF528" s="11">
        <f t="shared" si="37"/>
        <v>1</v>
      </c>
      <c r="AG528" s="10">
        <f t="shared" si="37"/>
        <v>0</v>
      </c>
      <c r="AH528" s="142"/>
    </row>
    <row r="529" spans="2:34" s="16" customFormat="1" ht="17.25" customHeight="1" thickBot="1" x14ac:dyDescent="0.3">
      <c r="B529" s="12"/>
      <c r="C529" s="12"/>
      <c r="D529" s="12"/>
      <c r="E529" s="13"/>
      <c r="F529" s="12"/>
      <c r="G529" s="12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5"/>
    </row>
    <row r="530" spans="2:34" s="1" customFormat="1" ht="18.75" customHeight="1" thickBot="1" x14ac:dyDescent="0.3">
      <c r="B530" s="544" t="s">
        <v>17</v>
      </c>
      <c r="C530" s="545"/>
      <c r="D530" s="546"/>
      <c r="E530" s="547" t="s">
        <v>278</v>
      </c>
      <c r="F530" s="548"/>
      <c r="G530" s="548"/>
      <c r="H530" s="548"/>
      <c r="I530" s="548"/>
      <c r="J530" s="548"/>
      <c r="K530" s="548"/>
      <c r="L530" s="548"/>
      <c r="M530" s="548"/>
      <c r="N530" s="548"/>
      <c r="O530" s="548"/>
      <c r="P530" s="548"/>
      <c r="Q530" s="548"/>
      <c r="R530" s="548"/>
      <c r="S530" s="548"/>
      <c r="T530" s="548"/>
      <c r="U530" s="548"/>
      <c r="V530" s="548"/>
      <c r="W530" s="548"/>
      <c r="X530" s="548"/>
      <c r="Y530" s="548"/>
      <c r="Z530" s="548"/>
      <c r="AA530" s="548"/>
      <c r="AB530" s="548"/>
      <c r="AC530" s="548"/>
      <c r="AD530" s="548"/>
      <c r="AE530" s="548"/>
      <c r="AF530" s="548"/>
      <c r="AG530" s="548"/>
      <c r="AH530" s="549"/>
    </row>
    <row r="531" spans="2:34" s="1" customFormat="1" ht="27.75" customHeight="1" x14ac:dyDescent="0.25">
      <c r="B531" s="460" t="s">
        <v>29</v>
      </c>
      <c r="C531" s="456" t="s">
        <v>28</v>
      </c>
      <c r="D531" s="454" t="s">
        <v>32</v>
      </c>
      <c r="E531" s="456" t="s">
        <v>30</v>
      </c>
      <c r="F531" s="456" t="s">
        <v>26</v>
      </c>
      <c r="G531" s="458" t="s">
        <v>27</v>
      </c>
      <c r="H531" s="460" t="s">
        <v>2</v>
      </c>
      <c r="I531" s="447"/>
      <c r="J531" s="460" t="s">
        <v>3</v>
      </c>
      <c r="K531" s="447"/>
      <c r="L531" s="460" t="s">
        <v>4</v>
      </c>
      <c r="M531" s="447"/>
      <c r="N531" s="460" t="s">
        <v>5</v>
      </c>
      <c r="O531" s="447"/>
      <c r="P531" s="460" t="s">
        <v>6</v>
      </c>
      <c r="Q531" s="447"/>
      <c r="R531" s="460" t="s">
        <v>7</v>
      </c>
      <c r="S531" s="447"/>
      <c r="T531" s="460" t="s">
        <v>8</v>
      </c>
      <c r="U531" s="447"/>
      <c r="V531" s="460" t="s">
        <v>9</v>
      </c>
      <c r="W531" s="447"/>
      <c r="X531" s="460" t="s">
        <v>10</v>
      </c>
      <c r="Y531" s="447"/>
      <c r="Z531" s="460" t="s">
        <v>11</v>
      </c>
      <c r="AA531" s="447"/>
      <c r="AB531" s="460" t="s">
        <v>12</v>
      </c>
      <c r="AC531" s="447"/>
      <c r="AD531" s="460" t="s">
        <v>13</v>
      </c>
      <c r="AE531" s="447"/>
      <c r="AF531" s="460" t="s">
        <v>18</v>
      </c>
      <c r="AG531" s="447" t="s">
        <v>19</v>
      </c>
      <c r="AH531" s="449" t="s">
        <v>22</v>
      </c>
    </row>
    <row r="532" spans="2:34" s="1" customFormat="1" ht="27.75" customHeight="1" thickBot="1" x14ac:dyDescent="0.3">
      <c r="B532" s="550"/>
      <c r="C532" s="457"/>
      <c r="D532" s="455"/>
      <c r="E532" s="457"/>
      <c r="F532" s="457"/>
      <c r="G532" s="459"/>
      <c r="H532" s="257" t="s">
        <v>18</v>
      </c>
      <c r="I532" s="258" t="s">
        <v>19</v>
      </c>
      <c r="J532" s="257" t="s">
        <v>18</v>
      </c>
      <c r="K532" s="258" t="s">
        <v>19</v>
      </c>
      <c r="L532" s="257" t="s">
        <v>18</v>
      </c>
      <c r="M532" s="258" t="s">
        <v>19</v>
      </c>
      <c r="N532" s="257" t="s">
        <v>18</v>
      </c>
      <c r="O532" s="258" t="s">
        <v>19</v>
      </c>
      <c r="P532" s="257" t="s">
        <v>18</v>
      </c>
      <c r="Q532" s="258" t="s">
        <v>19</v>
      </c>
      <c r="R532" s="257" t="s">
        <v>18</v>
      </c>
      <c r="S532" s="258" t="s">
        <v>19</v>
      </c>
      <c r="T532" s="257" t="s">
        <v>18</v>
      </c>
      <c r="U532" s="258" t="s">
        <v>19</v>
      </c>
      <c r="V532" s="257" t="s">
        <v>18</v>
      </c>
      <c r="W532" s="258" t="s">
        <v>19</v>
      </c>
      <c r="X532" s="257" t="s">
        <v>18</v>
      </c>
      <c r="Y532" s="258" t="s">
        <v>19</v>
      </c>
      <c r="Z532" s="257" t="s">
        <v>18</v>
      </c>
      <c r="AA532" s="258" t="s">
        <v>19</v>
      </c>
      <c r="AB532" s="257" t="s">
        <v>18</v>
      </c>
      <c r="AC532" s="258" t="s">
        <v>19</v>
      </c>
      <c r="AD532" s="257" t="s">
        <v>18</v>
      </c>
      <c r="AE532" s="258" t="s">
        <v>19</v>
      </c>
      <c r="AF532" s="461"/>
      <c r="AG532" s="448"/>
      <c r="AH532" s="450"/>
    </row>
    <row r="533" spans="2:34" s="1" customFormat="1" ht="93.75" customHeight="1" x14ac:dyDescent="0.25">
      <c r="B533" s="451">
        <v>0.3</v>
      </c>
      <c r="C533" s="22" t="s">
        <v>40</v>
      </c>
      <c r="D533" s="140" t="s">
        <v>279</v>
      </c>
      <c r="E533" s="38">
        <v>0.5</v>
      </c>
      <c r="F533" s="138" t="s">
        <v>280</v>
      </c>
      <c r="G533" s="151" t="s">
        <v>281</v>
      </c>
      <c r="H533" s="17"/>
      <c r="I533" s="18"/>
      <c r="J533" s="17"/>
      <c r="K533" s="18"/>
      <c r="L533" s="17"/>
      <c r="M533" s="18"/>
      <c r="N533" s="17">
        <v>0.5</v>
      </c>
      <c r="O533" s="18"/>
      <c r="P533" s="17"/>
      <c r="Q533" s="18"/>
      <c r="R533" s="17">
        <v>0.5</v>
      </c>
      <c r="S533" s="18"/>
      <c r="T533" s="17"/>
      <c r="U533" s="18"/>
      <c r="V533" s="17"/>
      <c r="W533" s="18"/>
      <c r="X533" s="17"/>
      <c r="Y533" s="18"/>
      <c r="Z533" s="17"/>
      <c r="AA533" s="18"/>
      <c r="AB533" s="17"/>
      <c r="AC533" s="18"/>
      <c r="AD533" s="17"/>
      <c r="AE533" s="18"/>
      <c r="AF533" s="17">
        <f t="shared" ref="AF533:AG534" si="38">+H533+J533+L533+N533+P533+R533+T533+V533+X533+Z533+AB533+AD533</f>
        <v>1</v>
      </c>
      <c r="AG533" s="18">
        <f t="shared" si="38"/>
        <v>0</v>
      </c>
      <c r="AH533" s="224"/>
    </row>
    <row r="534" spans="2:34" s="1" customFormat="1" ht="90.75" thickBot="1" x14ac:dyDescent="0.3">
      <c r="B534" s="453"/>
      <c r="C534" s="47" t="s">
        <v>41</v>
      </c>
      <c r="D534" s="145" t="s">
        <v>282</v>
      </c>
      <c r="E534" s="63">
        <v>0.5</v>
      </c>
      <c r="F534" s="146" t="s">
        <v>283</v>
      </c>
      <c r="G534" s="158" t="s">
        <v>284</v>
      </c>
      <c r="H534" s="11"/>
      <c r="I534" s="10"/>
      <c r="J534" s="11"/>
      <c r="K534" s="10"/>
      <c r="L534" s="11"/>
      <c r="M534" s="10"/>
      <c r="N534" s="11">
        <v>0.5</v>
      </c>
      <c r="O534" s="10"/>
      <c r="P534" s="11"/>
      <c r="Q534" s="10"/>
      <c r="R534" s="11">
        <v>0.5</v>
      </c>
      <c r="S534" s="10"/>
      <c r="T534" s="11"/>
      <c r="U534" s="10"/>
      <c r="V534" s="11"/>
      <c r="W534" s="10"/>
      <c r="X534" s="11"/>
      <c r="Y534" s="10"/>
      <c r="Z534" s="11"/>
      <c r="AA534" s="10"/>
      <c r="AB534" s="11"/>
      <c r="AC534" s="10"/>
      <c r="AD534" s="11"/>
      <c r="AE534" s="10"/>
      <c r="AF534" s="11">
        <f t="shared" si="38"/>
        <v>1</v>
      </c>
      <c r="AG534" s="10">
        <f t="shared" si="38"/>
        <v>0</v>
      </c>
      <c r="AH534" s="226"/>
    </row>
    <row r="535" spans="2:34" s="19" customFormat="1" ht="17.25" customHeight="1" thickBot="1" x14ac:dyDescent="0.3">
      <c r="C535" s="12"/>
      <c r="D535" s="12"/>
      <c r="E535" s="13"/>
      <c r="F535" s="12"/>
      <c r="G535" s="12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5"/>
    </row>
    <row r="536" spans="2:34" s="1" customFormat="1" ht="18.75" customHeight="1" thickBot="1" x14ac:dyDescent="0.3">
      <c r="B536" s="544" t="s">
        <v>17</v>
      </c>
      <c r="C536" s="545"/>
      <c r="D536" s="546"/>
      <c r="E536" s="547" t="s">
        <v>285</v>
      </c>
      <c r="F536" s="548"/>
      <c r="G536" s="548"/>
      <c r="H536" s="548"/>
      <c r="I536" s="548"/>
      <c r="J536" s="548"/>
      <c r="K536" s="548"/>
      <c r="L536" s="548"/>
      <c r="M536" s="548"/>
      <c r="N536" s="548"/>
      <c r="O536" s="548"/>
      <c r="P536" s="548"/>
      <c r="Q536" s="548"/>
      <c r="R536" s="548"/>
      <c r="S536" s="548"/>
      <c r="T536" s="548"/>
      <c r="U536" s="548"/>
      <c r="V536" s="548"/>
      <c r="W536" s="548"/>
      <c r="X536" s="548"/>
      <c r="Y536" s="548"/>
      <c r="Z536" s="548"/>
      <c r="AA536" s="548"/>
      <c r="AB536" s="548"/>
      <c r="AC536" s="548"/>
      <c r="AD536" s="548"/>
      <c r="AE536" s="548"/>
      <c r="AF536" s="548"/>
      <c r="AG536" s="548"/>
      <c r="AH536" s="549"/>
    </row>
    <row r="537" spans="2:34" s="1" customFormat="1" ht="27.75" customHeight="1" x14ac:dyDescent="0.25">
      <c r="B537" s="460" t="s">
        <v>29</v>
      </c>
      <c r="C537" s="456" t="s">
        <v>28</v>
      </c>
      <c r="D537" s="454" t="s">
        <v>32</v>
      </c>
      <c r="E537" s="456" t="s">
        <v>30</v>
      </c>
      <c r="F537" s="456" t="s">
        <v>26</v>
      </c>
      <c r="G537" s="458" t="s">
        <v>27</v>
      </c>
      <c r="H537" s="460" t="s">
        <v>2</v>
      </c>
      <c r="I537" s="447"/>
      <c r="J537" s="460" t="s">
        <v>3</v>
      </c>
      <c r="K537" s="447"/>
      <c r="L537" s="460" t="s">
        <v>4</v>
      </c>
      <c r="M537" s="447"/>
      <c r="N537" s="460" t="s">
        <v>5</v>
      </c>
      <c r="O537" s="447"/>
      <c r="P537" s="460" t="s">
        <v>6</v>
      </c>
      <c r="Q537" s="447"/>
      <c r="R537" s="460" t="s">
        <v>7</v>
      </c>
      <c r="S537" s="447"/>
      <c r="T537" s="460" t="s">
        <v>8</v>
      </c>
      <c r="U537" s="447"/>
      <c r="V537" s="460" t="s">
        <v>9</v>
      </c>
      <c r="W537" s="447"/>
      <c r="X537" s="460" t="s">
        <v>10</v>
      </c>
      <c r="Y537" s="447"/>
      <c r="Z537" s="460" t="s">
        <v>11</v>
      </c>
      <c r="AA537" s="447"/>
      <c r="AB537" s="460" t="s">
        <v>12</v>
      </c>
      <c r="AC537" s="447"/>
      <c r="AD537" s="460" t="s">
        <v>13</v>
      </c>
      <c r="AE537" s="447"/>
      <c r="AF537" s="460" t="s">
        <v>18</v>
      </c>
      <c r="AG537" s="447" t="s">
        <v>19</v>
      </c>
      <c r="AH537" s="449" t="s">
        <v>22</v>
      </c>
    </row>
    <row r="538" spans="2:34" s="1" customFormat="1" ht="27.75" customHeight="1" thickBot="1" x14ac:dyDescent="0.3">
      <c r="B538" s="461"/>
      <c r="C538" s="600"/>
      <c r="D538" s="601"/>
      <c r="E538" s="600"/>
      <c r="F538" s="600"/>
      <c r="G538" s="602"/>
      <c r="H538" s="257" t="s">
        <v>18</v>
      </c>
      <c r="I538" s="258" t="s">
        <v>19</v>
      </c>
      <c r="J538" s="257" t="s">
        <v>18</v>
      </c>
      <c r="K538" s="258" t="s">
        <v>19</v>
      </c>
      <c r="L538" s="257" t="s">
        <v>18</v>
      </c>
      <c r="M538" s="258" t="s">
        <v>19</v>
      </c>
      <c r="N538" s="257" t="s">
        <v>18</v>
      </c>
      <c r="O538" s="258" t="s">
        <v>19</v>
      </c>
      <c r="P538" s="257" t="s">
        <v>18</v>
      </c>
      <c r="Q538" s="258" t="s">
        <v>19</v>
      </c>
      <c r="R538" s="257" t="s">
        <v>18</v>
      </c>
      <c r="S538" s="258" t="s">
        <v>19</v>
      </c>
      <c r="T538" s="257" t="s">
        <v>18</v>
      </c>
      <c r="U538" s="258" t="s">
        <v>19</v>
      </c>
      <c r="V538" s="257" t="s">
        <v>18</v>
      </c>
      <c r="W538" s="258" t="s">
        <v>19</v>
      </c>
      <c r="X538" s="257" t="s">
        <v>18</v>
      </c>
      <c r="Y538" s="258" t="s">
        <v>19</v>
      </c>
      <c r="Z538" s="257" t="s">
        <v>18</v>
      </c>
      <c r="AA538" s="258" t="s">
        <v>19</v>
      </c>
      <c r="AB538" s="257" t="s">
        <v>18</v>
      </c>
      <c r="AC538" s="258" t="s">
        <v>19</v>
      </c>
      <c r="AD538" s="257" t="s">
        <v>18</v>
      </c>
      <c r="AE538" s="258" t="s">
        <v>19</v>
      </c>
      <c r="AF538" s="461"/>
      <c r="AG538" s="448"/>
      <c r="AH538" s="450"/>
    </row>
    <row r="539" spans="2:34" s="1" customFormat="1" ht="118.5" customHeight="1" thickBot="1" x14ac:dyDescent="0.3">
      <c r="B539" s="228">
        <v>0.3</v>
      </c>
      <c r="C539" s="229" t="s">
        <v>44</v>
      </c>
      <c r="D539" s="296" t="s">
        <v>512</v>
      </c>
      <c r="E539" s="297">
        <v>1</v>
      </c>
      <c r="F539" s="298" t="s">
        <v>513</v>
      </c>
      <c r="G539" s="299" t="s">
        <v>514</v>
      </c>
      <c r="H539" s="239"/>
      <c r="I539" s="240"/>
      <c r="J539" s="239"/>
      <c r="K539" s="240"/>
      <c r="L539" s="239">
        <v>0.1</v>
      </c>
      <c r="M539" s="240"/>
      <c r="N539" s="239">
        <v>0.1</v>
      </c>
      <c r="O539" s="240"/>
      <c r="P539" s="239">
        <v>0.1</v>
      </c>
      <c r="Q539" s="240"/>
      <c r="R539" s="239">
        <v>0.1</v>
      </c>
      <c r="S539" s="240"/>
      <c r="T539" s="239">
        <v>0.1</v>
      </c>
      <c r="U539" s="240"/>
      <c r="V539" s="239">
        <v>0.1</v>
      </c>
      <c r="W539" s="240"/>
      <c r="X539" s="239">
        <v>0.1</v>
      </c>
      <c r="Y539" s="240"/>
      <c r="Z539" s="239">
        <v>0.1</v>
      </c>
      <c r="AA539" s="240"/>
      <c r="AB539" s="239">
        <v>0.1</v>
      </c>
      <c r="AC539" s="240"/>
      <c r="AD539" s="239">
        <v>0.1</v>
      </c>
      <c r="AE539" s="240"/>
      <c r="AF539" s="239">
        <f t="shared" ref="AF539:AG539" si="39">+H539+J539+L539+N539+P539+R539+T539+V539+X539+Z539+AB539+AD539</f>
        <v>0.99999999999999989</v>
      </c>
      <c r="AG539" s="240">
        <f t="shared" si="39"/>
        <v>0</v>
      </c>
      <c r="AH539" s="241"/>
    </row>
    <row r="540" spans="2:34" customFormat="1" ht="15.75" thickBot="1" x14ac:dyDescent="0.3"/>
    <row r="541" spans="2:34" s="1" customFormat="1" ht="18.75" customHeight="1" thickBot="1" x14ac:dyDescent="0.3">
      <c r="B541" s="544" t="s">
        <v>17</v>
      </c>
      <c r="C541" s="545"/>
      <c r="D541" s="546"/>
      <c r="E541" s="547" t="s">
        <v>515</v>
      </c>
      <c r="F541" s="548"/>
      <c r="G541" s="548"/>
      <c r="H541" s="548"/>
      <c r="I541" s="548"/>
      <c r="J541" s="548"/>
      <c r="K541" s="548"/>
      <c r="L541" s="548"/>
      <c r="M541" s="548"/>
      <c r="N541" s="548"/>
      <c r="O541" s="548"/>
      <c r="P541" s="548"/>
      <c r="Q541" s="548"/>
      <c r="R541" s="548"/>
      <c r="S541" s="548"/>
      <c r="T541" s="548"/>
      <c r="U541" s="548"/>
      <c r="V541" s="548"/>
      <c r="W541" s="548"/>
      <c r="X541" s="548"/>
      <c r="Y541" s="548"/>
      <c r="Z541" s="548"/>
      <c r="AA541" s="548"/>
      <c r="AB541" s="548"/>
      <c r="AC541" s="548"/>
      <c r="AD541" s="548"/>
      <c r="AE541" s="548"/>
      <c r="AF541" s="548"/>
      <c r="AG541" s="548"/>
      <c r="AH541" s="549"/>
    </row>
    <row r="542" spans="2:34" s="1" customFormat="1" ht="27.75" customHeight="1" x14ac:dyDescent="0.25">
      <c r="B542" s="460" t="s">
        <v>29</v>
      </c>
      <c r="C542" s="456" t="s">
        <v>28</v>
      </c>
      <c r="D542" s="454" t="s">
        <v>32</v>
      </c>
      <c r="E542" s="456" t="s">
        <v>30</v>
      </c>
      <c r="F542" s="456" t="s">
        <v>26</v>
      </c>
      <c r="G542" s="458" t="s">
        <v>27</v>
      </c>
      <c r="H542" s="460" t="s">
        <v>2</v>
      </c>
      <c r="I542" s="447"/>
      <c r="J542" s="460" t="s">
        <v>3</v>
      </c>
      <c r="K542" s="447"/>
      <c r="L542" s="460" t="s">
        <v>4</v>
      </c>
      <c r="M542" s="447"/>
      <c r="N542" s="460" t="s">
        <v>5</v>
      </c>
      <c r="O542" s="447"/>
      <c r="P542" s="460" t="s">
        <v>6</v>
      </c>
      <c r="Q542" s="447"/>
      <c r="R542" s="460" t="s">
        <v>7</v>
      </c>
      <c r="S542" s="447"/>
      <c r="T542" s="460" t="s">
        <v>8</v>
      </c>
      <c r="U542" s="447"/>
      <c r="V542" s="460" t="s">
        <v>9</v>
      </c>
      <c r="W542" s="447"/>
      <c r="X542" s="460" t="s">
        <v>10</v>
      </c>
      <c r="Y542" s="447"/>
      <c r="Z542" s="460" t="s">
        <v>11</v>
      </c>
      <c r="AA542" s="447"/>
      <c r="AB542" s="460" t="s">
        <v>12</v>
      </c>
      <c r="AC542" s="447"/>
      <c r="AD542" s="460" t="s">
        <v>13</v>
      </c>
      <c r="AE542" s="447"/>
      <c r="AF542" s="460" t="s">
        <v>18</v>
      </c>
      <c r="AG542" s="447" t="s">
        <v>19</v>
      </c>
      <c r="AH542" s="449" t="s">
        <v>22</v>
      </c>
    </row>
    <row r="543" spans="2:34" s="1" customFormat="1" ht="27.75" customHeight="1" thickBot="1" x14ac:dyDescent="0.3">
      <c r="B543" s="461"/>
      <c r="C543" s="600"/>
      <c r="D543" s="601"/>
      <c r="E543" s="600"/>
      <c r="F543" s="600"/>
      <c r="G543" s="602"/>
      <c r="H543" s="257" t="s">
        <v>18</v>
      </c>
      <c r="I543" s="258" t="s">
        <v>19</v>
      </c>
      <c r="J543" s="257" t="s">
        <v>18</v>
      </c>
      <c r="K543" s="258" t="s">
        <v>19</v>
      </c>
      <c r="L543" s="257" t="s">
        <v>18</v>
      </c>
      <c r="M543" s="258" t="s">
        <v>19</v>
      </c>
      <c r="N543" s="257" t="s">
        <v>18</v>
      </c>
      <c r="O543" s="258" t="s">
        <v>19</v>
      </c>
      <c r="P543" s="257" t="s">
        <v>18</v>
      </c>
      <c r="Q543" s="258" t="s">
        <v>19</v>
      </c>
      <c r="R543" s="257" t="s">
        <v>18</v>
      </c>
      <c r="S543" s="258" t="s">
        <v>19</v>
      </c>
      <c r="T543" s="257" t="s">
        <v>18</v>
      </c>
      <c r="U543" s="258" t="s">
        <v>19</v>
      </c>
      <c r="V543" s="257" t="s">
        <v>18</v>
      </c>
      <c r="W543" s="258" t="s">
        <v>19</v>
      </c>
      <c r="X543" s="257" t="s">
        <v>18</v>
      </c>
      <c r="Y543" s="258" t="s">
        <v>19</v>
      </c>
      <c r="Z543" s="257" t="s">
        <v>18</v>
      </c>
      <c r="AA543" s="258" t="s">
        <v>19</v>
      </c>
      <c r="AB543" s="257" t="s">
        <v>18</v>
      </c>
      <c r="AC543" s="258" t="s">
        <v>19</v>
      </c>
      <c r="AD543" s="257" t="s">
        <v>18</v>
      </c>
      <c r="AE543" s="258" t="s">
        <v>19</v>
      </c>
      <c r="AF543" s="461"/>
      <c r="AG543" s="448"/>
      <c r="AH543" s="450"/>
    </row>
    <row r="544" spans="2:34" s="1" customFormat="1" ht="118.5" customHeight="1" thickBot="1" x14ac:dyDescent="0.3">
      <c r="B544" s="228">
        <v>0.1</v>
      </c>
      <c r="C544" s="229" t="s">
        <v>52</v>
      </c>
      <c r="D544" s="296" t="s">
        <v>516</v>
      </c>
      <c r="E544" s="297">
        <v>1</v>
      </c>
      <c r="F544" s="298" t="s">
        <v>517</v>
      </c>
      <c r="G544" s="299" t="s">
        <v>518</v>
      </c>
      <c r="H544" s="239"/>
      <c r="I544" s="240"/>
      <c r="J544" s="239"/>
      <c r="K544" s="240"/>
      <c r="L544" s="239"/>
      <c r="M544" s="240"/>
      <c r="N544" s="239">
        <v>0.33</v>
      </c>
      <c r="O544" s="240"/>
      <c r="P544" s="239"/>
      <c r="Q544" s="240"/>
      <c r="R544" s="239"/>
      <c r="S544" s="240"/>
      <c r="T544" s="239">
        <v>0.33</v>
      </c>
      <c r="U544" s="240"/>
      <c r="V544" s="239"/>
      <c r="W544" s="240"/>
      <c r="X544" s="239"/>
      <c r="Y544" s="240"/>
      <c r="Z544" s="239">
        <v>0.34</v>
      </c>
      <c r="AA544" s="240"/>
      <c r="AB544" s="239"/>
      <c r="AC544" s="240"/>
      <c r="AD544" s="239"/>
      <c r="AE544" s="240"/>
      <c r="AF544" s="239">
        <f t="shared" ref="AF544:AG544" si="40">+H544+J544+L544+N544+P544+R544+T544+V544+X544+Z544+AB544+AD544</f>
        <v>1</v>
      </c>
      <c r="AG544" s="240">
        <f t="shared" si="40"/>
        <v>0</v>
      </c>
      <c r="AH544" s="241"/>
    </row>
    <row r="545" spans="2:34" customFormat="1" ht="24" customHeight="1" thickBot="1" x14ac:dyDescent="0.3"/>
    <row r="546" spans="2:34" s="2" customFormat="1" ht="21" thickBot="1" x14ac:dyDescent="0.3">
      <c r="B546" s="463"/>
      <c r="C546" s="464"/>
      <c r="D546" s="469" t="s">
        <v>31</v>
      </c>
      <c r="E546" s="470"/>
      <c r="F546" s="470"/>
      <c r="G546" s="470"/>
      <c r="H546" s="470"/>
      <c r="I546" s="470"/>
      <c r="J546" s="470"/>
      <c r="K546" s="470"/>
      <c r="L546" s="470"/>
      <c r="M546" s="470"/>
      <c r="N546" s="470"/>
      <c r="O546" s="470"/>
      <c r="P546" s="470"/>
      <c r="Q546" s="470"/>
      <c r="R546" s="470"/>
      <c r="S546" s="470"/>
      <c r="T546" s="470"/>
      <c r="U546" s="470"/>
      <c r="V546" s="470"/>
      <c r="W546" s="470"/>
      <c r="X546" s="470"/>
      <c r="Y546" s="470"/>
      <c r="Z546" s="470"/>
      <c r="AA546" s="470"/>
      <c r="AB546" s="470"/>
      <c r="AC546" s="470"/>
      <c r="AD546" s="470"/>
      <c r="AE546" s="470"/>
      <c r="AF546" s="470"/>
      <c r="AG546" s="470"/>
      <c r="AH546" s="471"/>
    </row>
    <row r="547" spans="2:34" s="2" customFormat="1" ht="16.5" thickBot="1" x14ac:dyDescent="0.3">
      <c r="B547" s="465"/>
      <c r="C547" s="466"/>
      <c r="D547" s="472" t="s">
        <v>25</v>
      </c>
      <c r="E547" s="473"/>
      <c r="F547" s="473"/>
      <c r="G547" s="473"/>
      <c r="H547" s="473"/>
      <c r="I547" s="473"/>
      <c r="J547" s="473"/>
      <c r="K547" s="473"/>
      <c r="L547" s="473"/>
      <c r="M547" s="473"/>
      <c r="N547" s="473"/>
      <c r="O547" s="473"/>
      <c r="P547" s="473"/>
      <c r="Q547" s="474"/>
      <c r="R547" s="472" t="s">
        <v>36</v>
      </c>
      <c r="S547" s="473"/>
      <c r="T547" s="473"/>
      <c r="U547" s="473"/>
      <c r="V547" s="473"/>
      <c r="W547" s="473"/>
      <c r="X547" s="473"/>
      <c r="Y547" s="473"/>
      <c r="Z547" s="473"/>
      <c r="AA547" s="473"/>
      <c r="AB547" s="473"/>
      <c r="AC547" s="473"/>
      <c r="AD547" s="473"/>
      <c r="AE547" s="473"/>
      <c r="AF547" s="473"/>
      <c r="AG547" s="473"/>
      <c r="AH547" s="474"/>
    </row>
    <row r="548" spans="2:34" s="2" customFormat="1" ht="16.5" thickBot="1" x14ac:dyDescent="0.3">
      <c r="B548" s="467"/>
      <c r="C548" s="468"/>
      <c r="D548" s="472" t="s">
        <v>37</v>
      </c>
      <c r="E548" s="473"/>
      <c r="F548" s="473"/>
      <c r="G548" s="473"/>
      <c r="H548" s="473"/>
      <c r="I548" s="473"/>
      <c r="J548" s="473"/>
      <c r="K548" s="473"/>
      <c r="L548" s="473"/>
      <c r="M548" s="473"/>
      <c r="N548" s="473"/>
      <c r="O548" s="473"/>
      <c r="P548" s="473"/>
      <c r="Q548" s="473"/>
      <c r="R548" s="473"/>
      <c r="S548" s="473"/>
      <c r="T548" s="473"/>
      <c r="U548" s="473"/>
      <c r="V548" s="473"/>
      <c r="W548" s="473"/>
      <c r="X548" s="473"/>
      <c r="Y548" s="473"/>
      <c r="Z548" s="473"/>
      <c r="AA548" s="473"/>
      <c r="AB548" s="473"/>
      <c r="AC548" s="473"/>
      <c r="AD548" s="473"/>
      <c r="AE548" s="473"/>
      <c r="AF548" s="473"/>
      <c r="AG548" s="473"/>
      <c r="AH548" s="474"/>
    </row>
    <row r="549" spans="2:34" s="2" customFormat="1" ht="16.5" thickBot="1" x14ac:dyDescent="0.3">
      <c r="B549" s="3"/>
      <c r="C549" s="3"/>
      <c r="D549" s="4"/>
      <c r="E549" s="4"/>
      <c r="F549" s="4"/>
      <c r="G549" s="4"/>
      <c r="H549" s="289"/>
      <c r="I549" s="289"/>
      <c r="J549" s="289"/>
      <c r="K549" s="289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</row>
    <row r="550" spans="2:34" s="2" customFormat="1" ht="15.75" x14ac:dyDescent="0.25">
      <c r="B550" s="475" t="s">
        <v>24</v>
      </c>
      <c r="C550" s="476"/>
      <c r="D550" s="477" t="s">
        <v>14</v>
      </c>
      <c r="E550" s="478"/>
      <c r="F550" s="478"/>
      <c r="G550" s="478"/>
      <c r="H550" s="478"/>
      <c r="I550" s="479"/>
      <c r="J550" s="480" t="s">
        <v>626</v>
      </c>
      <c r="K550" s="481"/>
      <c r="L550" s="481"/>
      <c r="M550" s="481"/>
      <c r="N550" s="481"/>
      <c r="O550" s="481"/>
      <c r="P550" s="481"/>
      <c r="Q550" s="481"/>
      <c r="R550" s="481"/>
      <c r="S550" s="481"/>
      <c r="T550" s="481"/>
      <c r="U550" s="481"/>
      <c r="V550" s="481"/>
      <c r="W550" s="481"/>
      <c r="X550" s="481"/>
      <c r="Y550" s="481"/>
      <c r="Z550" s="481"/>
      <c r="AA550" s="481"/>
      <c r="AB550" s="481"/>
      <c r="AC550" s="481"/>
      <c r="AD550" s="481"/>
      <c r="AE550" s="481"/>
      <c r="AF550" s="481"/>
      <c r="AG550" s="481"/>
      <c r="AH550" s="482"/>
    </row>
    <row r="551" spans="2:34" s="2" customFormat="1" ht="15.75" x14ac:dyDescent="0.25">
      <c r="B551" s="483">
        <v>2018</v>
      </c>
      <c r="C551" s="484"/>
      <c r="D551" s="487" t="s">
        <v>0</v>
      </c>
      <c r="E551" s="488"/>
      <c r="F551" s="488"/>
      <c r="G551" s="488"/>
      <c r="H551" s="488"/>
      <c r="I551" s="489"/>
      <c r="J551" s="490" t="s">
        <v>595</v>
      </c>
      <c r="K551" s="491"/>
      <c r="L551" s="491"/>
      <c r="M551" s="491"/>
      <c r="N551" s="491"/>
      <c r="O551" s="491"/>
      <c r="P551" s="491"/>
      <c r="Q551" s="491"/>
      <c r="R551" s="491"/>
      <c r="S551" s="491"/>
      <c r="T551" s="491"/>
      <c r="U551" s="491"/>
      <c r="V551" s="491"/>
      <c r="W551" s="491"/>
      <c r="X551" s="491"/>
      <c r="Y551" s="491"/>
      <c r="Z551" s="491"/>
      <c r="AA551" s="491"/>
      <c r="AB551" s="491"/>
      <c r="AC551" s="491"/>
      <c r="AD551" s="491"/>
      <c r="AE551" s="491"/>
      <c r="AF551" s="491"/>
      <c r="AG551" s="491"/>
      <c r="AH551" s="492"/>
    </row>
    <row r="552" spans="2:34" s="2" customFormat="1" ht="16.5" thickBot="1" x14ac:dyDescent="0.3">
      <c r="B552" s="485"/>
      <c r="C552" s="486"/>
      <c r="D552" s="493" t="s">
        <v>1</v>
      </c>
      <c r="E552" s="494"/>
      <c r="F552" s="494"/>
      <c r="G552" s="494"/>
      <c r="H552" s="494"/>
      <c r="I552" s="495"/>
      <c r="J552" s="496" t="s">
        <v>242</v>
      </c>
      <c r="K552" s="497"/>
      <c r="L552" s="497"/>
      <c r="M552" s="497"/>
      <c r="N552" s="497"/>
      <c r="O552" s="497"/>
      <c r="P552" s="497"/>
      <c r="Q552" s="497"/>
      <c r="R552" s="497"/>
      <c r="S552" s="497"/>
      <c r="T552" s="497"/>
      <c r="U552" s="497"/>
      <c r="V552" s="497"/>
      <c r="W552" s="497"/>
      <c r="X552" s="497"/>
      <c r="Y552" s="497"/>
      <c r="Z552" s="497"/>
      <c r="AA552" s="497"/>
      <c r="AB552" s="497"/>
      <c r="AC552" s="497"/>
      <c r="AD552" s="497"/>
      <c r="AE552" s="497"/>
      <c r="AF552" s="497"/>
      <c r="AG552" s="497"/>
      <c r="AH552" s="498"/>
    </row>
    <row r="553" spans="2:34" s="1" customFormat="1" ht="15.75" thickBot="1" x14ac:dyDescent="0.3"/>
    <row r="554" spans="2:34" s="2" customFormat="1" ht="15.75" customHeight="1" x14ac:dyDescent="0.25">
      <c r="B554" s="499" t="s">
        <v>21</v>
      </c>
      <c r="C554" s="502" t="s">
        <v>35</v>
      </c>
      <c r="D554" s="449"/>
      <c r="E554" s="503" t="s">
        <v>71</v>
      </c>
      <c r="F554" s="504"/>
      <c r="G554" s="504"/>
      <c r="H554" s="504"/>
      <c r="I554" s="504"/>
      <c r="J554" s="504"/>
      <c r="K554" s="504"/>
      <c r="L554" s="504"/>
      <c r="M554" s="504"/>
      <c r="N554" s="504"/>
      <c r="O554" s="504"/>
      <c r="P554" s="504"/>
      <c r="Q554" s="504"/>
      <c r="R554" s="504"/>
      <c r="S554" s="505"/>
      <c r="T554" s="506" t="s">
        <v>20</v>
      </c>
      <c r="U554" s="507"/>
      <c r="V554" s="508"/>
      <c r="W554" s="515" t="s">
        <v>23</v>
      </c>
      <c r="X554" s="516"/>
      <c r="Y554" s="519" t="s">
        <v>75</v>
      </c>
      <c r="Z554" s="520"/>
      <c r="AA554" s="520"/>
      <c r="AB554" s="520"/>
      <c r="AC554" s="520"/>
      <c r="AD554" s="520"/>
      <c r="AE554" s="520"/>
      <c r="AF554" s="520"/>
      <c r="AG554" s="520"/>
      <c r="AH554" s="521"/>
    </row>
    <row r="555" spans="2:34" s="2" customFormat="1" ht="15.75" customHeight="1" x14ac:dyDescent="0.25">
      <c r="B555" s="500"/>
      <c r="C555" s="525" t="s">
        <v>15</v>
      </c>
      <c r="D555" s="526"/>
      <c r="E555" s="527" t="s">
        <v>72</v>
      </c>
      <c r="F555" s="528"/>
      <c r="G555" s="528"/>
      <c r="H555" s="528"/>
      <c r="I555" s="528"/>
      <c r="J555" s="528"/>
      <c r="K555" s="528"/>
      <c r="L555" s="528"/>
      <c r="M555" s="528"/>
      <c r="N555" s="528"/>
      <c r="O555" s="528"/>
      <c r="P555" s="528"/>
      <c r="Q555" s="528"/>
      <c r="R555" s="528"/>
      <c r="S555" s="529"/>
      <c r="T555" s="509"/>
      <c r="U555" s="510"/>
      <c r="V555" s="511"/>
      <c r="W555" s="517"/>
      <c r="X555" s="518"/>
      <c r="Y555" s="522"/>
      <c r="Z555" s="523"/>
      <c r="AA555" s="523"/>
      <c r="AB555" s="523"/>
      <c r="AC555" s="523"/>
      <c r="AD555" s="523"/>
      <c r="AE555" s="523"/>
      <c r="AF555" s="523"/>
      <c r="AG555" s="523"/>
      <c r="AH555" s="524"/>
    </row>
    <row r="556" spans="2:34" s="2" customFormat="1" ht="15.75" customHeight="1" x14ac:dyDescent="0.25">
      <c r="B556" s="500"/>
      <c r="C556" s="525" t="s">
        <v>33</v>
      </c>
      <c r="D556" s="526"/>
      <c r="E556" s="527" t="s">
        <v>73</v>
      </c>
      <c r="F556" s="528"/>
      <c r="G556" s="528"/>
      <c r="H556" s="528"/>
      <c r="I556" s="528"/>
      <c r="J556" s="528"/>
      <c r="K556" s="528"/>
      <c r="L556" s="528"/>
      <c r="M556" s="528"/>
      <c r="N556" s="528"/>
      <c r="O556" s="528"/>
      <c r="P556" s="528"/>
      <c r="Q556" s="528"/>
      <c r="R556" s="528"/>
      <c r="S556" s="529"/>
      <c r="T556" s="509"/>
      <c r="U556" s="510"/>
      <c r="V556" s="511"/>
      <c r="W556" s="530" t="s">
        <v>16</v>
      </c>
      <c r="X556" s="531"/>
      <c r="Y556" s="534" t="s">
        <v>596</v>
      </c>
      <c r="Z556" s="535"/>
      <c r="AA556" s="535"/>
      <c r="AB556" s="535"/>
      <c r="AC556" s="535"/>
      <c r="AD556" s="535"/>
      <c r="AE556" s="535"/>
      <c r="AF556" s="535"/>
      <c r="AG556" s="535"/>
      <c r="AH556" s="536"/>
    </row>
    <row r="557" spans="2:34" s="2" customFormat="1" ht="16.5" thickBot="1" x14ac:dyDescent="0.3">
      <c r="B557" s="501"/>
      <c r="C557" s="540" t="s">
        <v>34</v>
      </c>
      <c r="D557" s="450"/>
      <c r="E557" s="541" t="s">
        <v>74</v>
      </c>
      <c r="F557" s="542"/>
      <c r="G557" s="542"/>
      <c r="H557" s="542"/>
      <c r="I557" s="542"/>
      <c r="J557" s="542"/>
      <c r="K557" s="542"/>
      <c r="L557" s="542"/>
      <c r="M557" s="542"/>
      <c r="N557" s="542"/>
      <c r="O557" s="542"/>
      <c r="P557" s="542"/>
      <c r="Q557" s="542"/>
      <c r="R557" s="542"/>
      <c r="S557" s="543"/>
      <c r="T557" s="512"/>
      <c r="U557" s="513"/>
      <c r="V557" s="514"/>
      <c r="W557" s="532"/>
      <c r="X557" s="533"/>
      <c r="Y557" s="537"/>
      <c r="Z557" s="538"/>
      <c r="AA557" s="538"/>
      <c r="AB557" s="538"/>
      <c r="AC557" s="538"/>
      <c r="AD557" s="538"/>
      <c r="AE557" s="538"/>
      <c r="AF557" s="538"/>
      <c r="AG557" s="538"/>
      <c r="AH557" s="539"/>
    </row>
    <row r="558" spans="2:34" s="1" customFormat="1" ht="15.75" thickBot="1" x14ac:dyDescent="0.3"/>
    <row r="559" spans="2:34" s="1" customFormat="1" ht="16.5" thickBot="1" x14ac:dyDescent="0.3">
      <c r="B559" s="544" t="s">
        <v>17</v>
      </c>
      <c r="C559" s="545"/>
      <c r="D559" s="546"/>
      <c r="E559" s="547" t="s">
        <v>597</v>
      </c>
      <c r="F559" s="548"/>
      <c r="G559" s="548"/>
      <c r="H559" s="548"/>
      <c r="I559" s="548"/>
      <c r="J559" s="548"/>
      <c r="K559" s="548"/>
      <c r="L559" s="548"/>
      <c r="M559" s="548"/>
      <c r="N559" s="548"/>
      <c r="O559" s="548"/>
      <c r="P559" s="548"/>
      <c r="Q559" s="548"/>
      <c r="R559" s="548"/>
      <c r="S559" s="548"/>
      <c r="T559" s="548"/>
      <c r="U559" s="548"/>
      <c r="V559" s="548"/>
      <c r="W559" s="548"/>
      <c r="X559" s="548"/>
      <c r="Y559" s="548"/>
      <c r="Z559" s="548"/>
      <c r="AA559" s="548"/>
      <c r="AB559" s="548"/>
      <c r="AC559" s="548"/>
      <c r="AD559" s="548"/>
      <c r="AE559" s="548"/>
      <c r="AF559" s="548"/>
      <c r="AG559" s="548"/>
      <c r="AH559" s="549"/>
    </row>
    <row r="560" spans="2:34" s="1" customFormat="1" ht="15.75" x14ac:dyDescent="0.25">
      <c r="B560" s="460" t="s">
        <v>29</v>
      </c>
      <c r="C560" s="456" t="s">
        <v>28</v>
      </c>
      <c r="D560" s="454" t="s">
        <v>32</v>
      </c>
      <c r="E560" s="456" t="s">
        <v>30</v>
      </c>
      <c r="F560" s="456" t="s">
        <v>26</v>
      </c>
      <c r="G560" s="458" t="s">
        <v>27</v>
      </c>
      <c r="H560" s="460" t="s">
        <v>2</v>
      </c>
      <c r="I560" s="447"/>
      <c r="J560" s="460" t="s">
        <v>3</v>
      </c>
      <c r="K560" s="447"/>
      <c r="L560" s="460" t="s">
        <v>4</v>
      </c>
      <c r="M560" s="447"/>
      <c r="N560" s="460" t="s">
        <v>5</v>
      </c>
      <c r="O560" s="447"/>
      <c r="P560" s="460" t="s">
        <v>6</v>
      </c>
      <c r="Q560" s="447"/>
      <c r="R560" s="460" t="s">
        <v>7</v>
      </c>
      <c r="S560" s="447"/>
      <c r="T560" s="460" t="s">
        <v>8</v>
      </c>
      <c r="U560" s="447"/>
      <c r="V560" s="460" t="s">
        <v>9</v>
      </c>
      <c r="W560" s="447"/>
      <c r="X560" s="460" t="s">
        <v>10</v>
      </c>
      <c r="Y560" s="447"/>
      <c r="Z560" s="460" t="s">
        <v>11</v>
      </c>
      <c r="AA560" s="447"/>
      <c r="AB560" s="460" t="s">
        <v>12</v>
      </c>
      <c r="AC560" s="447"/>
      <c r="AD560" s="460" t="s">
        <v>13</v>
      </c>
      <c r="AE560" s="447"/>
      <c r="AF560" s="460" t="s">
        <v>18</v>
      </c>
      <c r="AG560" s="447" t="s">
        <v>19</v>
      </c>
      <c r="AH560" s="449" t="s">
        <v>22</v>
      </c>
    </row>
    <row r="561" spans="2:34" s="1" customFormat="1" ht="16.5" thickBot="1" x14ac:dyDescent="0.3">
      <c r="B561" s="550"/>
      <c r="C561" s="457"/>
      <c r="D561" s="455"/>
      <c r="E561" s="457"/>
      <c r="F561" s="457"/>
      <c r="G561" s="459"/>
      <c r="H561" s="268" t="s">
        <v>18</v>
      </c>
      <c r="I561" s="269" t="s">
        <v>19</v>
      </c>
      <c r="J561" s="268" t="s">
        <v>18</v>
      </c>
      <c r="K561" s="269" t="s">
        <v>19</v>
      </c>
      <c r="L561" s="268" t="s">
        <v>18</v>
      </c>
      <c r="M561" s="269" t="s">
        <v>19</v>
      </c>
      <c r="N561" s="268" t="s">
        <v>18</v>
      </c>
      <c r="O561" s="269" t="s">
        <v>19</v>
      </c>
      <c r="P561" s="268" t="s">
        <v>18</v>
      </c>
      <c r="Q561" s="269" t="s">
        <v>19</v>
      </c>
      <c r="R561" s="268" t="s">
        <v>18</v>
      </c>
      <c r="S561" s="269" t="s">
        <v>19</v>
      </c>
      <c r="T561" s="268" t="s">
        <v>18</v>
      </c>
      <c r="U561" s="269" t="s">
        <v>19</v>
      </c>
      <c r="V561" s="268" t="s">
        <v>18</v>
      </c>
      <c r="W561" s="269" t="s">
        <v>19</v>
      </c>
      <c r="X561" s="268" t="s">
        <v>18</v>
      </c>
      <c r="Y561" s="269" t="s">
        <v>19</v>
      </c>
      <c r="Z561" s="268" t="s">
        <v>18</v>
      </c>
      <c r="AA561" s="269" t="s">
        <v>19</v>
      </c>
      <c r="AB561" s="268" t="s">
        <v>18</v>
      </c>
      <c r="AC561" s="269" t="s">
        <v>19</v>
      </c>
      <c r="AD561" s="268" t="s">
        <v>18</v>
      </c>
      <c r="AE561" s="269" t="s">
        <v>19</v>
      </c>
      <c r="AF561" s="461"/>
      <c r="AG561" s="448"/>
      <c r="AH561" s="450"/>
    </row>
    <row r="562" spans="2:34" s="1" customFormat="1" ht="76.5" x14ac:dyDescent="0.25">
      <c r="B562" s="451">
        <v>0.4</v>
      </c>
      <c r="C562" s="22" t="s">
        <v>42</v>
      </c>
      <c r="D562" s="346" t="s">
        <v>598</v>
      </c>
      <c r="E562" s="38">
        <v>0.2</v>
      </c>
      <c r="F562" s="22" t="s">
        <v>599</v>
      </c>
      <c r="G562" s="39" t="s">
        <v>600</v>
      </c>
      <c r="H562" s="152"/>
      <c r="I562" s="18"/>
      <c r="J562" s="17"/>
      <c r="K562" s="18"/>
      <c r="L562" s="17">
        <v>0.1</v>
      </c>
      <c r="M562" s="18"/>
      <c r="N562" s="17">
        <v>0.1</v>
      </c>
      <c r="O562" s="18"/>
      <c r="P562" s="17">
        <v>0.2</v>
      </c>
      <c r="Q562" s="18"/>
      <c r="R562" s="17">
        <v>0.1</v>
      </c>
      <c r="S562" s="18"/>
      <c r="T562" s="17">
        <v>0.1</v>
      </c>
      <c r="U562" s="18"/>
      <c r="V562" s="17">
        <v>0.1</v>
      </c>
      <c r="W562" s="18"/>
      <c r="X562" s="17">
        <v>0.1</v>
      </c>
      <c r="Y562" s="18"/>
      <c r="Z562" s="17">
        <v>0.1</v>
      </c>
      <c r="AA562" s="18"/>
      <c r="AB562" s="17">
        <v>0.1</v>
      </c>
      <c r="AC562" s="18"/>
      <c r="AD562" s="17"/>
      <c r="AE562" s="18"/>
      <c r="AF562" s="17">
        <f t="shared" ref="AF562:AG566" si="41">+H562+J562+L562+N562+P562+R562+T562+V562+X562+Z562+AB562+AD562</f>
        <v>0.99999999999999989</v>
      </c>
      <c r="AG562" s="18">
        <f t="shared" si="41"/>
        <v>0</v>
      </c>
      <c r="AH562" s="20"/>
    </row>
    <row r="563" spans="2:34" s="1" customFormat="1" ht="45" x14ac:dyDescent="0.25">
      <c r="B563" s="452"/>
      <c r="C563" s="24" t="s">
        <v>43</v>
      </c>
      <c r="D563" s="347" t="s">
        <v>601</v>
      </c>
      <c r="E563" s="144">
        <v>0.2</v>
      </c>
      <c r="F563" s="24" t="s">
        <v>602</v>
      </c>
      <c r="G563" s="44" t="s">
        <v>603</v>
      </c>
      <c r="H563" s="45"/>
      <c r="I563" s="8"/>
      <c r="J563" s="9"/>
      <c r="K563" s="8"/>
      <c r="L563" s="9"/>
      <c r="M563" s="8"/>
      <c r="N563" s="9"/>
      <c r="O563" s="8"/>
      <c r="P563" s="9">
        <v>0.4</v>
      </c>
      <c r="Q563" s="8"/>
      <c r="R563" s="9"/>
      <c r="S563" s="8"/>
      <c r="T563" s="9"/>
      <c r="U563" s="8"/>
      <c r="V563" s="9"/>
      <c r="W563" s="8"/>
      <c r="X563" s="9"/>
      <c r="Y563" s="8"/>
      <c r="Z563" s="9">
        <v>0.6</v>
      </c>
      <c r="AA563" s="8"/>
      <c r="AB563" s="9"/>
      <c r="AC563" s="8"/>
      <c r="AD563" s="9"/>
      <c r="AE563" s="8"/>
      <c r="AF563" s="9">
        <f t="shared" si="41"/>
        <v>1</v>
      </c>
      <c r="AG563" s="8">
        <f t="shared" si="41"/>
        <v>0</v>
      </c>
      <c r="AH563" s="21"/>
    </row>
    <row r="564" spans="2:34" s="1" customFormat="1" ht="90" x14ac:dyDescent="0.25">
      <c r="B564" s="452"/>
      <c r="C564" s="24" t="s">
        <v>45</v>
      </c>
      <c r="D564" s="347" t="s">
        <v>604</v>
      </c>
      <c r="E564" s="144">
        <v>0.2</v>
      </c>
      <c r="F564" s="24" t="s">
        <v>605</v>
      </c>
      <c r="G564" s="44" t="s">
        <v>606</v>
      </c>
      <c r="H564" s="45"/>
      <c r="I564" s="8"/>
      <c r="J564" s="9"/>
      <c r="K564" s="8"/>
      <c r="L564" s="9">
        <v>0.4</v>
      </c>
      <c r="M564" s="8"/>
      <c r="N564" s="9">
        <v>0.4</v>
      </c>
      <c r="O564" s="8"/>
      <c r="P564" s="9">
        <v>0.2</v>
      </c>
      <c r="Q564" s="8"/>
      <c r="R564" s="9"/>
      <c r="S564" s="8"/>
      <c r="T564" s="9"/>
      <c r="U564" s="8"/>
      <c r="V564" s="9"/>
      <c r="W564" s="8"/>
      <c r="X564" s="9"/>
      <c r="Y564" s="8"/>
      <c r="Z564" s="9"/>
      <c r="AA564" s="8"/>
      <c r="AB564" s="9"/>
      <c r="AC564" s="8"/>
      <c r="AD564" s="9"/>
      <c r="AE564" s="8"/>
      <c r="AF564" s="9">
        <f t="shared" si="41"/>
        <v>1</v>
      </c>
      <c r="AG564" s="8">
        <f t="shared" si="41"/>
        <v>0</v>
      </c>
      <c r="AH564" s="21"/>
    </row>
    <row r="565" spans="2:34" s="1" customFormat="1" ht="90" x14ac:dyDescent="0.25">
      <c r="B565" s="452"/>
      <c r="C565" s="24" t="s">
        <v>83</v>
      </c>
      <c r="D565" s="347" t="s">
        <v>607</v>
      </c>
      <c r="E565" s="144">
        <v>0.2</v>
      </c>
      <c r="F565" s="24" t="s">
        <v>608</v>
      </c>
      <c r="G565" s="44" t="s">
        <v>609</v>
      </c>
      <c r="H565" s="45"/>
      <c r="I565" s="8"/>
      <c r="J565" s="9"/>
      <c r="K565" s="8"/>
      <c r="L565" s="9"/>
      <c r="M565" s="8"/>
      <c r="N565" s="9"/>
      <c r="O565" s="8"/>
      <c r="P565" s="9">
        <v>0.4</v>
      </c>
      <c r="Q565" s="8"/>
      <c r="R565" s="9"/>
      <c r="S565" s="8"/>
      <c r="T565" s="9"/>
      <c r="U565" s="8"/>
      <c r="V565" s="9"/>
      <c r="W565" s="8"/>
      <c r="X565" s="9"/>
      <c r="Y565" s="8"/>
      <c r="Z565" s="9">
        <v>0.6</v>
      </c>
      <c r="AA565" s="8"/>
      <c r="AB565" s="9"/>
      <c r="AC565" s="8"/>
      <c r="AD565" s="9"/>
      <c r="AE565" s="8"/>
      <c r="AF565" s="9">
        <f t="shared" si="41"/>
        <v>1</v>
      </c>
      <c r="AG565" s="8">
        <f t="shared" si="41"/>
        <v>0</v>
      </c>
      <c r="AH565" s="21"/>
    </row>
    <row r="566" spans="2:34" s="1" customFormat="1" ht="90.75" thickBot="1" x14ac:dyDescent="0.3">
      <c r="B566" s="453"/>
      <c r="C566" s="47" t="s">
        <v>85</v>
      </c>
      <c r="D566" s="348" t="s">
        <v>610</v>
      </c>
      <c r="E566" s="63">
        <v>0.2</v>
      </c>
      <c r="F566" s="47" t="s">
        <v>611</v>
      </c>
      <c r="G566" s="50" t="s">
        <v>612</v>
      </c>
      <c r="H566" s="51"/>
      <c r="I566" s="10"/>
      <c r="J566" s="11"/>
      <c r="K566" s="10"/>
      <c r="L566" s="11"/>
      <c r="M566" s="10"/>
      <c r="N566" s="11"/>
      <c r="O566" s="10"/>
      <c r="P566" s="11">
        <v>0.3</v>
      </c>
      <c r="Q566" s="10"/>
      <c r="R566" s="11"/>
      <c r="S566" s="10"/>
      <c r="T566" s="11"/>
      <c r="U566" s="10"/>
      <c r="V566" s="11"/>
      <c r="W566" s="10"/>
      <c r="X566" s="11"/>
      <c r="Y566" s="10"/>
      <c r="Z566" s="11">
        <v>0.4</v>
      </c>
      <c r="AA566" s="10"/>
      <c r="AB566" s="11"/>
      <c r="AC566" s="10"/>
      <c r="AD566" s="11">
        <v>0.3</v>
      </c>
      <c r="AE566" s="10"/>
      <c r="AF566" s="11">
        <f t="shared" si="41"/>
        <v>1</v>
      </c>
      <c r="AG566" s="10">
        <f t="shared" si="41"/>
        <v>0</v>
      </c>
      <c r="AH566" s="142"/>
    </row>
    <row r="567" spans="2:34" s="1" customFormat="1" ht="15.75" thickBot="1" x14ac:dyDescent="0.3"/>
    <row r="568" spans="2:34" s="1" customFormat="1" ht="16.5" thickBot="1" x14ac:dyDescent="0.3">
      <c r="B568" s="544" t="s">
        <v>17</v>
      </c>
      <c r="C568" s="545"/>
      <c r="D568" s="546"/>
      <c r="E568" s="547" t="s">
        <v>613</v>
      </c>
      <c r="F568" s="548"/>
      <c r="G568" s="548"/>
      <c r="H568" s="548"/>
      <c r="I568" s="548"/>
      <c r="J568" s="548"/>
      <c r="K568" s="548"/>
      <c r="L568" s="548"/>
      <c r="M568" s="548"/>
      <c r="N568" s="548"/>
      <c r="O568" s="548"/>
      <c r="P568" s="548"/>
      <c r="Q568" s="548"/>
      <c r="R568" s="548"/>
      <c r="S568" s="548"/>
      <c r="T568" s="548"/>
      <c r="U568" s="548"/>
      <c r="V568" s="548"/>
      <c r="W568" s="548"/>
      <c r="X568" s="548"/>
      <c r="Y568" s="548"/>
      <c r="Z568" s="548"/>
      <c r="AA568" s="548"/>
      <c r="AB568" s="548"/>
      <c r="AC568" s="548"/>
      <c r="AD568" s="548"/>
      <c r="AE568" s="548"/>
      <c r="AF568" s="548"/>
      <c r="AG568" s="548"/>
      <c r="AH568" s="549"/>
    </row>
    <row r="569" spans="2:34" s="1" customFormat="1" ht="15.75" x14ac:dyDescent="0.25">
      <c r="B569" s="460" t="s">
        <v>29</v>
      </c>
      <c r="C569" s="456" t="s">
        <v>28</v>
      </c>
      <c r="D569" s="454" t="s">
        <v>32</v>
      </c>
      <c r="E569" s="456" t="s">
        <v>30</v>
      </c>
      <c r="F569" s="456" t="s">
        <v>26</v>
      </c>
      <c r="G569" s="458" t="s">
        <v>27</v>
      </c>
      <c r="H569" s="460" t="s">
        <v>2</v>
      </c>
      <c r="I569" s="447"/>
      <c r="J569" s="460" t="s">
        <v>3</v>
      </c>
      <c r="K569" s="447"/>
      <c r="L569" s="460" t="s">
        <v>4</v>
      </c>
      <c r="M569" s="447"/>
      <c r="N569" s="460" t="s">
        <v>5</v>
      </c>
      <c r="O569" s="447"/>
      <c r="P569" s="460" t="s">
        <v>6</v>
      </c>
      <c r="Q569" s="447"/>
      <c r="R569" s="460" t="s">
        <v>7</v>
      </c>
      <c r="S569" s="447"/>
      <c r="T569" s="460" t="s">
        <v>8</v>
      </c>
      <c r="U569" s="447"/>
      <c r="V569" s="460" t="s">
        <v>9</v>
      </c>
      <c r="W569" s="447"/>
      <c r="X569" s="460" t="s">
        <v>10</v>
      </c>
      <c r="Y569" s="447"/>
      <c r="Z569" s="460" t="s">
        <v>11</v>
      </c>
      <c r="AA569" s="447"/>
      <c r="AB569" s="460" t="s">
        <v>12</v>
      </c>
      <c r="AC569" s="447"/>
      <c r="AD569" s="460" t="s">
        <v>13</v>
      </c>
      <c r="AE569" s="447"/>
      <c r="AF569" s="460" t="s">
        <v>18</v>
      </c>
      <c r="AG569" s="447" t="s">
        <v>19</v>
      </c>
      <c r="AH569" s="449" t="s">
        <v>22</v>
      </c>
    </row>
    <row r="570" spans="2:34" s="1" customFormat="1" ht="16.5" thickBot="1" x14ac:dyDescent="0.3">
      <c r="B570" s="550"/>
      <c r="C570" s="457"/>
      <c r="D570" s="455"/>
      <c r="E570" s="457"/>
      <c r="F570" s="457"/>
      <c r="G570" s="459"/>
      <c r="H570" s="268" t="s">
        <v>18</v>
      </c>
      <c r="I570" s="269" t="s">
        <v>19</v>
      </c>
      <c r="J570" s="268" t="s">
        <v>18</v>
      </c>
      <c r="K570" s="269" t="s">
        <v>19</v>
      </c>
      <c r="L570" s="268" t="s">
        <v>18</v>
      </c>
      <c r="M570" s="269" t="s">
        <v>19</v>
      </c>
      <c r="N570" s="268" t="s">
        <v>18</v>
      </c>
      <c r="O570" s="269" t="s">
        <v>19</v>
      </c>
      <c r="P570" s="268" t="s">
        <v>18</v>
      </c>
      <c r="Q570" s="269" t="s">
        <v>19</v>
      </c>
      <c r="R570" s="268" t="s">
        <v>18</v>
      </c>
      <c r="S570" s="269" t="s">
        <v>19</v>
      </c>
      <c r="T570" s="268" t="s">
        <v>18</v>
      </c>
      <c r="U570" s="269" t="s">
        <v>19</v>
      </c>
      <c r="V570" s="268" t="s">
        <v>18</v>
      </c>
      <c r="W570" s="269" t="s">
        <v>19</v>
      </c>
      <c r="X570" s="268" t="s">
        <v>18</v>
      </c>
      <c r="Y570" s="269" t="s">
        <v>19</v>
      </c>
      <c r="Z570" s="268" t="s">
        <v>18</v>
      </c>
      <c r="AA570" s="269" t="s">
        <v>19</v>
      </c>
      <c r="AB570" s="268" t="s">
        <v>18</v>
      </c>
      <c r="AC570" s="269" t="s">
        <v>19</v>
      </c>
      <c r="AD570" s="268" t="s">
        <v>18</v>
      </c>
      <c r="AE570" s="269" t="s">
        <v>19</v>
      </c>
      <c r="AF570" s="461"/>
      <c r="AG570" s="448"/>
      <c r="AH570" s="450"/>
    </row>
    <row r="571" spans="2:34" s="1" customFormat="1" ht="45" x14ac:dyDescent="0.25">
      <c r="B571" s="451">
        <v>0.6</v>
      </c>
      <c r="C571" s="22" t="s">
        <v>42</v>
      </c>
      <c r="D571" s="346" t="s">
        <v>614</v>
      </c>
      <c r="E571" s="38">
        <v>0.2</v>
      </c>
      <c r="F571" s="22" t="s">
        <v>615</v>
      </c>
      <c r="G571" s="39" t="s">
        <v>616</v>
      </c>
      <c r="H571" s="17">
        <v>0.25</v>
      </c>
      <c r="I571" s="18"/>
      <c r="J571" s="17">
        <v>0.25</v>
      </c>
      <c r="K571" s="18"/>
      <c r="L571" s="17">
        <v>0.25</v>
      </c>
      <c r="M571" s="18"/>
      <c r="N571" s="17">
        <v>0.25</v>
      </c>
      <c r="O571" s="18"/>
      <c r="P571" s="17"/>
      <c r="Q571" s="18"/>
      <c r="R571" s="17"/>
      <c r="S571" s="18"/>
      <c r="T571" s="17"/>
      <c r="U571" s="18"/>
      <c r="V571" s="17"/>
      <c r="W571" s="18"/>
      <c r="X571" s="17"/>
      <c r="Y571" s="18"/>
      <c r="Z571" s="17"/>
      <c r="AA571" s="18"/>
      <c r="AB571" s="17"/>
      <c r="AC571" s="18"/>
      <c r="AD571" s="17"/>
      <c r="AE571" s="18"/>
      <c r="AF571" s="17">
        <f t="shared" ref="AF571:AG575" si="42">+H571+J571+L571+N571+P571+R571+T571+V571+X571+Z571+AB571+AD571</f>
        <v>1</v>
      </c>
      <c r="AG571" s="18">
        <f t="shared" si="42"/>
        <v>0</v>
      </c>
      <c r="AH571" s="20"/>
    </row>
    <row r="572" spans="2:34" s="1" customFormat="1" ht="45" x14ac:dyDescent="0.25">
      <c r="B572" s="452"/>
      <c r="C572" s="24" t="s">
        <v>43</v>
      </c>
      <c r="D572" s="347" t="s">
        <v>617</v>
      </c>
      <c r="E572" s="144">
        <v>0.2</v>
      </c>
      <c r="F572" s="24" t="s">
        <v>618</v>
      </c>
      <c r="G572" s="44" t="s">
        <v>616</v>
      </c>
      <c r="H572" s="9"/>
      <c r="I572" s="8"/>
      <c r="J572" s="9"/>
      <c r="K572" s="8"/>
      <c r="L572" s="9"/>
      <c r="M572" s="8"/>
      <c r="N572" s="9"/>
      <c r="O572" s="8"/>
      <c r="P572" s="9">
        <v>0.1</v>
      </c>
      <c r="Q572" s="8"/>
      <c r="R572" s="9">
        <v>0.1</v>
      </c>
      <c r="S572" s="8"/>
      <c r="T572" s="9">
        <v>0.1</v>
      </c>
      <c r="U572" s="8"/>
      <c r="V572" s="9">
        <v>0.2</v>
      </c>
      <c r="W572" s="8"/>
      <c r="X572" s="9">
        <v>0.2</v>
      </c>
      <c r="Y572" s="8"/>
      <c r="Z572" s="9">
        <v>0.2</v>
      </c>
      <c r="AA572" s="8"/>
      <c r="AB572" s="9">
        <v>0.1</v>
      </c>
      <c r="AC572" s="8"/>
      <c r="AD572" s="9"/>
      <c r="AE572" s="8"/>
      <c r="AF572" s="9">
        <f t="shared" si="42"/>
        <v>0.99999999999999989</v>
      </c>
      <c r="AG572" s="8">
        <f t="shared" si="42"/>
        <v>0</v>
      </c>
      <c r="AH572" s="21"/>
    </row>
    <row r="573" spans="2:34" s="1" customFormat="1" ht="51" x14ac:dyDescent="0.25">
      <c r="B573" s="452"/>
      <c r="C573" s="24" t="s">
        <v>45</v>
      </c>
      <c r="D573" s="347" t="s">
        <v>619</v>
      </c>
      <c r="E573" s="144">
        <v>0.2</v>
      </c>
      <c r="F573" s="24" t="s">
        <v>620</v>
      </c>
      <c r="G573" s="44" t="s">
        <v>621</v>
      </c>
      <c r="H573" s="9"/>
      <c r="I573" s="8"/>
      <c r="J573" s="9"/>
      <c r="K573" s="8"/>
      <c r="L573" s="9">
        <v>0.05</v>
      </c>
      <c r="M573" s="8"/>
      <c r="N573" s="9">
        <v>0.05</v>
      </c>
      <c r="O573" s="8"/>
      <c r="P573" s="9">
        <v>0.1</v>
      </c>
      <c r="Q573" s="8"/>
      <c r="R573" s="9">
        <v>0.1</v>
      </c>
      <c r="S573" s="8"/>
      <c r="T573" s="9">
        <v>0.1</v>
      </c>
      <c r="U573" s="8"/>
      <c r="V573" s="9">
        <v>0.1</v>
      </c>
      <c r="W573" s="8"/>
      <c r="X573" s="9">
        <v>0.1</v>
      </c>
      <c r="Y573" s="8"/>
      <c r="Z573" s="9">
        <v>0.2</v>
      </c>
      <c r="AA573" s="8"/>
      <c r="AB573" s="9">
        <v>0.2</v>
      </c>
      <c r="AC573" s="8"/>
      <c r="AD573" s="9"/>
      <c r="AE573" s="8"/>
      <c r="AF573" s="9">
        <f t="shared" si="42"/>
        <v>1</v>
      </c>
      <c r="AG573" s="8">
        <f t="shared" si="42"/>
        <v>0</v>
      </c>
      <c r="AH573" s="21"/>
    </row>
    <row r="574" spans="2:34" s="1" customFormat="1" ht="45" x14ac:dyDescent="0.25">
      <c r="B574" s="452"/>
      <c r="C574" s="24" t="s">
        <v>83</v>
      </c>
      <c r="D574" s="347" t="s">
        <v>622</v>
      </c>
      <c r="E574" s="144">
        <v>0.2</v>
      </c>
      <c r="F574" s="24" t="s">
        <v>623</v>
      </c>
      <c r="G574" s="44" t="s">
        <v>616</v>
      </c>
      <c r="H574" s="9"/>
      <c r="I574" s="8"/>
      <c r="J574" s="9"/>
      <c r="K574" s="8"/>
      <c r="L574" s="9">
        <v>0.05</v>
      </c>
      <c r="M574" s="8"/>
      <c r="N574" s="9">
        <v>0.05</v>
      </c>
      <c r="O574" s="8"/>
      <c r="P574" s="9">
        <v>0.1</v>
      </c>
      <c r="Q574" s="8"/>
      <c r="R574" s="9">
        <v>0.1</v>
      </c>
      <c r="S574" s="8"/>
      <c r="T574" s="9">
        <v>0.1</v>
      </c>
      <c r="U574" s="8"/>
      <c r="V574" s="9">
        <v>0.1</v>
      </c>
      <c r="W574" s="8"/>
      <c r="X574" s="9">
        <v>0.1</v>
      </c>
      <c r="Y574" s="8"/>
      <c r="Z574" s="9">
        <v>0.1</v>
      </c>
      <c r="AA574" s="8"/>
      <c r="AB574" s="9">
        <v>0.2</v>
      </c>
      <c r="AC574" s="8"/>
      <c r="AD574" s="9">
        <v>0.1</v>
      </c>
      <c r="AE574" s="8"/>
      <c r="AF574" s="9">
        <f t="shared" si="42"/>
        <v>0.99999999999999989</v>
      </c>
      <c r="AG574" s="8">
        <f t="shared" si="42"/>
        <v>0</v>
      </c>
      <c r="AH574" s="21"/>
    </row>
    <row r="575" spans="2:34" s="1" customFormat="1" ht="45.75" thickBot="1" x14ac:dyDescent="0.3">
      <c r="B575" s="453"/>
      <c r="C575" s="47" t="s">
        <v>85</v>
      </c>
      <c r="D575" s="348" t="s">
        <v>624</v>
      </c>
      <c r="E575" s="63">
        <v>0.2</v>
      </c>
      <c r="F575" s="47" t="s">
        <v>615</v>
      </c>
      <c r="G575" s="50" t="s">
        <v>616</v>
      </c>
      <c r="H575" s="11"/>
      <c r="I575" s="10"/>
      <c r="J575" s="11">
        <v>0.05</v>
      </c>
      <c r="K575" s="10"/>
      <c r="L575" s="11">
        <v>0.05</v>
      </c>
      <c r="M575" s="10"/>
      <c r="N575" s="11">
        <v>0.05</v>
      </c>
      <c r="O575" s="10"/>
      <c r="P575" s="11">
        <v>0.1</v>
      </c>
      <c r="Q575" s="10"/>
      <c r="R575" s="11">
        <v>0.1</v>
      </c>
      <c r="S575" s="10"/>
      <c r="T575" s="11">
        <v>0.1</v>
      </c>
      <c r="U575" s="10"/>
      <c r="V575" s="11">
        <v>0.1</v>
      </c>
      <c r="W575" s="10"/>
      <c r="X575" s="11">
        <v>0.1</v>
      </c>
      <c r="Y575" s="10"/>
      <c r="Z575" s="11">
        <v>0.1</v>
      </c>
      <c r="AA575" s="10"/>
      <c r="AB575" s="11">
        <v>0.1</v>
      </c>
      <c r="AC575" s="10"/>
      <c r="AD575" s="11">
        <v>0.15</v>
      </c>
      <c r="AE575" s="10"/>
      <c r="AF575" s="11">
        <f t="shared" si="42"/>
        <v>0.99999999999999989</v>
      </c>
      <c r="AG575" s="10">
        <f t="shared" si="42"/>
        <v>0</v>
      </c>
      <c r="AH575" s="142"/>
    </row>
    <row r="576" spans="2:34" customFormat="1" ht="14.25" customHeight="1" thickBot="1" x14ac:dyDescent="0.3"/>
    <row r="577" spans="2:34" s="2" customFormat="1" ht="18.75" customHeight="1" thickBot="1" x14ac:dyDescent="0.3">
      <c r="B577" s="463"/>
      <c r="C577" s="464"/>
      <c r="D577" s="578" t="s">
        <v>31</v>
      </c>
      <c r="E577" s="579"/>
      <c r="F577" s="579"/>
      <c r="G577" s="579"/>
      <c r="H577" s="579"/>
      <c r="I577" s="579"/>
      <c r="J577" s="579"/>
      <c r="K577" s="579"/>
      <c r="L577" s="579"/>
      <c r="M577" s="579"/>
      <c r="N577" s="579"/>
      <c r="O577" s="579"/>
      <c r="P577" s="579"/>
      <c r="Q577" s="579"/>
      <c r="R577" s="579"/>
      <c r="S577" s="579"/>
      <c r="T577" s="579"/>
      <c r="U577" s="579"/>
      <c r="V577" s="579"/>
      <c r="W577" s="579"/>
      <c r="X577" s="579"/>
      <c r="Y577" s="579"/>
      <c r="Z577" s="579"/>
      <c r="AA577" s="579"/>
      <c r="AB577" s="579"/>
      <c r="AC577" s="579"/>
      <c r="AD577" s="579"/>
      <c r="AE577" s="579"/>
      <c r="AF577" s="579"/>
      <c r="AG577" s="579"/>
      <c r="AH577" s="580"/>
    </row>
    <row r="578" spans="2:34" s="2" customFormat="1" ht="26.25" customHeight="1" thickBot="1" x14ac:dyDescent="0.3">
      <c r="B578" s="465"/>
      <c r="C578" s="466"/>
      <c r="D578" s="472" t="s">
        <v>25</v>
      </c>
      <c r="E578" s="473"/>
      <c r="F578" s="473"/>
      <c r="G578" s="473"/>
      <c r="H578" s="473"/>
      <c r="I578" s="473"/>
      <c r="J578" s="473"/>
      <c r="K578" s="473"/>
      <c r="L578" s="473"/>
      <c r="M578" s="473"/>
      <c r="N578" s="473"/>
      <c r="O578" s="473"/>
      <c r="P578" s="473"/>
      <c r="Q578" s="474"/>
      <c r="R578" s="472" t="s">
        <v>36</v>
      </c>
      <c r="S578" s="473"/>
      <c r="T578" s="473"/>
      <c r="U578" s="473"/>
      <c r="V578" s="473"/>
      <c r="W578" s="473"/>
      <c r="X578" s="473"/>
      <c r="Y578" s="473"/>
      <c r="Z578" s="473"/>
      <c r="AA578" s="473"/>
      <c r="AB578" s="473"/>
      <c r="AC578" s="473"/>
      <c r="AD578" s="473"/>
      <c r="AE578" s="473"/>
      <c r="AF578" s="473"/>
      <c r="AG578" s="473"/>
      <c r="AH578" s="474"/>
    </row>
    <row r="579" spans="2:34" s="2" customFormat="1" ht="26.25" customHeight="1" thickBot="1" x14ac:dyDescent="0.3">
      <c r="B579" s="467"/>
      <c r="C579" s="468"/>
      <c r="D579" s="472" t="s">
        <v>37</v>
      </c>
      <c r="E579" s="473"/>
      <c r="F579" s="473"/>
      <c r="G579" s="473"/>
      <c r="H579" s="473"/>
      <c r="I579" s="473"/>
      <c r="J579" s="473"/>
      <c r="K579" s="473"/>
      <c r="L579" s="473"/>
      <c r="M579" s="473"/>
      <c r="N579" s="473"/>
      <c r="O579" s="473"/>
      <c r="P579" s="473"/>
      <c r="Q579" s="473"/>
      <c r="R579" s="473"/>
      <c r="S579" s="473"/>
      <c r="T579" s="473"/>
      <c r="U579" s="473"/>
      <c r="V579" s="473"/>
      <c r="W579" s="473"/>
      <c r="X579" s="473"/>
      <c r="Y579" s="473"/>
      <c r="Z579" s="473"/>
      <c r="AA579" s="473"/>
      <c r="AB579" s="473"/>
      <c r="AC579" s="473"/>
      <c r="AD579" s="473"/>
      <c r="AE579" s="473"/>
      <c r="AF579" s="473"/>
      <c r="AG579" s="473"/>
      <c r="AH579" s="474"/>
    </row>
    <row r="580" spans="2:34" s="2" customFormat="1" ht="17.25" customHeight="1" thickBot="1" x14ac:dyDescent="0.3">
      <c r="B580" s="3"/>
      <c r="C580" s="3"/>
      <c r="D580" s="4"/>
      <c r="E580" s="4"/>
      <c r="F580" s="4"/>
      <c r="G580" s="4"/>
      <c r="H580" s="5"/>
      <c r="I580" s="5"/>
      <c r="J580" s="5"/>
      <c r="K580" s="5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</row>
    <row r="581" spans="2:34" s="2" customFormat="1" ht="21" customHeight="1" x14ac:dyDescent="0.25">
      <c r="B581" s="475" t="s">
        <v>24</v>
      </c>
      <c r="C581" s="476"/>
      <c r="D581" s="477" t="s">
        <v>14</v>
      </c>
      <c r="E581" s="478"/>
      <c r="F581" s="478"/>
      <c r="G581" s="478"/>
      <c r="H581" s="478"/>
      <c r="I581" s="479"/>
      <c r="J581" s="480" t="s">
        <v>626</v>
      </c>
      <c r="K581" s="481"/>
      <c r="L581" s="481"/>
      <c r="M581" s="481"/>
      <c r="N581" s="481"/>
      <c r="O581" s="481"/>
      <c r="P581" s="481"/>
      <c r="Q581" s="481"/>
      <c r="R581" s="481"/>
      <c r="S581" s="481"/>
      <c r="T581" s="481"/>
      <c r="U581" s="481"/>
      <c r="V581" s="481"/>
      <c r="W581" s="481"/>
      <c r="X581" s="481"/>
      <c r="Y581" s="481"/>
      <c r="Z581" s="481"/>
      <c r="AA581" s="481"/>
      <c r="AB581" s="481"/>
      <c r="AC581" s="481"/>
      <c r="AD581" s="481"/>
      <c r="AE581" s="481"/>
      <c r="AF581" s="481"/>
      <c r="AG581" s="481"/>
      <c r="AH581" s="482"/>
    </row>
    <row r="582" spans="2:34" s="2" customFormat="1" ht="21" customHeight="1" x14ac:dyDescent="0.25">
      <c r="B582" s="483">
        <v>2018</v>
      </c>
      <c r="C582" s="484"/>
      <c r="D582" s="487" t="s">
        <v>0</v>
      </c>
      <c r="E582" s="488"/>
      <c r="F582" s="488"/>
      <c r="G582" s="488"/>
      <c r="H582" s="488"/>
      <c r="I582" s="489"/>
      <c r="J582" s="490" t="s">
        <v>241</v>
      </c>
      <c r="K582" s="491"/>
      <c r="L582" s="491"/>
      <c r="M582" s="491"/>
      <c r="N582" s="491"/>
      <c r="O582" s="491"/>
      <c r="P582" s="491"/>
      <c r="Q582" s="491"/>
      <c r="R582" s="491"/>
      <c r="S582" s="491"/>
      <c r="T582" s="491"/>
      <c r="U582" s="491"/>
      <c r="V582" s="491"/>
      <c r="W582" s="491"/>
      <c r="X582" s="491"/>
      <c r="Y582" s="491"/>
      <c r="Z582" s="491"/>
      <c r="AA582" s="491"/>
      <c r="AB582" s="491"/>
      <c r="AC582" s="491"/>
      <c r="AD582" s="491"/>
      <c r="AE582" s="491"/>
      <c r="AF582" s="491"/>
      <c r="AG582" s="491"/>
      <c r="AH582" s="492"/>
    </row>
    <row r="583" spans="2:34" s="2" customFormat="1" ht="21" customHeight="1" thickBot="1" x14ac:dyDescent="0.3">
      <c r="B583" s="485"/>
      <c r="C583" s="486"/>
      <c r="D583" s="493" t="s">
        <v>1</v>
      </c>
      <c r="E583" s="494"/>
      <c r="F583" s="494"/>
      <c r="G583" s="494"/>
      <c r="H583" s="494"/>
      <c r="I583" s="495"/>
      <c r="J583" s="496" t="s">
        <v>242</v>
      </c>
      <c r="K583" s="497"/>
      <c r="L583" s="497"/>
      <c r="M583" s="497"/>
      <c r="N583" s="497"/>
      <c r="O583" s="497"/>
      <c r="P583" s="497"/>
      <c r="Q583" s="497"/>
      <c r="R583" s="497"/>
      <c r="S583" s="497"/>
      <c r="T583" s="497"/>
      <c r="U583" s="497"/>
      <c r="V583" s="497"/>
      <c r="W583" s="497"/>
      <c r="X583" s="497"/>
      <c r="Y583" s="497"/>
      <c r="Z583" s="497"/>
      <c r="AA583" s="497"/>
      <c r="AB583" s="497"/>
      <c r="AC583" s="497"/>
      <c r="AD583" s="497"/>
      <c r="AE583" s="497"/>
      <c r="AF583" s="497"/>
      <c r="AG583" s="497"/>
      <c r="AH583" s="498"/>
    </row>
    <row r="584" spans="2:34" s="1" customFormat="1" ht="18.75" customHeight="1" thickBot="1" x14ac:dyDescent="0.3"/>
    <row r="585" spans="2:34" s="2" customFormat="1" ht="18.75" customHeight="1" x14ac:dyDescent="0.25">
      <c r="B585" s="499" t="s">
        <v>21</v>
      </c>
      <c r="C585" s="502" t="s">
        <v>77</v>
      </c>
      <c r="D585" s="449"/>
      <c r="E585" s="503" t="s">
        <v>71</v>
      </c>
      <c r="F585" s="504"/>
      <c r="G585" s="504"/>
      <c r="H585" s="504"/>
      <c r="I585" s="504"/>
      <c r="J585" s="504"/>
      <c r="K585" s="504"/>
      <c r="L585" s="504"/>
      <c r="M585" s="504"/>
      <c r="N585" s="504"/>
      <c r="O585" s="504"/>
      <c r="P585" s="504"/>
      <c r="Q585" s="504"/>
      <c r="R585" s="504"/>
      <c r="S585" s="505"/>
      <c r="T585" s="506" t="s">
        <v>20</v>
      </c>
      <c r="U585" s="507"/>
      <c r="V585" s="508"/>
      <c r="W585" s="515" t="s">
        <v>23</v>
      </c>
      <c r="X585" s="516"/>
      <c r="Y585" s="519" t="s">
        <v>75</v>
      </c>
      <c r="Z585" s="520"/>
      <c r="AA585" s="520"/>
      <c r="AB585" s="520"/>
      <c r="AC585" s="520"/>
      <c r="AD585" s="520"/>
      <c r="AE585" s="520"/>
      <c r="AF585" s="520"/>
      <c r="AG585" s="520"/>
      <c r="AH585" s="521"/>
    </row>
    <row r="586" spans="2:34" s="2" customFormat="1" ht="18.75" customHeight="1" x14ac:dyDescent="0.25">
      <c r="B586" s="500"/>
      <c r="C586" s="525" t="s">
        <v>15</v>
      </c>
      <c r="D586" s="526"/>
      <c r="E586" s="527" t="s">
        <v>72</v>
      </c>
      <c r="F586" s="528"/>
      <c r="G586" s="528"/>
      <c r="H586" s="528"/>
      <c r="I586" s="528"/>
      <c r="J586" s="528"/>
      <c r="K586" s="528"/>
      <c r="L586" s="528"/>
      <c r="M586" s="528"/>
      <c r="N586" s="528"/>
      <c r="O586" s="528"/>
      <c r="P586" s="528"/>
      <c r="Q586" s="528"/>
      <c r="R586" s="528"/>
      <c r="S586" s="529"/>
      <c r="T586" s="509"/>
      <c r="U586" s="510"/>
      <c r="V586" s="511"/>
      <c r="W586" s="517"/>
      <c r="X586" s="518"/>
      <c r="Y586" s="522"/>
      <c r="Z586" s="523"/>
      <c r="AA586" s="523"/>
      <c r="AB586" s="523"/>
      <c r="AC586" s="523"/>
      <c r="AD586" s="523"/>
      <c r="AE586" s="523"/>
      <c r="AF586" s="523"/>
      <c r="AG586" s="523"/>
      <c r="AH586" s="524"/>
    </row>
    <row r="587" spans="2:34" s="2" customFormat="1" ht="15.75" customHeight="1" x14ac:dyDescent="0.25">
      <c r="B587" s="500"/>
      <c r="C587" s="525" t="s">
        <v>33</v>
      </c>
      <c r="D587" s="526"/>
      <c r="E587" s="527" t="s">
        <v>73</v>
      </c>
      <c r="F587" s="528"/>
      <c r="G587" s="528"/>
      <c r="H587" s="528"/>
      <c r="I587" s="528"/>
      <c r="J587" s="528"/>
      <c r="K587" s="528"/>
      <c r="L587" s="528"/>
      <c r="M587" s="528"/>
      <c r="N587" s="528"/>
      <c r="O587" s="528"/>
      <c r="P587" s="528"/>
      <c r="Q587" s="528"/>
      <c r="R587" s="528"/>
      <c r="S587" s="529"/>
      <c r="T587" s="509"/>
      <c r="U587" s="510"/>
      <c r="V587" s="511"/>
      <c r="W587" s="530" t="s">
        <v>16</v>
      </c>
      <c r="X587" s="531"/>
      <c r="Y587" s="534" t="s">
        <v>243</v>
      </c>
      <c r="Z587" s="535"/>
      <c r="AA587" s="535"/>
      <c r="AB587" s="535"/>
      <c r="AC587" s="535"/>
      <c r="AD587" s="535"/>
      <c r="AE587" s="535"/>
      <c r="AF587" s="535"/>
      <c r="AG587" s="535"/>
      <c r="AH587" s="536"/>
    </row>
    <row r="588" spans="2:34" s="2" customFormat="1" ht="15.75" customHeight="1" thickBot="1" x14ac:dyDescent="0.3">
      <c r="B588" s="501"/>
      <c r="C588" s="540" t="s">
        <v>34</v>
      </c>
      <c r="D588" s="450"/>
      <c r="E588" s="541" t="s">
        <v>74</v>
      </c>
      <c r="F588" s="542"/>
      <c r="G588" s="542"/>
      <c r="H588" s="542"/>
      <c r="I588" s="542"/>
      <c r="J588" s="542"/>
      <c r="K588" s="542"/>
      <c r="L588" s="542"/>
      <c r="M588" s="542"/>
      <c r="N588" s="542"/>
      <c r="O588" s="542"/>
      <c r="P588" s="542"/>
      <c r="Q588" s="542"/>
      <c r="R588" s="542"/>
      <c r="S588" s="543"/>
      <c r="T588" s="512"/>
      <c r="U588" s="513"/>
      <c r="V588" s="514"/>
      <c r="W588" s="532"/>
      <c r="X588" s="533"/>
      <c r="Y588" s="537"/>
      <c r="Z588" s="538"/>
      <c r="AA588" s="538"/>
      <c r="AB588" s="538"/>
      <c r="AC588" s="538"/>
      <c r="AD588" s="538"/>
      <c r="AE588" s="538"/>
      <c r="AF588" s="538"/>
      <c r="AG588" s="538"/>
      <c r="AH588" s="539"/>
    </row>
    <row r="589" spans="2:34" s="1" customFormat="1" ht="21.75" customHeight="1" thickBot="1" x14ac:dyDescent="0.3"/>
    <row r="590" spans="2:34" s="1" customFormat="1" ht="16.5" thickBot="1" x14ac:dyDescent="0.3">
      <c r="B590" s="544" t="s">
        <v>17</v>
      </c>
      <c r="C590" s="545"/>
      <c r="D590" s="546"/>
      <c r="E590" s="547" t="s">
        <v>244</v>
      </c>
      <c r="F590" s="548"/>
      <c r="G590" s="548"/>
      <c r="H590" s="548"/>
      <c r="I590" s="548"/>
      <c r="J590" s="548"/>
      <c r="K590" s="548"/>
      <c r="L590" s="548"/>
      <c r="M590" s="548"/>
      <c r="N590" s="548"/>
      <c r="O590" s="548"/>
      <c r="P590" s="548"/>
      <c r="Q590" s="548"/>
      <c r="R590" s="548"/>
      <c r="S590" s="548"/>
      <c r="T590" s="548"/>
      <c r="U590" s="548"/>
      <c r="V590" s="548"/>
      <c r="W590" s="548"/>
      <c r="X590" s="548"/>
      <c r="Y590" s="548"/>
      <c r="Z590" s="548"/>
      <c r="AA590" s="548"/>
      <c r="AB590" s="548"/>
      <c r="AC590" s="548"/>
      <c r="AD590" s="548"/>
      <c r="AE590" s="548"/>
      <c r="AF590" s="548"/>
      <c r="AG590" s="548"/>
      <c r="AH590" s="549"/>
    </row>
    <row r="591" spans="2:34" s="1" customFormat="1" ht="15.75" x14ac:dyDescent="0.25">
      <c r="B591" s="460" t="s">
        <v>29</v>
      </c>
      <c r="C591" s="456" t="s">
        <v>28</v>
      </c>
      <c r="D591" s="454" t="s">
        <v>32</v>
      </c>
      <c r="E591" s="456" t="s">
        <v>30</v>
      </c>
      <c r="F591" s="456" t="s">
        <v>26</v>
      </c>
      <c r="G591" s="458" t="s">
        <v>27</v>
      </c>
      <c r="H591" s="460" t="s">
        <v>2</v>
      </c>
      <c r="I591" s="447"/>
      <c r="J591" s="460" t="s">
        <v>3</v>
      </c>
      <c r="K591" s="447"/>
      <c r="L591" s="460" t="s">
        <v>4</v>
      </c>
      <c r="M591" s="447"/>
      <c r="N591" s="460" t="s">
        <v>5</v>
      </c>
      <c r="O591" s="447"/>
      <c r="P591" s="460" t="s">
        <v>6</v>
      </c>
      <c r="Q591" s="447"/>
      <c r="R591" s="460" t="s">
        <v>7</v>
      </c>
      <c r="S591" s="447"/>
      <c r="T591" s="460" t="s">
        <v>8</v>
      </c>
      <c r="U591" s="447"/>
      <c r="V591" s="460" t="s">
        <v>9</v>
      </c>
      <c r="W591" s="447"/>
      <c r="X591" s="460" t="s">
        <v>10</v>
      </c>
      <c r="Y591" s="447"/>
      <c r="Z591" s="460" t="s">
        <v>11</v>
      </c>
      <c r="AA591" s="447"/>
      <c r="AB591" s="460" t="s">
        <v>12</v>
      </c>
      <c r="AC591" s="447"/>
      <c r="AD591" s="460" t="s">
        <v>13</v>
      </c>
      <c r="AE591" s="447"/>
      <c r="AF591" s="460" t="s">
        <v>18</v>
      </c>
      <c r="AG591" s="447" t="s">
        <v>19</v>
      </c>
      <c r="AH591" s="449" t="s">
        <v>148</v>
      </c>
    </row>
    <row r="592" spans="2:34" s="1" customFormat="1" ht="16.5" thickBot="1" x14ac:dyDescent="0.3">
      <c r="B592" s="461"/>
      <c r="C592" s="600"/>
      <c r="D592" s="601"/>
      <c r="E592" s="600"/>
      <c r="F592" s="600"/>
      <c r="G592" s="602"/>
      <c r="H592" s="256" t="s">
        <v>18</v>
      </c>
      <c r="I592" s="260" t="s">
        <v>19</v>
      </c>
      <c r="J592" s="256" t="s">
        <v>18</v>
      </c>
      <c r="K592" s="260" t="s">
        <v>19</v>
      </c>
      <c r="L592" s="256" t="s">
        <v>18</v>
      </c>
      <c r="M592" s="260" t="s">
        <v>19</v>
      </c>
      <c r="N592" s="256" t="s">
        <v>18</v>
      </c>
      <c r="O592" s="260" t="s">
        <v>19</v>
      </c>
      <c r="P592" s="256" t="s">
        <v>18</v>
      </c>
      <c r="Q592" s="260" t="s">
        <v>19</v>
      </c>
      <c r="R592" s="256" t="s">
        <v>18</v>
      </c>
      <c r="S592" s="260" t="s">
        <v>19</v>
      </c>
      <c r="T592" s="256" t="s">
        <v>18</v>
      </c>
      <c r="U592" s="260" t="s">
        <v>19</v>
      </c>
      <c r="V592" s="256" t="s">
        <v>18</v>
      </c>
      <c r="W592" s="260" t="s">
        <v>19</v>
      </c>
      <c r="X592" s="256" t="s">
        <v>18</v>
      </c>
      <c r="Y592" s="260" t="s">
        <v>19</v>
      </c>
      <c r="Z592" s="256" t="s">
        <v>18</v>
      </c>
      <c r="AA592" s="260" t="s">
        <v>19</v>
      </c>
      <c r="AB592" s="256" t="s">
        <v>18</v>
      </c>
      <c r="AC592" s="260" t="s">
        <v>19</v>
      </c>
      <c r="AD592" s="256" t="s">
        <v>18</v>
      </c>
      <c r="AE592" s="260" t="s">
        <v>19</v>
      </c>
      <c r="AF592" s="461"/>
      <c r="AG592" s="448"/>
      <c r="AH592" s="450"/>
    </row>
    <row r="593" spans="1:34" s="1" customFormat="1" ht="120" x14ac:dyDescent="0.25">
      <c r="B593" s="451">
        <v>0.5</v>
      </c>
      <c r="C593" s="22" t="s">
        <v>42</v>
      </c>
      <c r="D593" s="22" t="s">
        <v>525</v>
      </c>
      <c r="E593" s="38">
        <v>0.3</v>
      </c>
      <c r="F593" s="22" t="s">
        <v>245</v>
      </c>
      <c r="G593" s="23" t="s">
        <v>246</v>
      </c>
      <c r="H593" s="17"/>
      <c r="I593" s="303"/>
      <c r="J593" s="304">
        <v>0.17</v>
      </c>
      <c r="K593" s="305"/>
      <c r="L593" s="306"/>
      <c r="M593" s="303"/>
      <c r="N593" s="304">
        <v>0.17</v>
      </c>
      <c r="O593" s="305"/>
      <c r="P593" s="306"/>
      <c r="Q593" s="303"/>
      <c r="R593" s="304">
        <v>0.17</v>
      </c>
      <c r="S593" s="305"/>
      <c r="T593" s="306"/>
      <c r="U593" s="303"/>
      <c r="V593" s="304">
        <v>0.17</v>
      </c>
      <c r="W593" s="305"/>
      <c r="X593" s="306"/>
      <c r="Y593" s="303"/>
      <c r="Z593" s="304">
        <v>0.17</v>
      </c>
      <c r="AA593" s="305"/>
      <c r="AB593" s="306"/>
      <c r="AC593" s="303"/>
      <c r="AD593" s="304">
        <v>0.15</v>
      </c>
      <c r="AE593" s="307"/>
      <c r="AF593" s="301">
        <f>+H593+J593+L593+N593+P593+R593+T593+V593+X593+Z593+AB593+AD593</f>
        <v>1</v>
      </c>
      <c r="AG593" s="86">
        <f>+I593+K593+M593+O593+Q593+S593+U593+W593+Y593+AA593+AC593+AE593</f>
        <v>0</v>
      </c>
      <c r="AH593" s="20"/>
    </row>
    <row r="594" spans="1:34" s="1" customFormat="1" ht="105.75" thickBot="1" x14ac:dyDescent="0.3">
      <c r="B594" s="453"/>
      <c r="C594" s="47" t="s">
        <v>43</v>
      </c>
      <c r="D594" s="47" t="s">
        <v>365</v>
      </c>
      <c r="E594" s="49">
        <v>0.7</v>
      </c>
      <c r="F594" s="47" t="s">
        <v>247</v>
      </c>
      <c r="G594" s="124" t="s">
        <v>248</v>
      </c>
      <c r="H594" s="11"/>
      <c r="I594" s="308"/>
      <c r="J594" s="309">
        <v>0.17</v>
      </c>
      <c r="K594" s="310"/>
      <c r="L594" s="311"/>
      <c r="M594" s="308"/>
      <c r="N594" s="309">
        <v>0.17</v>
      </c>
      <c r="O594" s="310"/>
      <c r="P594" s="311"/>
      <c r="Q594" s="308"/>
      <c r="R594" s="309">
        <v>0.17</v>
      </c>
      <c r="S594" s="310"/>
      <c r="T594" s="311"/>
      <c r="U594" s="308"/>
      <c r="V594" s="309">
        <v>0.17</v>
      </c>
      <c r="W594" s="310"/>
      <c r="X594" s="311"/>
      <c r="Y594" s="308"/>
      <c r="Z594" s="309">
        <v>0.17</v>
      </c>
      <c r="AA594" s="310"/>
      <c r="AB594" s="311"/>
      <c r="AC594" s="308"/>
      <c r="AD594" s="309">
        <v>0.15</v>
      </c>
      <c r="AE594" s="312"/>
      <c r="AF594" s="302">
        <f>SUM(I594:AE594)</f>
        <v>1</v>
      </c>
      <c r="AG594" s="163">
        <f>+I594+K594+M594+O594+Q594+S594+U594+W594+Y594+AA594+AC594+AE594</f>
        <v>0</v>
      </c>
      <c r="AH594" s="142"/>
    </row>
    <row r="595" spans="1:34" s="1" customFormat="1" ht="15.75" thickBot="1" x14ac:dyDescent="0.3"/>
    <row r="596" spans="1:34" s="1" customFormat="1" ht="16.5" thickBot="1" x14ac:dyDescent="0.3">
      <c r="B596" s="544" t="s">
        <v>17</v>
      </c>
      <c r="C596" s="545"/>
      <c r="D596" s="546"/>
      <c r="E596" s="547" t="s">
        <v>249</v>
      </c>
      <c r="F596" s="548"/>
      <c r="G596" s="548"/>
      <c r="H596" s="548"/>
      <c r="I596" s="548"/>
      <c r="J596" s="548"/>
      <c r="K596" s="548"/>
      <c r="L596" s="548"/>
      <c r="M596" s="548"/>
      <c r="N596" s="548"/>
      <c r="O596" s="548"/>
      <c r="P596" s="548"/>
      <c r="Q596" s="548"/>
      <c r="R596" s="548"/>
      <c r="S596" s="548"/>
      <c r="T596" s="548"/>
      <c r="U596" s="548"/>
      <c r="V596" s="548"/>
      <c r="W596" s="548"/>
      <c r="X596" s="548"/>
      <c r="Y596" s="548"/>
      <c r="Z596" s="548"/>
      <c r="AA596" s="548"/>
      <c r="AB596" s="548"/>
      <c r="AC596" s="548"/>
      <c r="AD596" s="548"/>
      <c r="AE596" s="548"/>
      <c r="AF596" s="548"/>
      <c r="AG596" s="548"/>
      <c r="AH596" s="549"/>
    </row>
    <row r="597" spans="1:34" s="1" customFormat="1" ht="15.75" x14ac:dyDescent="0.25">
      <c r="B597" s="460" t="s">
        <v>29</v>
      </c>
      <c r="C597" s="456" t="s">
        <v>28</v>
      </c>
      <c r="D597" s="454" t="s">
        <v>32</v>
      </c>
      <c r="E597" s="456" t="s">
        <v>30</v>
      </c>
      <c r="F597" s="456" t="s">
        <v>26</v>
      </c>
      <c r="G597" s="458" t="s">
        <v>27</v>
      </c>
      <c r="H597" s="460" t="s">
        <v>2</v>
      </c>
      <c r="I597" s="447"/>
      <c r="J597" s="460" t="s">
        <v>3</v>
      </c>
      <c r="K597" s="447"/>
      <c r="L597" s="460" t="s">
        <v>4</v>
      </c>
      <c r="M597" s="447"/>
      <c r="N597" s="460" t="s">
        <v>5</v>
      </c>
      <c r="O597" s="447"/>
      <c r="P597" s="460" t="s">
        <v>6</v>
      </c>
      <c r="Q597" s="447"/>
      <c r="R597" s="460" t="s">
        <v>7</v>
      </c>
      <c r="S597" s="447"/>
      <c r="T597" s="460" t="s">
        <v>8</v>
      </c>
      <c r="U597" s="447"/>
      <c r="V597" s="460" t="s">
        <v>9</v>
      </c>
      <c r="W597" s="447"/>
      <c r="X597" s="460" t="s">
        <v>10</v>
      </c>
      <c r="Y597" s="447"/>
      <c r="Z597" s="460" t="s">
        <v>11</v>
      </c>
      <c r="AA597" s="447"/>
      <c r="AB597" s="460" t="s">
        <v>12</v>
      </c>
      <c r="AC597" s="447"/>
      <c r="AD597" s="460" t="s">
        <v>13</v>
      </c>
      <c r="AE597" s="447"/>
      <c r="AF597" s="460" t="s">
        <v>18</v>
      </c>
      <c r="AG597" s="447" t="s">
        <v>19</v>
      </c>
      <c r="AH597" s="449" t="s">
        <v>148</v>
      </c>
    </row>
    <row r="598" spans="1:34" s="1" customFormat="1" ht="16.5" thickBot="1" x14ac:dyDescent="0.3">
      <c r="B598" s="461"/>
      <c r="C598" s="600"/>
      <c r="D598" s="601"/>
      <c r="E598" s="600"/>
      <c r="F598" s="600"/>
      <c r="G598" s="602"/>
      <c r="H598" s="257" t="s">
        <v>18</v>
      </c>
      <c r="I598" s="258" t="s">
        <v>19</v>
      </c>
      <c r="J598" s="257" t="s">
        <v>18</v>
      </c>
      <c r="K598" s="258" t="s">
        <v>19</v>
      </c>
      <c r="L598" s="257" t="s">
        <v>18</v>
      </c>
      <c r="M598" s="258" t="s">
        <v>19</v>
      </c>
      <c r="N598" s="257" t="s">
        <v>18</v>
      </c>
      <c r="O598" s="258" t="s">
        <v>19</v>
      </c>
      <c r="P598" s="257" t="s">
        <v>18</v>
      </c>
      <c r="Q598" s="258" t="s">
        <v>19</v>
      </c>
      <c r="R598" s="257" t="s">
        <v>18</v>
      </c>
      <c r="S598" s="258" t="s">
        <v>19</v>
      </c>
      <c r="T598" s="257" t="s">
        <v>18</v>
      </c>
      <c r="U598" s="258" t="s">
        <v>19</v>
      </c>
      <c r="V598" s="257" t="s">
        <v>18</v>
      </c>
      <c r="W598" s="258" t="s">
        <v>19</v>
      </c>
      <c r="X598" s="257" t="s">
        <v>18</v>
      </c>
      <c r="Y598" s="258" t="s">
        <v>19</v>
      </c>
      <c r="Z598" s="257" t="s">
        <v>18</v>
      </c>
      <c r="AA598" s="258" t="s">
        <v>19</v>
      </c>
      <c r="AB598" s="257" t="s">
        <v>18</v>
      </c>
      <c r="AC598" s="258" t="s">
        <v>19</v>
      </c>
      <c r="AD598" s="257" t="s">
        <v>18</v>
      </c>
      <c r="AE598" s="258" t="s">
        <v>19</v>
      </c>
      <c r="AF598" s="461"/>
      <c r="AG598" s="448"/>
      <c r="AH598" s="450"/>
    </row>
    <row r="599" spans="1:34" s="1" customFormat="1" ht="141" customHeight="1" x14ac:dyDescent="0.25">
      <c r="B599" s="603">
        <v>0.5</v>
      </c>
      <c r="C599" s="22" t="s">
        <v>40</v>
      </c>
      <c r="D599" s="22" t="s">
        <v>250</v>
      </c>
      <c r="E599" s="38">
        <v>0.6</v>
      </c>
      <c r="F599" s="22" t="s">
        <v>251</v>
      </c>
      <c r="G599" s="39" t="s">
        <v>252</v>
      </c>
      <c r="H599" s="17">
        <v>0.08</v>
      </c>
      <c r="I599" s="18"/>
      <c r="J599" s="17">
        <v>0.08</v>
      </c>
      <c r="K599" s="18"/>
      <c r="L599" s="17">
        <v>0.08</v>
      </c>
      <c r="M599" s="18"/>
      <c r="N599" s="17">
        <v>0.08</v>
      </c>
      <c r="O599" s="18"/>
      <c r="P599" s="17">
        <v>0.08</v>
      </c>
      <c r="Q599" s="18"/>
      <c r="R599" s="17">
        <v>0.08</v>
      </c>
      <c r="S599" s="18"/>
      <c r="T599" s="17">
        <v>0.08</v>
      </c>
      <c r="U599" s="18"/>
      <c r="V599" s="17">
        <v>0.08</v>
      </c>
      <c r="W599" s="18"/>
      <c r="X599" s="17">
        <v>0.09</v>
      </c>
      <c r="Y599" s="18"/>
      <c r="Z599" s="17">
        <v>0.09</v>
      </c>
      <c r="AA599" s="18"/>
      <c r="AB599" s="17">
        <v>0.09</v>
      </c>
      <c r="AC599" s="18"/>
      <c r="AD599" s="17">
        <v>0.09</v>
      </c>
      <c r="AE599" s="18"/>
      <c r="AF599" s="93">
        <f>+H599+J599+L599+N599+P599+R599+T599+V599+X599+Z599+AB599+AD599</f>
        <v>0.99999999999999989</v>
      </c>
      <c r="AG599" s="86">
        <f>+I599+K599+M599+O599+Q599+S599+U599+W599+Y599+AA599+AC599+AE599</f>
        <v>0</v>
      </c>
      <c r="AH599" s="259"/>
    </row>
    <row r="600" spans="1:34" s="1" customFormat="1" ht="141" customHeight="1" x14ac:dyDescent="0.25">
      <c r="B600" s="845"/>
      <c r="C600" s="28" t="s">
        <v>41</v>
      </c>
      <c r="D600" s="24" t="s">
        <v>526</v>
      </c>
      <c r="E600" s="43">
        <v>0.2</v>
      </c>
      <c r="F600" s="24" t="s">
        <v>527</v>
      </c>
      <c r="G600" s="105" t="s">
        <v>528</v>
      </c>
      <c r="H600" s="9"/>
      <c r="I600" s="8"/>
      <c r="J600" s="9"/>
      <c r="K600" s="8"/>
      <c r="L600" s="9">
        <v>0.25</v>
      </c>
      <c r="M600" s="8"/>
      <c r="N600" s="9"/>
      <c r="O600" s="8"/>
      <c r="P600" s="9"/>
      <c r="Q600" s="8"/>
      <c r="R600" s="9">
        <v>0.25</v>
      </c>
      <c r="S600" s="8"/>
      <c r="T600" s="9"/>
      <c r="U600" s="8"/>
      <c r="V600" s="9"/>
      <c r="W600" s="8"/>
      <c r="X600" s="9">
        <v>0.25</v>
      </c>
      <c r="Y600" s="8"/>
      <c r="Z600" s="9"/>
      <c r="AA600" s="8"/>
      <c r="AB600" s="9"/>
      <c r="AC600" s="8"/>
      <c r="AD600" s="9">
        <v>0.25</v>
      </c>
      <c r="AE600" s="8"/>
      <c r="AF600" s="102"/>
      <c r="AG600" s="91"/>
      <c r="AH600" s="261"/>
    </row>
    <row r="601" spans="1:34" s="1" customFormat="1" ht="150.75" thickBot="1" x14ac:dyDescent="0.3">
      <c r="B601" s="604"/>
      <c r="C601" s="78" t="s">
        <v>88</v>
      </c>
      <c r="D601" s="78" t="s">
        <v>253</v>
      </c>
      <c r="E601" s="255">
        <v>0.2</v>
      </c>
      <c r="F601" s="78" t="s">
        <v>529</v>
      </c>
      <c r="G601" s="79" t="s">
        <v>530</v>
      </c>
      <c r="H601" s="80">
        <v>0.08</v>
      </c>
      <c r="I601" s="81"/>
      <c r="J601" s="80">
        <v>0.08</v>
      </c>
      <c r="K601" s="81"/>
      <c r="L601" s="80">
        <v>0.08</v>
      </c>
      <c r="M601" s="81"/>
      <c r="N601" s="80">
        <v>0.08</v>
      </c>
      <c r="O601" s="81"/>
      <c r="P601" s="80">
        <v>0.08</v>
      </c>
      <c r="Q601" s="81"/>
      <c r="R601" s="80">
        <v>0.08</v>
      </c>
      <c r="S601" s="81"/>
      <c r="T601" s="80">
        <v>0.08</v>
      </c>
      <c r="U601" s="81"/>
      <c r="V601" s="80">
        <v>0.08</v>
      </c>
      <c r="W601" s="81"/>
      <c r="X601" s="80">
        <v>0.09</v>
      </c>
      <c r="Y601" s="81"/>
      <c r="Z601" s="80">
        <v>0.09</v>
      </c>
      <c r="AA601" s="81"/>
      <c r="AB601" s="80">
        <v>0.09</v>
      </c>
      <c r="AC601" s="81"/>
      <c r="AD601" s="80">
        <v>0.09</v>
      </c>
      <c r="AE601" s="81"/>
      <c r="AF601" s="162">
        <f>+H601+J601+L601+N601+P601+R601+T601+V601+X601+Z601+AB601+AD601</f>
        <v>0.99999999999999989</v>
      </c>
      <c r="AG601" s="163">
        <f>+I601+K601+M601+O601+Q601+S601+U601+W601+Y601+AA601+AC601+AE601</f>
        <v>0</v>
      </c>
      <c r="AH601" s="164"/>
    </row>
    <row r="602" spans="1:34" s="1" customFormat="1" ht="30" customHeight="1" thickBot="1" x14ac:dyDescent="0.3"/>
    <row r="603" spans="1:34" s="1" customFormat="1" ht="20.25" customHeight="1" thickBot="1" x14ac:dyDescent="0.3">
      <c r="B603" s="463"/>
      <c r="C603" s="464"/>
      <c r="D603" s="578" t="s">
        <v>31</v>
      </c>
      <c r="E603" s="579"/>
      <c r="F603" s="579"/>
      <c r="G603" s="579"/>
      <c r="H603" s="579"/>
      <c r="I603" s="579"/>
      <c r="J603" s="579"/>
      <c r="K603" s="579"/>
      <c r="L603" s="579"/>
      <c r="M603" s="579"/>
      <c r="N603" s="579"/>
      <c r="O603" s="579"/>
      <c r="P603" s="579"/>
      <c r="Q603" s="579"/>
      <c r="R603" s="579"/>
      <c r="S603" s="579"/>
      <c r="T603" s="579"/>
      <c r="U603" s="579"/>
      <c r="V603" s="579"/>
      <c r="W603" s="579"/>
      <c r="X603" s="579"/>
      <c r="Y603" s="579"/>
      <c r="Z603" s="579"/>
      <c r="AA603" s="579"/>
      <c r="AB603" s="579"/>
      <c r="AC603" s="579"/>
      <c r="AD603" s="579"/>
      <c r="AE603" s="579"/>
      <c r="AF603" s="579"/>
      <c r="AG603" s="579"/>
      <c r="AH603" s="580"/>
    </row>
    <row r="604" spans="1:34" s="1" customFormat="1" ht="20.25" customHeight="1" thickBot="1" x14ac:dyDescent="0.3">
      <c r="B604" s="465"/>
      <c r="C604" s="466"/>
      <c r="D604" s="472" t="s">
        <v>25</v>
      </c>
      <c r="E604" s="473"/>
      <c r="F604" s="473"/>
      <c r="G604" s="473"/>
      <c r="H604" s="473"/>
      <c r="I604" s="473"/>
      <c r="J604" s="473"/>
      <c r="K604" s="473"/>
      <c r="L604" s="473"/>
      <c r="M604" s="473"/>
      <c r="N604" s="473"/>
      <c r="O604" s="473"/>
      <c r="P604" s="473"/>
      <c r="Q604" s="474"/>
      <c r="R604" s="472" t="s">
        <v>36</v>
      </c>
      <c r="S604" s="473"/>
      <c r="T604" s="473"/>
      <c r="U604" s="473"/>
      <c r="V604" s="473"/>
      <c r="W604" s="473"/>
      <c r="X604" s="473"/>
      <c r="Y604" s="473"/>
      <c r="Z604" s="473"/>
      <c r="AA604" s="473"/>
      <c r="AB604" s="473"/>
      <c r="AC604" s="473"/>
      <c r="AD604" s="473"/>
      <c r="AE604" s="473"/>
      <c r="AF604" s="473"/>
      <c r="AG604" s="473"/>
      <c r="AH604" s="474"/>
    </row>
    <row r="605" spans="1:34" s="19" customFormat="1" ht="20.25" customHeight="1" thickBot="1" x14ac:dyDescent="0.3">
      <c r="A605" s="1"/>
      <c r="B605" s="467"/>
      <c r="C605" s="468"/>
      <c r="D605" s="472" t="s">
        <v>37</v>
      </c>
      <c r="E605" s="473"/>
      <c r="F605" s="473"/>
      <c r="G605" s="473"/>
      <c r="H605" s="473"/>
      <c r="I605" s="473"/>
      <c r="J605" s="473"/>
      <c r="K605" s="473"/>
      <c r="L605" s="473"/>
      <c r="M605" s="473"/>
      <c r="N605" s="473"/>
      <c r="O605" s="473"/>
      <c r="P605" s="473"/>
      <c r="Q605" s="473"/>
      <c r="R605" s="473"/>
      <c r="S605" s="473"/>
      <c r="T605" s="473"/>
      <c r="U605" s="473"/>
      <c r="V605" s="473"/>
      <c r="W605" s="473"/>
      <c r="X605" s="473"/>
      <c r="Y605" s="473"/>
      <c r="Z605" s="473"/>
      <c r="AA605" s="473"/>
      <c r="AB605" s="473"/>
      <c r="AC605" s="473"/>
      <c r="AD605" s="473"/>
      <c r="AE605" s="473"/>
      <c r="AF605" s="473"/>
      <c r="AG605" s="473"/>
      <c r="AH605" s="474"/>
    </row>
    <row r="606" spans="1:34" s="133" customFormat="1" ht="18" customHeight="1" thickBot="1" x14ac:dyDescent="0.3">
      <c r="B606" s="3"/>
      <c r="C606" s="3"/>
      <c r="D606" s="4"/>
      <c r="E606" s="4"/>
      <c r="F606" s="4"/>
      <c r="G606" s="4"/>
      <c r="H606" s="5"/>
      <c r="I606" s="5"/>
      <c r="J606" s="5"/>
      <c r="K606" s="5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</row>
    <row r="607" spans="1:34" s="1" customFormat="1" ht="15.75" x14ac:dyDescent="0.25">
      <c r="B607" s="475" t="s">
        <v>24</v>
      </c>
      <c r="C607" s="476"/>
      <c r="D607" s="477" t="s">
        <v>14</v>
      </c>
      <c r="E607" s="478"/>
      <c r="F607" s="478"/>
      <c r="G607" s="478"/>
      <c r="H607" s="478"/>
      <c r="I607" s="479"/>
      <c r="J607" s="480" t="s">
        <v>626</v>
      </c>
      <c r="K607" s="481"/>
      <c r="L607" s="481"/>
      <c r="M607" s="481"/>
      <c r="N607" s="481"/>
      <c r="O607" s="481"/>
      <c r="P607" s="481"/>
      <c r="Q607" s="481"/>
      <c r="R607" s="481"/>
      <c r="S607" s="481"/>
      <c r="T607" s="481"/>
      <c r="U607" s="481"/>
      <c r="V607" s="481"/>
      <c r="W607" s="481"/>
      <c r="X607" s="481"/>
      <c r="Y607" s="481"/>
      <c r="Z607" s="481"/>
      <c r="AA607" s="481"/>
      <c r="AB607" s="481"/>
      <c r="AC607" s="481"/>
      <c r="AD607" s="481"/>
      <c r="AE607" s="481"/>
      <c r="AF607" s="481"/>
      <c r="AG607" s="481"/>
      <c r="AH607" s="482"/>
    </row>
    <row r="608" spans="1:34" s="1" customFormat="1" ht="15.75" x14ac:dyDescent="0.25">
      <c r="B608" s="581">
        <v>2018</v>
      </c>
      <c r="C608" s="582"/>
      <c r="D608" s="487" t="s">
        <v>0</v>
      </c>
      <c r="E608" s="488"/>
      <c r="F608" s="488"/>
      <c r="G608" s="488"/>
      <c r="H608" s="488"/>
      <c r="I608" s="489"/>
      <c r="J608" s="490" t="s">
        <v>255</v>
      </c>
      <c r="K608" s="491"/>
      <c r="L608" s="491"/>
      <c r="M608" s="491"/>
      <c r="N608" s="491"/>
      <c r="O608" s="491"/>
      <c r="P608" s="491"/>
      <c r="Q608" s="491"/>
      <c r="R608" s="491"/>
      <c r="S608" s="491"/>
      <c r="T608" s="491"/>
      <c r="U608" s="491"/>
      <c r="V608" s="491"/>
      <c r="W608" s="491"/>
      <c r="X608" s="491"/>
      <c r="Y608" s="491"/>
      <c r="Z608" s="491"/>
      <c r="AA608" s="491"/>
      <c r="AB608" s="491"/>
      <c r="AC608" s="491"/>
      <c r="AD608" s="491"/>
      <c r="AE608" s="491"/>
      <c r="AF608" s="491"/>
      <c r="AG608" s="491"/>
      <c r="AH608" s="492"/>
    </row>
    <row r="609" spans="2:34" s="1" customFormat="1" ht="16.5" thickBot="1" x14ac:dyDescent="0.3">
      <c r="B609" s="583"/>
      <c r="C609" s="584"/>
      <c r="D609" s="493" t="s">
        <v>1</v>
      </c>
      <c r="E609" s="494"/>
      <c r="F609" s="494"/>
      <c r="G609" s="494"/>
      <c r="H609" s="494"/>
      <c r="I609" s="495"/>
      <c r="J609" s="496" t="s">
        <v>256</v>
      </c>
      <c r="K609" s="497"/>
      <c r="L609" s="497"/>
      <c r="M609" s="497"/>
      <c r="N609" s="497"/>
      <c r="O609" s="497"/>
      <c r="P609" s="497"/>
      <c r="Q609" s="497"/>
      <c r="R609" s="497"/>
      <c r="S609" s="497"/>
      <c r="T609" s="497"/>
      <c r="U609" s="497"/>
      <c r="V609" s="497"/>
      <c r="W609" s="497"/>
      <c r="X609" s="497"/>
      <c r="Y609" s="497"/>
      <c r="Z609" s="497"/>
      <c r="AA609" s="497"/>
      <c r="AB609" s="497"/>
      <c r="AC609" s="497"/>
      <c r="AD609" s="497"/>
      <c r="AE609" s="497"/>
      <c r="AF609" s="497"/>
      <c r="AG609" s="497"/>
      <c r="AH609" s="498"/>
    </row>
    <row r="610" spans="2:34" s="1" customFormat="1" ht="19.5" customHeight="1" thickBot="1" x14ac:dyDescent="0.3"/>
    <row r="611" spans="2:34" s="1" customFormat="1" ht="21.75" customHeight="1" x14ac:dyDescent="0.25">
      <c r="B611" s="585" t="s">
        <v>21</v>
      </c>
      <c r="C611" s="558" t="s">
        <v>77</v>
      </c>
      <c r="D611" s="558"/>
      <c r="E611" s="504" t="s">
        <v>71</v>
      </c>
      <c r="F611" s="504"/>
      <c r="G611" s="504"/>
      <c r="H611" s="504"/>
      <c r="I611" s="504"/>
      <c r="J611" s="504"/>
      <c r="K611" s="504"/>
      <c r="L611" s="504"/>
      <c r="M611" s="504"/>
      <c r="N611" s="504"/>
      <c r="O611" s="504"/>
      <c r="P611" s="504"/>
      <c r="Q611" s="504"/>
      <c r="R611" s="504"/>
      <c r="S611" s="505"/>
      <c r="T611" s="506" t="s">
        <v>20</v>
      </c>
      <c r="U611" s="507"/>
      <c r="V611" s="508"/>
      <c r="W611" s="515" t="s">
        <v>23</v>
      </c>
      <c r="X611" s="516"/>
      <c r="Y611" s="588" t="s">
        <v>75</v>
      </c>
      <c r="Z611" s="589"/>
      <c r="AA611" s="589"/>
      <c r="AB611" s="589"/>
      <c r="AC611" s="589"/>
      <c r="AD611" s="589"/>
      <c r="AE611" s="589"/>
      <c r="AF611" s="589"/>
      <c r="AG611" s="589"/>
      <c r="AH611" s="590"/>
    </row>
    <row r="612" spans="2:34" s="1" customFormat="1" ht="21.75" customHeight="1" x14ac:dyDescent="0.25">
      <c r="B612" s="586"/>
      <c r="C612" s="558" t="s">
        <v>15</v>
      </c>
      <c r="D612" s="558"/>
      <c r="E612" s="528" t="s">
        <v>72</v>
      </c>
      <c r="F612" s="528"/>
      <c r="G612" s="528"/>
      <c r="H612" s="528"/>
      <c r="I612" s="528"/>
      <c r="J612" s="528"/>
      <c r="K612" s="528"/>
      <c r="L612" s="528"/>
      <c r="M612" s="528"/>
      <c r="N612" s="528"/>
      <c r="O612" s="528"/>
      <c r="P612" s="528"/>
      <c r="Q612" s="528"/>
      <c r="R612" s="528"/>
      <c r="S612" s="529"/>
      <c r="T612" s="509"/>
      <c r="U612" s="510"/>
      <c r="V612" s="511"/>
      <c r="W612" s="517"/>
      <c r="X612" s="518"/>
      <c r="Y612" s="591"/>
      <c r="Z612" s="592"/>
      <c r="AA612" s="592"/>
      <c r="AB612" s="592"/>
      <c r="AC612" s="592"/>
      <c r="AD612" s="592"/>
      <c r="AE612" s="592"/>
      <c r="AF612" s="592"/>
      <c r="AG612" s="592"/>
      <c r="AH612" s="593"/>
    </row>
    <row r="613" spans="2:34" s="1" customFormat="1" ht="15.75" x14ac:dyDescent="0.25">
      <c r="B613" s="586"/>
      <c r="C613" s="558" t="s">
        <v>33</v>
      </c>
      <c r="D613" s="558"/>
      <c r="E613" s="528" t="s">
        <v>73</v>
      </c>
      <c r="F613" s="528"/>
      <c r="G613" s="528"/>
      <c r="H613" s="528"/>
      <c r="I613" s="528"/>
      <c r="J613" s="528"/>
      <c r="K613" s="528"/>
      <c r="L613" s="528"/>
      <c r="M613" s="528"/>
      <c r="N613" s="528"/>
      <c r="O613" s="528"/>
      <c r="P613" s="528"/>
      <c r="Q613" s="528"/>
      <c r="R613" s="528"/>
      <c r="S613" s="529"/>
      <c r="T613" s="509"/>
      <c r="U613" s="510"/>
      <c r="V613" s="511"/>
      <c r="W613" s="530" t="s">
        <v>16</v>
      </c>
      <c r="X613" s="531"/>
      <c r="Y613" s="594" t="s">
        <v>257</v>
      </c>
      <c r="Z613" s="595"/>
      <c r="AA613" s="595"/>
      <c r="AB613" s="595"/>
      <c r="AC613" s="595"/>
      <c r="AD613" s="595"/>
      <c r="AE613" s="595"/>
      <c r="AF613" s="595"/>
      <c r="AG613" s="595"/>
      <c r="AH613" s="596"/>
    </row>
    <row r="614" spans="2:34" s="1" customFormat="1" ht="16.5" thickBot="1" x14ac:dyDescent="0.3">
      <c r="B614" s="587"/>
      <c r="C614" s="558" t="s">
        <v>34</v>
      </c>
      <c r="D614" s="558"/>
      <c r="E614" s="542" t="s">
        <v>74</v>
      </c>
      <c r="F614" s="542"/>
      <c r="G614" s="542"/>
      <c r="H614" s="542"/>
      <c r="I614" s="542"/>
      <c r="J614" s="542"/>
      <c r="K614" s="542"/>
      <c r="L614" s="542"/>
      <c r="M614" s="542"/>
      <c r="N614" s="542"/>
      <c r="O614" s="542"/>
      <c r="P614" s="542"/>
      <c r="Q614" s="542"/>
      <c r="R614" s="542"/>
      <c r="S614" s="543"/>
      <c r="T614" s="512"/>
      <c r="U614" s="513"/>
      <c r="V614" s="514"/>
      <c r="W614" s="532"/>
      <c r="X614" s="533"/>
      <c r="Y614" s="597"/>
      <c r="Z614" s="598"/>
      <c r="AA614" s="598"/>
      <c r="AB614" s="598"/>
      <c r="AC614" s="598"/>
      <c r="AD614" s="598"/>
      <c r="AE614" s="598"/>
      <c r="AF614" s="598"/>
      <c r="AG614" s="598"/>
      <c r="AH614" s="599"/>
    </row>
    <row r="615" spans="2:34" s="1" customFormat="1" ht="15.75" thickBot="1" x14ac:dyDescent="0.3"/>
    <row r="616" spans="2:34" s="1" customFormat="1" ht="24.75" customHeight="1" thickBot="1" x14ac:dyDescent="0.3">
      <c r="B616" s="544" t="s">
        <v>17</v>
      </c>
      <c r="C616" s="545"/>
      <c r="D616" s="545"/>
      <c r="E616" s="722" t="s">
        <v>258</v>
      </c>
      <c r="F616" s="723"/>
      <c r="G616" s="723"/>
      <c r="H616" s="548"/>
      <c r="I616" s="548"/>
      <c r="J616" s="548"/>
      <c r="K616" s="548"/>
      <c r="L616" s="548"/>
      <c r="M616" s="548"/>
      <c r="N616" s="548"/>
      <c r="O616" s="548"/>
      <c r="P616" s="548"/>
      <c r="Q616" s="548"/>
      <c r="R616" s="548"/>
      <c r="S616" s="548"/>
      <c r="T616" s="548"/>
      <c r="U616" s="548"/>
      <c r="V616" s="548"/>
      <c r="W616" s="548"/>
      <c r="X616" s="548"/>
      <c r="Y616" s="548"/>
      <c r="Z616" s="548"/>
      <c r="AA616" s="548"/>
      <c r="AB616" s="548"/>
      <c r="AC616" s="548"/>
      <c r="AD616" s="548"/>
      <c r="AE616" s="548"/>
      <c r="AF616" s="548"/>
      <c r="AG616" s="548"/>
      <c r="AH616" s="549"/>
    </row>
    <row r="617" spans="2:34" s="1" customFormat="1" ht="15.75" x14ac:dyDescent="0.25">
      <c r="B617" s="460" t="s">
        <v>29</v>
      </c>
      <c r="C617" s="456" t="s">
        <v>28</v>
      </c>
      <c r="D617" s="454" t="s">
        <v>32</v>
      </c>
      <c r="E617" s="456" t="s">
        <v>30</v>
      </c>
      <c r="F617" s="456" t="s">
        <v>26</v>
      </c>
      <c r="G617" s="447" t="s">
        <v>27</v>
      </c>
      <c r="H617" s="562" t="s">
        <v>2</v>
      </c>
      <c r="I617" s="551"/>
      <c r="J617" s="551" t="s">
        <v>3</v>
      </c>
      <c r="K617" s="551"/>
      <c r="L617" s="551" t="s">
        <v>4</v>
      </c>
      <c r="M617" s="551"/>
      <c r="N617" s="551" t="s">
        <v>5</v>
      </c>
      <c r="O617" s="551"/>
      <c r="P617" s="551" t="s">
        <v>6</v>
      </c>
      <c r="Q617" s="551"/>
      <c r="R617" s="551" t="s">
        <v>7</v>
      </c>
      <c r="S617" s="551"/>
      <c r="T617" s="551" t="s">
        <v>8</v>
      </c>
      <c r="U617" s="551"/>
      <c r="V617" s="551" t="s">
        <v>9</v>
      </c>
      <c r="W617" s="551"/>
      <c r="X617" s="551" t="s">
        <v>10</v>
      </c>
      <c r="Y617" s="551"/>
      <c r="Z617" s="551" t="s">
        <v>11</v>
      </c>
      <c r="AA617" s="551"/>
      <c r="AB617" s="551" t="s">
        <v>12</v>
      </c>
      <c r="AC617" s="551"/>
      <c r="AD617" s="551" t="s">
        <v>13</v>
      </c>
      <c r="AE617" s="552"/>
      <c r="AF617" s="460" t="s">
        <v>18</v>
      </c>
      <c r="AG617" s="447" t="s">
        <v>19</v>
      </c>
      <c r="AH617" s="577" t="s">
        <v>22</v>
      </c>
    </row>
    <row r="618" spans="2:34" s="1" customFormat="1" ht="15.75" x14ac:dyDescent="0.25">
      <c r="B618" s="557"/>
      <c r="C618" s="558"/>
      <c r="D618" s="559"/>
      <c r="E618" s="558"/>
      <c r="F618" s="558"/>
      <c r="G618" s="561"/>
      <c r="H618" s="349" t="s">
        <v>18</v>
      </c>
      <c r="I618" s="272" t="s">
        <v>19</v>
      </c>
      <c r="J618" s="272" t="s">
        <v>18</v>
      </c>
      <c r="K618" s="272" t="s">
        <v>19</v>
      </c>
      <c r="L618" s="272" t="s">
        <v>18</v>
      </c>
      <c r="M618" s="272" t="s">
        <v>19</v>
      </c>
      <c r="N618" s="272" t="s">
        <v>18</v>
      </c>
      <c r="O618" s="272" t="s">
        <v>19</v>
      </c>
      <c r="P618" s="272" t="s">
        <v>18</v>
      </c>
      <c r="Q618" s="272" t="s">
        <v>19</v>
      </c>
      <c r="R618" s="272" t="s">
        <v>18</v>
      </c>
      <c r="S618" s="272" t="s">
        <v>19</v>
      </c>
      <c r="T618" s="272" t="s">
        <v>18</v>
      </c>
      <c r="U618" s="272" t="s">
        <v>19</v>
      </c>
      <c r="V618" s="272" t="s">
        <v>18</v>
      </c>
      <c r="W618" s="272" t="s">
        <v>19</v>
      </c>
      <c r="X618" s="272" t="s">
        <v>18</v>
      </c>
      <c r="Y618" s="272" t="s">
        <v>19</v>
      </c>
      <c r="Z618" s="272" t="s">
        <v>18</v>
      </c>
      <c r="AA618" s="272" t="s">
        <v>19</v>
      </c>
      <c r="AB618" s="272" t="s">
        <v>18</v>
      </c>
      <c r="AC618" s="272" t="s">
        <v>19</v>
      </c>
      <c r="AD618" s="272" t="s">
        <v>18</v>
      </c>
      <c r="AE618" s="350" t="s">
        <v>19</v>
      </c>
      <c r="AF618" s="550"/>
      <c r="AG618" s="571"/>
      <c r="AH618" s="572"/>
    </row>
    <row r="619" spans="2:34" s="1" customFormat="1" ht="129.75" customHeight="1" x14ac:dyDescent="0.25">
      <c r="B619" s="462">
        <v>0.2</v>
      </c>
      <c r="C619" s="207" t="s">
        <v>42</v>
      </c>
      <c r="D619" s="159" t="s">
        <v>531</v>
      </c>
      <c r="E619" s="351">
        <v>0.5</v>
      </c>
      <c r="F619" s="159" t="s">
        <v>532</v>
      </c>
      <c r="G619" s="294" t="s">
        <v>533</v>
      </c>
      <c r="H619" s="329"/>
      <c r="I619" s="330"/>
      <c r="J619" s="331"/>
      <c r="K619" s="330"/>
      <c r="L619" s="332"/>
      <c r="M619" s="330"/>
      <c r="N619" s="332">
        <v>0.25</v>
      </c>
      <c r="O619" s="330"/>
      <c r="P619" s="332"/>
      <c r="Q619" s="330"/>
      <c r="R619" s="332"/>
      <c r="S619" s="330"/>
      <c r="T619" s="332">
        <v>0.25</v>
      </c>
      <c r="U619" s="330"/>
      <c r="V619" s="332"/>
      <c r="W619" s="330"/>
      <c r="X619" s="332"/>
      <c r="Y619" s="330"/>
      <c r="Z619" s="332">
        <v>0.25</v>
      </c>
      <c r="AA619" s="330"/>
      <c r="AB619" s="332"/>
      <c r="AC619" s="330"/>
      <c r="AD619" s="332">
        <v>0.25</v>
      </c>
      <c r="AE619" s="333"/>
      <c r="AF619" s="174">
        <f t="shared" ref="AF619:AG620" si="43">+H619+J619+L619+N619+P619+R619+T619+V619+X619+Z619+AB619+AD619</f>
        <v>1</v>
      </c>
      <c r="AG619" s="8">
        <f t="shared" si="43"/>
        <v>0</v>
      </c>
      <c r="AH619" s="21"/>
    </row>
    <row r="620" spans="2:34" s="1" customFormat="1" ht="116.25" customHeight="1" thickBot="1" x14ac:dyDescent="0.3">
      <c r="B620" s="453"/>
      <c r="C620" s="187" t="s">
        <v>43</v>
      </c>
      <c r="D620" s="150" t="s">
        <v>259</v>
      </c>
      <c r="E620" s="352">
        <v>0.5</v>
      </c>
      <c r="F620" s="150" t="s">
        <v>534</v>
      </c>
      <c r="G620" s="188" t="s">
        <v>535</v>
      </c>
      <c r="H620" s="334">
        <v>0.33</v>
      </c>
      <c r="I620" s="335"/>
      <c r="J620" s="336"/>
      <c r="K620" s="335"/>
      <c r="L620" s="336"/>
      <c r="M620" s="335"/>
      <c r="N620" s="336"/>
      <c r="O620" s="335"/>
      <c r="P620" s="336">
        <v>0.33</v>
      </c>
      <c r="Q620" s="335"/>
      <c r="R620" s="336"/>
      <c r="S620" s="335"/>
      <c r="T620" s="336"/>
      <c r="U620" s="335"/>
      <c r="V620" s="336"/>
      <c r="W620" s="335"/>
      <c r="X620" s="336">
        <v>0.34</v>
      </c>
      <c r="Y620" s="335"/>
      <c r="Z620" s="336"/>
      <c r="AA620" s="335"/>
      <c r="AB620" s="336"/>
      <c r="AC620" s="335"/>
      <c r="AD620" s="336"/>
      <c r="AE620" s="337"/>
      <c r="AF620" s="338">
        <f t="shared" si="43"/>
        <v>1</v>
      </c>
      <c r="AG620" s="10">
        <f t="shared" si="43"/>
        <v>0</v>
      </c>
      <c r="AH620" s="142"/>
    </row>
    <row r="621" spans="2:34" s="16" customFormat="1" ht="18" customHeight="1" thickBot="1" x14ac:dyDescent="0.3">
      <c r="B621" s="12"/>
      <c r="C621" s="12"/>
      <c r="D621" s="12"/>
      <c r="E621" s="13"/>
      <c r="F621" s="12"/>
      <c r="G621" s="12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5"/>
    </row>
    <row r="622" spans="2:34" s="1" customFormat="1" ht="24.75" customHeight="1" thickBot="1" x14ac:dyDescent="0.3">
      <c r="B622" s="544" t="s">
        <v>17</v>
      </c>
      <c r="C622" s="545"/>
      <c r="D622" s="545"/>
      <c r="E622" s="568" t="s">
        <v>536</v>
      </c>
      <c r="F622" s="568"/>
      <c r="G622" s="568"/>
      <c r="H622" s="569"/>
      <c r="I622" s="569"/>
      <c r="J622" s="569"/>
      <c r="K622" s="569"/>
      <c r="L622" s="569"/>
      <c r="M622" s="569"/>
      <c r="N622" s="569"/>
      <c r="O622" s="569"/>
      <c r="P622" s="569"/>
      <c r="Q622" s="569"/>
      <c r="R622" s="569"/>
      <c r="S622" s="569"/>
      <c r="T622" s="569"/>
      <c r="U622" s="569"/>
      <c r="V622" s="569"/>
      <c r="W622" s="569"/>
      <c r="X622" s="569"/>
      <c r="Y622" s="569"/>
      <c r="Z622" s="569"/>
      <c r="AA622" s="569"/>
      <c r="AB622" s="569"/>
      <c r="AC622" s="569"/>
      <c r="AD622" s="569"/>
      <c r="AE622" s="569"/>
      <c r="AF622" s="569"/>
      <c r="AG622" s="569"/>
      <c r="AH622" s="570"/>
    </row>
    <row r="623" spans="2:34" s="1" customFormat="1" ht="15.75" customHeight="1" x14ac:dyDescent="0.25">
      <c r="B623" s="460" t="s">
        <v>29</v>
      </c>
      <c r="C623" s="456" t="s">
        <v>28</v>
      </c>
      <c r="D623" s="454" t="s">
        <v>32</v>
      </c>
      <c r="E623" s="456" t="s">
        <v>30</v>
      </c>
      <c r="F623" s="456" t="s">
        <v>26</v>
      </c>
      <c r="G623" s="447" t="s">
        <v>27</v>
      </c>
      <c r="H623" s="562" t="s">
        <v>2</v>
      </c>
      <c r="I623" s="551"/>
      <c r="J623" s="551" t="s">
        <v>3</v>
      </c>
      <c r="K623" s="551"/>
      <c r="L623" s="551" t="s">
        <v>4</v>
      </c>
      <c r="M623" s="551"/>
      <c r="N623" s="551" t="s">
        <v>5</v>
      </c>
      <c r="O623" s="551"/>
      <c r="P623" s="551" t="s">
        <v>6</v>
      </c>
      <c r="Q623" s="551"/>
      <c r="R623" s="551" t="s">
        <v>7</v>
      </c>
      <c r="S623" s="551"/>
      <c r="T623" s="551" t="s">
        <v>8</v>
      </c>
      <c r="U623" s="551"/>
      <c r="V623" s="551" t="s">
        <v>9</v>
      </c>
      <c r="W623" s="551"/>
      <c r="X623" s="551" t="s">
        <v>10</v>
      </c>
      <c r="Y623" s="551"/>
      <c r="Z623" s="551" t="s">
        <v>11</v>
      </c>
      <c r="AA623" s="551"/>
      <c r="AB623" s="551" t="s">
        <v>12</v>
      </c>
      <c r="AC623" s="551"/>
      <c r="AD623" s="551" t="s">
        <v>13</v>
      </c>
      <c r="AE623" s="552"/>
      <c r="AF623" s="460" t="s">
        <v>18</v>
      </c>
      <c r="AG623" s="447" t="s">
        <v>19</v>
      </c>
      <c r="AH623" s="449" t="s">
        <v>22</v>
      </c>
    </row>
    <row r="624" spans="2:34" s="1" customFormat="1" ht="15.75" x14ac:dyDescent="0.25">
      <c r="B624" s="557"/>
      <c r="C624" s="558"/>
      <c r="D624" s="559"/>
      <c r="E624" s="558"/>
      <c r="F624" s="558"/>
      <c r="G624" s="561"/>
      <c r="H624" s="349" t="s">
        <v>18</v>
      </c>
      <c r="I624" s="272" t="s">
        <v>19</v>
      </c>
      <c r="J624" s="272" t="s">
        <v>18</v>
      </c>
      <c r="K624" s="272" t="s">
        <v>19</v>
      </c>
      <c r="L624" s="272" t="s">
        <v>18</v>
      </c>
      <c r="M624" s="272" t="s">
        <v>19</v>
      </c>
      <c r="N624" s="272" t="s">
        <v>18</v>
      </c>
      <c r="O624" s="272" t="s">
        <v>19</v>
      </c>
      <c r="P624" s="272" t="s">
        <v>18</v>
      </c>
      <c r="Q624" s="272" t="s">
        <v>19</v>
      </c>
      <c r="R624" s="272" t="s">
        <v>18</v>
      </c>
      <c r="S624" s="272" t="s">
        <v>19</v>
      </c>
      <c r="T624" s="272" t="s">
        <v>18</v>
      </c>
      <c r="U624" s="272" t="s">
        <v>19</v>
      </c>
      <c r="V624" s="272" t="s">
        <v>18</v>
      </c>
      <c r="W624" s="272" t="s">
        <v>19</v>
      </c>
      <c r="X624" s="272" t="s">
        <v>18</v>
      </c>
      <c r="Y624" s="272" t="s">
        <v>19</v>
      </c>
      <c r="Z624" s="272" t="s">
        <v>18</v>
      </c>
      <c r="AA624" s="272" t="s">
        <v>19</v>
      </c>
      <c r="AB624" s="272" t="s">
        <v>18</v>
      </c>
      <c r="AC624" s="272" t="s">
        <v>19</v>
      </c>
      <c r="AD624" s="272" t="s">
        <v>18</v>
      </c>
      <c r="AE624" s="350" t="s">
        <v>19</v>
      </c>
      <c r="AF624" s="550"/>
      <c r="AG624" s="571"/>
      <c r="AH624" s="572"/>
    </row>
    <row r="625" spans="1:34" s="1" customFormat="1" ht="83.25" customHeight="1" x14ac:dyDescent="0.25">
      <c r="B625" s="462">
        <v>0.25</v>
      </c>
      <c r="C625" s="353" t="s">
        <v>40</v>
      </c>
      <c r="D625" s="354" t="s">
        <v>537</v>
      </c>
      <c r="E625" s="355">
        <v>0.1</v>
      </c>
      <c r="F625" s="354" t="s">
        <v>538</v>
      </c>
      <c r="G625" s="356" t="s">
        <v>539</v>
      </c>
      <c r="H625" s="329"/>
      <c r="I625" s="330"/>
      <c r="J625" s="332"/>
      <c r="K625" s="330"/>
      <c r="L625" s="332"/>
      <c r="M625" s="330"/>
      <c r="N625" s="332"/>
      <c r="O625" s="330"/>
      <c r="P625" s="332"/>
      <c r="Q625" s="330"/>
      <c r="R625" s="332">
        <v>0.5</v>
      </c>
      <c r="S625" s="330"/>
      <c r="T625" s="332"/>
      <c r="U625" s="330"/>
      <c r="V625" s="332"/>
      <c r="W625" s="330"/>
      <c r="X625" s="332"/>
      <c r="Y625" s="330"/>
      <c r="Z625" s="332"/>
      <c r="AA625" s="330"/>
      <c r="AB625" s="332"/>
      <c r="AC625" s="330"/>
      <c r="AD625" s="332">
        <v>0.5</v>
      </c>
      <c r="AE625" s="333"/>
      <c r="AF625" s="9">
        <f t="shared" ref="AF625:AG628" si="44">+H625+J625+L625+N625+P625+R625+T625+V625+X625+Z625+AB625+AD625</f>
        <v>1</v>
      </c>
      <c r="AG625" s="8">
        <f t="shared" si="44"/>
        <v>0</v>
      </c>
      <c r="AH625" s="21"/>
    </row>
    <row r="626" spans="1:34" s="1" customFormat="1" ht="58.5" customHeight="1" x14ac:dyDescent="0.25">
      <c r="B626" s="462"/>
      <c r="C626" s="353" t="s">
        <v>41</v>
      </c>
      <c r="D626" s="354" t="s">
        <v>540</v>
      </c>
      <c r="E626" s="355">
        <v>0.2</v>
      </c>
      <c r="F626" s="354" t="s">
        <v>541</v>
      </c>
      <c r="G626" s="356" t="s">
        <v>542</v>
      </c>
      <c r="H626" s="329"/>
      <c r="I626" s="330"/>
      <c r="J626" s="332"/>
      <c r="K626" s="330"/>
      <c r="L626" s="332"/>
      <c r="M626" s="330"/>
      <c r="N626" s="332">
        <v>0.25</v>
      </c>
      <c r="O626" s="330"/>
      <c r="P626" s="332"/>
      <c r="Q626" s="330"/>
      <c r="R626" s="332"/>
      <c r="S626" s="330"/>
      <c r="T626" s="332">
        <v>0.25</v>
      </c>
      <c r="U626" s="330"/>
      <c r="V626" s="332"/>
      <c r="W626" s="330"/>
      <c r="X626" s="332"/>
      <c r="Y626" s="330"/>
      <c r="Z626" s="332">
        <v>0.25</v>
      </c>
      <c r="AA626" s="330"/>
      <c r="AB626" s="332"/>
      <c r="AC626" s="330"/>
      <c r="AD626" s="332">
        <v>0.25</v>
      </c>
      <c r="AE626" s="333"/>
      <c r="AF626" s="9">
        <f>+H626+J626+L626+N626+P626+R626+T626+V626+X626+Z626+AB626+AD626</f>
        <v>1</v>
      </c>
      <c r="AG626" s="8">
        <f>+I626+K626+M626+O626+Q626+S626+U626+W626+Y626+AA626+AC626+AE626</f>
        <v>0</v>
      </c>
      <c r="AH626" s="21"/>
    </row>
    <row r="627" spans="1:34" s="1" customFormat="1" ht="120" x14ac:dyDescent="0.25">
      <c r="B627" s="462"/>
      <c r="C627" s="353" t="s">
        <v>88</v>
      </c>
      <c r="D627" s="354" t="s">
        <v>543</v>
      </c>
      <c r="E627" s="355">
        <v>0.15</v>
      </c>
      <c r="F627" s="354" t="s">
        <v>544</v>
      </c>
      <c r="G627" s="356" t="s">
        <v>545</v>
      </c>
      <c r="H627" s="329"/>
      <c r="I627" s="330"/>
      <c r="J627" s="332">
        <v>0.1</v>
      </c>
      <c r="K627" s="330"/>
      <c r="L627" s="332">
        <v>0.1</v>
      </c>
      <c r="M627" s="330"/>
      <c r="N627" s="332">
        <v>0.1</v>
      </c>
      <c r="O627" s="330"/>
      <c r="P627" s="332">
        <v>0.1</v>
      </c>
      <c r="Q627" s="330"/>
      <c r="R627" s="332">
        <v>0.1</v>
      </c>
      <c r="S627" s="330"/>
      <c r="T627" s="332">
        <v>0.1</v>
      </c>
      <c r="U627" s="330"/>
      <c r="V627" s="332">
        <v>0.1</v>
      </c>
      <c r="W627" s="330"/>
      <c r="X627" s="332">
        <v>0.1</v>
      </c>
      <c r="Y627" s="330"/>
      <c r="Z627" s="332">
        <v>0.1</v>
      </c>
      <c r="AA627" s="330"/>
      <c r="AB627" s="332">
        <v>0.1</v>
      </c>
      <c r="AC627" s="330"/>
      <c r="AD627" s="332"/>
      <c r="AE627" s="333"/>
      <c r="AF627" s="9">
        <f t="shared" si="44"/>
        <v>0.99999999999999989</v>
      </c>
      <c r="AG627" s="8">
        <f t="shared" si="44"/>
        <v>0</v>
      </c>
      <c r="AH627" s="21"/>
    </row>
    <row r="628" spans="1:34" s="1" customFormat="1" ht="67.5" customHeight="1" x14ac:dyDescent="0.25">
      <c r="B628" s="462"/>
      <c r="C628" s="353" t="s">
        <v>89</v>
      </c>
      <c r="D628" s="354" t="s">
        <v>260</v>
      </c>
      <c r="E628" s="355">
        <v>0.2</v>
      </c>
      <c r="F628" s="354" t="s">
        <v>546</v>
      </c>
      <c r="G628" s="356" t="s">
        <v>547</v>
      </c>
      <c r="H628" s="329"/>
      <c r="I628" s="330"/>
      <c r="J628" s="332">
        <v>9.0899999999999995E-2</v>
      </c>
      <c r="K628" s="330"/>
      <c r="L628" s="332">
        <v>9.0899999999999995E-2</v>
      </c>
      <c r="M628" s="330"/>
      <c r="N628" s="332">
        <v>9.0899999999999995E-2</v>
      </c>
      <c r="O628" s="330"/>
      <c r="P628" s="332">
        <v>9.0899999999999995E-2</v>
      </c>
      <c r="Q628" s="330"/>
      <c r="R628" s="332">
        <v>9.0899999999999995E-2</v>
      </c>
      <c r="S628" s="330"/>
      <c r="T628" s="332">
        <v>9.0899999999999995E-2</v>
      </c>
      <c r="U628" s="330"/>
      <c r="V628" s="332">
        <v>9.0899999999999995E-2</v>
      </c>
      <c r="W628" s="330"/>
      <c r="X628" s="332">
        <v>9.0899999999999995E-2</v>
      </c>
      <c r="Y628" s="330"/>
      <c r="Z628" s="332">
        <v>9.0899999999999995E-2</v>
      </c>
      <c r="AA628" s="330"/>
      <c r="AB628" s="332">
        <v>9.0899999999999995E-2</v>
      </c>
      <c r="AC628" s="330"/>
      <c r="AD628" s="332">
        <v>9.0899999999999995E-2</v>
      </c>
      <c r="AE628" s="333"/>
      <c r="AF628" s="9">
        <f t="shared" si="44"/>
        <v>0.9998999999999999</v>
      </c>
      <c r="AG628" s="8">
        <f t="shared" si="44"/>
        <v>0</v>
      </c>
      <c r="AH628" s="21"/>
    </row>
    <row r="629" spans="1:34" s="1" customFormat="1" ht="87.75" customHeight="1" x14ac:dyDescent="0.25">
      <c r="B629" s="462"/>
      <c r="C629" s="353" t="s">
        <v>90</v>
      </c>
      <c r="D629" s="354" t="s">
        <v>548</v>
      </c>
      <c r="E629" s="355">
        <v>0.2</v>
      </c>
      <c r="F629" s="354" t="s">
        <v>549</v>
      </c>
      <c r="G629" s="356" t="s">
        <v>550</v>
      </c>
      <c r="H629" s="329">
        <v>0.25</v>
      </c>
      <c r="I629" s="330"/>
      <c r="J629" s="332"/>
      <c r="K629" s="330"/>
      <c r="L629" s="332"/>
      <c r="M629" s="330"/>
      <c r="N629" s="332">
        <v>0.25</v>
      </c>
      <c r="O629" s="330"/>
      <c r="P629" s="332"/>
      <c r="Q629" s="330"/>
      <c r="R629" s="332"/>
      <c r="S629" s="330"/>
      <c r="T629" s="332">
        <v>0.25</v>
      </c>
      <c r="U629" s="330"/>
      <c r="V629" s="332"/>
      <c r="W629" s="330"/>
      <c r="X629" s="332"/>
      <c r="Y629" s="330"/>
      <c r="Z629" s="332">
        <v>0.25</v>
      </c>
      <c r="AA629" s="330"/>
      <c r="AB629" s="332"/>
      <c r="AC629" s="330"/>
      <c r="AD629" s="332"/>
      <c r="AE629" s="333"/>
      <c r="AF629" s="9"/>
      <c r="AG629" s="8"/>
      <c r="AH629" s="21"/>
    </row>
    <row r="630" spans="1:34" s="19" customFormat="1" ht="85.5" customHeight="1" thickBot="1" x14ac:dyDescent="0.3">
      <c r="A630" s="1"/>
      <c r="B630" s="573"/>
      <c r="C630" s="342" t="s">
        <v>91</v>
      </c>
      <c r="D630" s="357" t="s">
        <v>551</v>
      </c>
      <c r="E630" s="358">
        <v>0.15</v>
      </c>
      <c r="F630" s="357" t="s">
        <v>552</v>
      </c>
      <c r="G630" s="359" t="s">
        <v>553</v>
      </c>
      <c r="H630" s="334"/>
      <c r="I630" s="335"/>
      <c r="J630" s="336">
        <v>0.09</v>
      </c>
      <c r="K630" s="335"/>
      <c r="L630" s="336">
        <v>0.09</v>
      </c>
      <c r="M630" s="335"/>
      <c r="N630" s="336">
        <v>0.09</v>
      </c>
      <c r="O630" s="335"/>
      <c r="P630" s="336">
        <v>0.09</v>
      </c>
      <c r="Q630" s="335"/>
      <c r="R630" s="336">
        <v>0.09</v>
      </c>
      <c r="S630" s="335"/>
      <c r="T630" s="336">
        <v>0.09</v>
      </c>
      <c r="U630" s="335"/>
      <c r="V630" s="336">
        <v>0.09</v>
      </c>
      <c r="W630" s="335"/>
      <c r="X630" s="336">
        <v>0.09</v>
      </c>
      <c r="Y630" s="335"/>
      <c r="Z630" s="336">
        <v>0.09</v>
      </c>
      <c r="AA630" s="335"/>
      <c r="AB630" s="336">
        <v>0.09</v>
      </c>
      <c r="AC630" s="335"/>
      <c r="AD630" s="336">
        <v>0.1</v>
      </c>
      <c r="AE630" s="337"/>
      <c r="AF630" s="11">
        <f>+H630+J630+L630+N630+P630+R630+T630+V630+X630+Z630+AB630+AD630</f>
        <v>0.99999999999999978</v>
      </c>
      <c r="AG630" s="10">
        <f>+I630+K630+M630+O630+Q630+S630+U630+W630+Y630+AA630+AC630+AE630</f>
        <v>0</v>
      </c>
      <c r="AH630" s="142"/>
    </row>
    <row r="631" spans="1:34" s="133" customFormat="1" ht="13.5" customHeight="1" thickBot="1" x14ac:dyDescent="0.3">
      <c r="B631" s="134"/>
      <c r="C631" s="134"/>
      <c r="E631" s="135"/>
      <c r="H631" s="136"/>
      <c r="I631" s="136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6"/>
      <c r="Z631" s="136"/>
      <c r="AA631" s="136"/>
      <c r="AB631" s="136"/>
      <c r="AC631" s="136"/>
      <c r="AD631" s="136"/>
      <c r="AE631" s="136"/>
      <c r="AF631" s="136"/>
      <c r="AG631" s="136"/>
      <c r="AH631" s="137"/>
    </row>
    <row r="632" spans="1:34" s="1" customFormat="1" ht="24" customHeight="1" thickBot="1" x14ac:dyDescent="0.3">
      <c r="B632" s="544" t="s">
        <v>17</v>
      </c>
      <c r="C632" s="545"/>
      <c r="D632" s="545"/>
      <c r="E632" s="568" t="s">
        <v>261</v>
      </c>
      <c r="F632" s="568"/>
      <c r="G632" s="568"/>
      <c r="H632" s="569"/>
      <c r="I632" s="569"/>
      <c r="J632" s="569"/>
      <c r="K632" s="569"/>
      <c r="L632" s="569"/>
      <c r="M632" s="569"/>
      <c r="N632" s="569"/>
      <c r="O632" s="569"/>
      <c r="P632" s="569"/>
      <c r="Q632" s="569"/>
      <c r="R632" s="569"/>
      <c r="S632" s="569"/>
      <c r="T632" s="569"/>
      <c r="U632" s="569"/>
      <c r="V632" s="569"/>
      <c r="W632" s="569"/>
      <c r="X632" s="569"/>
      <c r="Y632" s="569"/>
      <c r="Z632" s="569"/>
      <c r="AA632" s="569"/>
      <c r="AB632" s="569"/>
      <c r="AC632" s="569"/>
      <c r="AD632" s="569"/>
      <c r="AE632" s="569"/>
      <c r="AF632" s="569"/>
      <c r="AG632" s="569"/>
      <c r="AH632" s="570"/>
    </row>
    <row r="633" spans="1:34" s="1" customFormat="1" ht="15.75" customHeight="1" x14ac:dyDescent="0.25">
      <c r="B633" s="460" t="s">
        <v>29</v>
      </c>
      <c r="C633" s="456" t="s">
        <v>28</v>
      </c>
      <c r="D633" s="454" t="s">
        <v>32</v>
      </c>
      <c r="E633" s="456" t="s">
        <v>30</v>
      </c>
      <c r="F633" s="456" t="s">
        <v>26</v>
      </c>
      <c r="G633" s="447" t="s">
        <v>27</v>
      </c>
      <c r="H633" s="562" t="s">
        <v>2</v>
      </c>
      <c r="I633" s="551"/>
      <c r="J633" s="551" t="s">
        <v>3</v>
      </c>
      <c r="K633" s="551"/>
      <c r="L633" s="551" t="s">
        <v>4</v>
      </c>
      <c r="M633" s="551"/>
      <c r="N633" s="551" t="s">
        <v>5</v>
      </c>
      <c r="O633" s="551"/>
      <c r="P633" s="551" t="s">
        <v>6</v>
      </c>
      <c r="Q633" s="551"/>
      <c r="R633" s="551" t="s">
        <v>7</v>
      </c>
      <c r="S633" s="551"/>
      <c r="T633" s="551" t="s">
        <v>8</v>
      </c>
      <c r="U633" s="551"/>
      <c r="V633" s="551" t="s">
        <v>9</v>
      </c>
      <c r="W633" s="551"/>
      <c r="X633" s="551" t="s">
        <v>10</v>
      </c>
      <c r="Y633" s="551"/>
      <c r="Z633" s="551" t="s">
        <v>11</v>
      </c>
      <c r="AA633" s="551"/>
      <c r="AB633" s="551" t="s">
        <v>12</v>
      </c>
      <c r="AC633" s="551"/>
      <c r="AD633" s="551" t="s">
        <v>13</v>
      </c>
      <c r="AE633" s="552"/>
      <c r="AF633" s="460" t="s">
        <v>18</v>
      </c>
      <c r="AG633" s="447" t="s">
        <v>19</v>
      </c>
      <c r="AH633" s="449" t="s">
        <v>22</v>
      </c>
    </row>
    <row r="634" spans="1:34" s="1" customFormat="1" ht="15.75" x14ac:dyDescent="0.25">
      <c r="B634" s="557"/>
      <c r="C634" s="558"/>
      <c r="D634" s="559"/>
      <c r="E634" s="558"/>
      <c r="F634" s="558"/>
      <c r="G634" s="561"/>
      <c r="H634" s="349" t="s">
        <v>18</v>
      </c>
      <c r="I634" s="272" t="s">
        <v>19</v>
      </c>
      <c r="J634" s="272" t="s">
        <v>18</v>
      </c>
      <c r="K634" s="272" t="s">
        <v>19</v>
      </c>
      <c r="L634" s="272" t="s">
        <v>18</v>
      </c>
      <c r="M634" s="272" t="s">
        <v>19</v>
      </c>
      <c r="N634" s="272" t="s">
        <v>18</v>
      </c>
      <c r="O634" s="272" t="s">
        <v>19</v>
      </c>
      <c r="P634" s="272" t="s">
        <v>18</v>
      </c>
      <c r="Q634" s="272" t="s">
        <v>19</v>
      </c>
      <c r="R634" s="272" t="s">
        <v>18</v>
      </c>
      <c r="S634" s="272" t="s">
        <v>19</v>
      </c>
      <c r="T634" s="272" t="s">
        <v>18</v>
      </c>
      <c r="U634" s="272" t="s">
        <v>19</v>
      </c>
      <c r="V634" s="272" t="s">
        <v>18</v>
      </c>
      <c r="W634" s="272" t="s">
        <v>19</v>
      </c>
      <c r="X634" s="272" t="s">
        <v>18</v>
      </c>
      <c r="Y634" s="272" t="s">
        <v>19</v>
      </c>
      <c r="Z634" s="272" t="s">
        <v>18</v>
      </c>
      <c r="AA634" s="272" t="s">
        <v>19</v>
      </c>
      <c r="AB634" s="272" t="s">
        <v>18</v>
      </c>
      <c r="AC634" s="272" t="s">
        <v>19</v>
      </c>
      <c r="AD634" s="272" t="s">
        <v>18</v>
      </c>
      <c r="AE634" s="350" t="s">
        <v>19</v>
      </c>
      <c r="AF634" s="550"/>
      <c r="AG634" s="571"/>
      <c r="AH634" s="572"/>
    </row>
    <row r="635" spans="1:34" s="1" customFormat="1" ht="120" x14ac:dyDescent="0.25">
      <c r="B635" s="462">
        <v>0.3</v>
      </c>
      <c r="C635" s="353" t="s">
        <v>44</v>
      </c>
      <c r="D635" s="360" t="s">
        <v>554</v>
      </c>
      <c r="E635" s="355">
        <v>0.2</v>
      </c>
      <c r="F635" s="360" t="s">
        <v>555</v>
      </c>
      <c r="G635" s="361" t="s">
        <v>556</v>
      </c>
      <c r="H635" s="45"/>
      <c r="I635" s="112"/>
      <c r="J635" s="132"/>
      <c r="K635" s="112"/>
      <c r="L635" s="132"/>
      <c r="M635" s="112"/>
      <c r="N635" s="132"/>
      <c r="O635" s="112"/>
      <c r="P635" s="132"/>
      <c r="Q635" s="112"/>
      <c r="R635" s="132">
        <v>0.5</v>
      </c>
      <c r="S635" s="112"/>
      <c r="T635" s="132"/>
      <c r="U635" s="112"/>
      <c r="V635" s="132"/>
      <c r="W635" s="112"/>
      <c r="X635" s="132"/>
      <c r="Y635" s="112"/>
      <c r="Z635" s="132"/>
      <c r="AA635" s="112"/>
      <c r="AB635" s="132"/>
      <c r="AC635" s="112"/>
      <c r="AD635" s="132">
        <v>0.5</v>
      </c>
      <c r="AE635" s="208"/>
      <c r="AF635" s="9">
        <f t="shared" ref="AF635:AG639" si="45">+H635+J635+L635+N635+P635+R635+T635+V635+X635+Z635+AB635+AD635</f>
        <v>1</v>
      </c>
      <c r="AG635" s="8">
        <f t="shared" si="45"/>
        <v>0</v>
      </c>
      <c r="AH635" s="21"/>
    </row>
    <row r="636" spans="1:34" ht="135" x14ac:dyDescent="0.2">
      <c r="B636" s="462"/>
      <c r="C636" s="353" t="s">
        <v>113</v>
      </c>
      <c r="D636" s="360" t="s">
        <v>557</v>
      </c>
      <c r="E636" s="355">
        <v>0.2</v>
      </c>
      <c r="F636" s="360" t="s">
        <v>558</v>
      </c>
      <c r="G636" s="361" t="s">
        <v>559</v>
      </c>
      <c r="H636" s="45"/>
      <c r="I636" s="112"/>
      <c r="J636" s="132"/>
      <c r="K636" s="112"/>
      <c r="L636" s="132">
        <f>14.29%*2</f>
        <v>0.2858</v>
      </c>
      <c r="M636" s="112"/>
      <c r="N636" s="132"/>
      <c r="O636" s="112"/>
      <c r="P636" s="132">
        <f>14.29%*2</f>
        <v>0.2858</v>
      </c>
      <c r="Q636" s="112"/>
      <c r="R636" s="132"/>
      <c r="S636" s="112"/>
      <c r="T636" s="132"/>
      <c r="U636" s="112"/>
      <c r="V636" s="132">
        <f>14.29%*2</f>
        <v>0.2858</v>
      </c>
      <c r="W636" s="112"/>
      <c r="X636" s="132"/>
      <c r="Y636" s="112"/>
      <c r="Z636" s="132">
        <v>0.1429</v>
      </c>
      <c r="AA636" s="112"/>
      <c r="AB636" s="132"/>
      <c r="AC636" s="112"/>
      <c r="AD636" s="132"/>
      <c r="AE636" s="208"/>
      <c r="AF636" s="9">
        <f>+H636+J636+L636+N636+P636+R636+T636+V636+X636+Z636+AB636+AD636</f>
        <v>1.0003</v>
      </c>
      <c r="AG636" s="8">
        <f>+I636+K636+M636+O636+Q636+S636+U636+W636+Y636+AA636+AC636+AE636</f>
        <v>0</v>
      </c>
      <c r="AH636" s="21"/>
    </row>
    <row r="637" spans="1:34" ht="165" x14ac:dyDescent="0.2">
      <c r="B637" s="462"/>
      <c r="C637" s="353" t="s">
        <v>51</v>
      </c>
      <c r="D637" s="360" t="s">
        <v>560</v>
      </c>
      <c r="E637" s="355">
        <v>0.2</v>
      </c>
      <c r="F637" s="360" t="s">
        <v>561</v>
      </c>
      <c r="G637" s="361" t="s">
        <v>562</v>
      </c>
      <c r="H637" s="45"/>
      <c r="I637" s="112"/>
      <c r="J637" s="132"/>
      <c r="K637" s="112"/>
      <c r="L637" s="132"/>
      <c r="M637" s="112"/>
      <c r="N637" s="132"/>
      <c r="O637" s="112"/>
      <c r="P637" s="132">
        <f>14.29%*2</f>
        <v>0.2858</v>
      </c>
      <c r="Q637" s="112"/>
      <c r="R637" s="132"/>
      <c r="S637" s="112"/>
      <c r="T637" s="132"/>
      <c r="U637" s="112"/>
      <c r="V637" s="132">
        <v>0.1429</v>
      </c>
      <c r="W637" s="112"/>
      <c r="X637" s="132">
        <v>0.1429</v>
      </c>
      <c r="Y637" s="112"/>
      <c r="Z637" s="132">
        <v>0.1429</v>
      </c>
      <c r="AA637" s="112"/>
      <c r="AB637" s="132">
        <f>14.29%*2</f>
        <v>0.2858</v>
      </c>
      <c r="AC637" s="112"/>
      <c r="AD637" s="132"/>
      <c r="AE637" s="208"/>
      <c r="AF637" s="9">
        <f t="shared" ref="AF637:AG637" si="46">+H637+J637+L637+N637+P637+R637+T637+V637+X637+Z637+AB637+AD637</f>
        <v>1.0003</v>
      </c>
      <c r="AG637" s="8">
        <f t="shared" si="46"/>
        <v>0</v>
      </c>
      <c r="AH637" s="21"/>
    </row>
    <row r="638" spans="1:34" s="1" customFormat="1" ht="315" x14ac:dyDescent="0.25">
      <c r="B638" s="462"/>
      <c r="C638" s="353" t="s">
        <v>240</v>
      </c>
      <c r="D638" s="354" t="s">
        <v>563</v>
      </c>
      <c r="E638" s="355">
        <v>0.2</v>
      </c>
      <c r="F638" s="354" t="s">
        <v>564</v>
      </c>
      <c r="G638" s="356" t="s">
        <v>565</v>
      </c>
      <c r="H638" s="339">
        <v>0.09</v>
      </c>
      <c r="I638" s="112"/>
      <c r="J638" s="340">
        <v>0.08</v>
      </c>
      <c r="K638" s="112"/>
      <c r="L638" s="340">
        <v>0.08</v>
      </c>
      <c r="M638" s="112"/>
      <c r="N638" s="340">
        <v>0.12</v>
      </c>
      <c r="O638" s="112"/>
      <c r="P638" s="340">
        <v>0.08</v>
      </c>
      <c r="Q638" s="112"/>
      <c r="R638" s="340">
        <v>0.05</v>
      </c>
      <c r="S638" s="112"/>
      <c r="T638" s="132">
        <v>0.09</v>
      </c>
      <c r="U638" s="112"/>
      <c r="V638" s="132">
        <v>7.0000000000000007E-2</v>
      </c>
      <c r="W638" s="112"/>
      <c r="X638" s="132">
        <v>0.05</v>
      </c>
      <c r="Y638" s="112"/>
      <c r="Z638" s="132">
        <v>0.12</v>
      </c>
      <c r="AA638" s="112"/>
      <c r="AB638" s="132">
        <v>0.05</v>
      </c>
      <c r="AC638" s="112"/>
      <c r="AD638" s="132">
        <v>0.12</v>
      </c>
      <c r="AE638" s="208"/>
      <c r="AF638" s="9">
        <f t="shared" si="45"/>
        <v>1</v>
      </c>
      <c r="AG638" s="8">
        <f t="shared" si="45"/>
        <v>0</v>
      </c>
      <c r="AH638" s="21"/>
    </row>
    <row r="639" spans="1:34" ht="83.25" customHeight="1" thickBot="1" x14ac:dyDescent="0.25">
      <c r="B639" s="573"/>
      <c r="C639" s="342" t="s">
        <v>566</v>
      </c>
      <c r="D639" s="362" t="s">
        <v>567</v>
      </c>
      <c r="E639" s="358">
        <v>0.2</v>
      </c>
      <c r="F639" s="362" t="s">
        <v>568</v>
      </c>
      <c r="G639" s="363" t="s">
        <v>569</v>
      </c>
      <c r="H639" s="51"/>
      <c r="I639" s="308"/>
      <c r="J639" s="311"/>
      <c r="K639" s="308"/>
      <c r="L639" s="311">
        <v>0.33</v>
      </c>
      <c r="M639" s="308"/>
      <c r="N639" s="311"/>
      <c r="O639" s="308"/>
      <c r="P639" s="311"/>
      <c r="Q639" s="308"/>
      <c r="R639" s="311"/>
      <c r="S639" s="308"/>
      <c r="T639" s="311">
        <v>0.33</v>
      </c>
      <c r="U639" s="308"/>
      <c r="V639" s="311"/>
      <c r="W639" s="308"/>
      <c r="X639" s="311"/>
      <c r="Y639" s="308"/>
      <c r="Z639" s="311"/>
      <c r="AA639" s="308"/>
      <c r="AB639" s="311">
        <v>0.34</v>
      </c>
      <c r="AC639" s="308"/>
      <c r="AD639" s="311"/>
      <c r="AE639" s="210"/>
      <c r="AF639" s="80">
        <f t="shared" si="45"/>
        <v>1</v>
      </c>
      <c r="AG639" s="81">
        <f t="shared" si="45"/>
        <v>0</v>
      </c>
      <c r="AH639" s="364"/>
    </row>
    <row r="640" spans="1:34" s="1" customFormat="1" ht="15.75" thickBot="1" x14ac:dyDescent="0.3">
      <c r="E640" s="129"/>
    </row>
    <row r="641" spans="2:34" s="1" customFormat="1" ht="18.75" customHeight="1" thickBot="1" x14ac:dyDescent="0.3">
      <c r="B641" s="574" t="s">
        <v>17</v>
      </c>
      <c r="C641" s="575"/>
      <c r="D641" s="576"/>
      <c r="E641" s="569" t="s">
        <v>570</v>
      </c>
      <c r="F641" s="569"/>
      <c r="G641" s="569"/>
      <c r="H641" s="569"/>
      <c r="I641" s="569"/>
      <c r="J641" s="569"/>
      <c r="K641" s="569"/>
      <c r="L641" s="569"/>
      <c r="M641" s="569"/>
      <c r="N641" s="569"/>
      <c r="O641" s="569"/>
      <c r="P641" s="569"/>
      <c r="Q641" s="569"/>
      <c r="R641" s="569"/>
      <c r="S641" s="569"/>
      <c r="T641" s="569"/>
      <c r="U641" s="569"/>
      <c r="V641" s="569"/>
      <c r="W641" s="569"/>
      <c r="X641" s="569"/>
      <c r="Y641" s="569"/>
      <c r="Z641" s="569"/>
      <c r="AA641" s="569"/>
      <c r="AB641" s="569"/>
      <c r="AC641" s="569"/>
      <c r="AD641" s="569"/>
      <c r="AE641" s="569"/>
      <c r="AF641" s="569"/>
      <c r="AG641" s="569"/>
      <c r="AH641" s="570"/>
    </row>
    <row r="642" spans="2:34" s="1" customFormat="1" ht="15.75" customHeight="1" x14ac:dyDescent="0.25">
      <c r="B642" s="460" t="s">
        <v>29</v>
      </c>
      <c r="C642" s="456" t="s">
        <v>28</v>
      </c>
      <c r="D642" s="454" t="s">
        <v>32</v>
      </c>
      <c r="E642" s="566" t="s">
        <v>30</v>
      </c>
      <c r="F642" s="456" t="s">
        <v>26</v>
      </c>
      <c r="G642" s="447" t="s">
        <v>27</v>
      </c>
      <c r="H642" s="562" t="s">
        <v>2</v>
      </c>
      <c r="I642" s="551"/>
      <c r="J642" s="551" t="s">
        <v>3</v>
      </c>
      <c r="K642" s="551"/>
      <c r="L642" s="551" t="s">
        <v>4</v>
      </c>
      <c r="M642" s="551"/>
      <c r="N642" s="551" t="s">
        <v>5</v>
      </c>
      <c r="O642" s="551"/>
      <c r="P642" s="551" t="s">
        <v>6</v>
      </c>
      <c r="Q642" s="551"/>
      <c r="R642" s="551" t="s">
        <v>7</v>
      </c>
      <c r="S642" s="551"/>
      <c r="T642" s="551" t="s">
        <v>8</v>
      </c>
      <c r="U642" s="551"/>
      <c r="V642" s="551" t="s">
        <v>9</v>
      </c>
      <c r="W642" s="551"/>
      <c r="X642" s="551" t="s">
        <v>10</v>
      </c>
      <c r="Y642" s="551"/>
      <c r="Z642" s="551" t="s">
        <v>11</v>
      </c>
      <c r="AA642" s="551"/>
      <c r="AB642" s="551" t="s">
        <v>12</v>
      </c>
      <c r="AC642" s="551"/>
      <c r="AD642" s="551" t="s">
        <v>13</v>
      </c>
      <c r="AE642" s="552"/>
      <c r="AF642" s="460" t="s">
        <v>18</v>
      </c>
      <c r="AG642" s="447" t="s">
        <v>19</v>
      </c>
      <c r="AH642" s="449" t="s">
        <v>22</v>
      </c>
    </row>
    <row r="643" spans="2:34" s="1" customFormat="1" ht="16.5" thickBot="1" x14ac:dyDescent="0.3">
      <c r="B643" s="557"/>
      <c r="C643" s="558"/>
      <c r="D643" s="559"/>
      <c r="E643" s="567"/>
      <c r="F643" s="558"/>
      <c r="G643" s="561"/>
      <c r="H643" s="349" t="s">
        <v>18</v>
      </c>
      <c r="I643" s="272" t="s">
        <v>19</v>
      </c>
      <c r="J643" s="272" t="s">
        <v>18</v>
      </c>
      <c r="K643" s="272" t="s">
        <v>19</v>
      </c>
      <c r="L643" s="272" t="s">
        <v>18</v>
      </c>
      <c r="M643" s="272" t="s">
        <v>19</v>
      </c>
      <c r="N643" s="272" t="s">
        <v>18</v>
      </c>
      <c r="O643" s="272" t="s">
        <v>19</v>
      </c>
      <c r="P643" s="272" t="s">
        <v>18</v>
      </c>
      <c r="Q643" s="272" t="s">
        <v>19</v>
      </c>
      <c r="R643" s="272" t="s">
        <v>18</v>
      </c>
      <c r="S643" s="272" t="s">
        <v>19</v>
      </c>
      <c r="T643" s="272" t="s">
        <v>18</v>
      </c>
      <c r="U643" s="272" t="s">
        <v>19</v>
      </c>
      <c r="V643" s="272" t="s">
        <v>18</v>
      </c>
      <c r="W643" s="272" t="s">
        <v>19</v>
      </c>
      <c r="X643" s="272" t="s">
        <v>18</v>
      </c>
      <c r="Y643" s="272" t="s">
        <v>19</v>
      </c>
      <c r="Z643" s="272" t="s">
        <v>18</v>
      </c>
      <c r="AA643" s="272" t="s">
        <v>19</v>
      </c>
      <c r="AB643" s="272" t="s">
        <v>18</v>
      </c>
      <c r="AC643" s="272" t="s">
        <v>19</v>
      </c>
      <c r="AD643" s="272" t="s">
        <v>18</v>
      </c>
      <c r="AE643" s="350" t="s">
        <v>19</v>
      </c>
      <c r="AF643" s="461"/>
      <c r="AG643" s="448"/>
      <c r="AH643" s="450"/>
    </row>
    <row r="644" spans="2:34" s="1" customFormat="1" ht="210" x14ac:dyDescent="0.25">
      <c r="B644" s="553">
        <v>0.15</v>
      </c>
      <c r="C644" s="341" t="s">
        <v>54</v>
      </c>
      <c r="D644" s="365" t="s">
        <v>571</v>
      </c>
      <c r="E644" s="366">
        <v>0.5</v>
      </c>
      <c r="F644" s="365" t="s">
        <v>572</v>
      </c>
      <c r="G644" s="367" t="s">
        <v>573</v>
      </c>
      <c r="H644" s="45"/>
      <c r="I644" s="112"/>
      <c r="J644" s="132"/>
      <c r="K644" s="112"/>
      <c r="L644" s="132"/>
      <c r="M644" s="112"/>
      <c r="N644" s="132"/>
      <c r="O644" s="112"/>
      <c r="P644" s="132"/>
      <c r="Q644" s="112"/>
      <c r="R644" s="132">
        <v>0.5</v>
      </c>
      <c r="S644" s="112"/>
      <c r="T644" s="132"/>
      <c r="U644" s="112"/>
      <c r="V644" s="132"/>
      <c r="W644" s="112"/>
      <c r="X644" s="132"/>
      <c r="Y644" s="112"/>
      <c r="Z644" s="132"/>
      <c r="AA644" s="112"/>
      <c r="AB644" s="132"/>
      <c r="AC644" s="112"/>
      <c r="AD644" s="132">
        <v>0.5</v>
      </c>
      <c r="AE644" s="208"/>
      <c r="AF644" s="31">
        <f t="shared" ref="AF644:AG645" si="47">+H644+J644+L644+N644+P644+R644+T644+V644+X644+Z644+AB644+AD644</f>
        <v>1</v>
      </c>
      <c r="AG644" s="32">
        <f t="shared" si="47"/>
        <v>0</v>
      </c>
      <c r="AH644" s="33"/>
    </row>
    <row r="645" spans="2:34" s="1" customFormat="1" ht="180.75" thickBot="1" x14ac:dyDescent="0.3">
      <c r="B645" s="453"/>
      <c r="C645" s="342" t="s">
        <v>226</v>
      </c>
      <c r="D645" s="357" t="s">
        <v>574</v>
      </c>
      <c r="E645" s="368">
        <v>0.5</v>
      </c>
      <c r="F645" s="357" t="s">
        <v>575</v>
      </c>
      <c r="G645" s="359" t="s">
        <v>576</v>
      </c>
      <c r="H645" s="51"/>
      <c r="I645" s="308"/>
      <c r="J645" s="311"/>
      <c r="K645" s="308"/>
      <c r="L645" s="311"/>
      <c r="M645" s="308"/>
      <c r="N645" s="311"/>
      <c r="O645" s="308"/>
      <c r="P645" s="311"/>
      <c r="Q645" s="308"/>
      <c r="R645" s="311">
        <v>0.5</v>
      </c>
      <c r="S645" s="308"/>
      <c r="T645" s="311"/>
      <c r="U645" s="308"/>
      <c r="V645" s="311"/>
      <c r="W645" s="308"/>
      <c r="X645" s="311"/>
      <c r="Y645" s="308"/>
      <c r="Z645" s="311"/>
      <c r="AA645" s="308"/>
      <c r="AB645" s="311"/>
      <c r="AC645" s="308"/>
      <c r="AD645" s="311">
        <v>0.5</v>
      </c>
      <c r="AE645" s="210"/>
      <c r="AF645" s="11">
        <f t="shared" si="47"/>
        <v>1</v>
      </c>
      <c r="AG645" s="10">
        <f t="shared" si="47"/>
        <v>0</v>
      </c>
      <c r="AH645" s="142"/>
    </row>
    <row r="646" spans="2:34" s="1" customFormat="1" ht="17.25" customHeight="1" thickBot="1" x14ac:dyDescent="0.3">
      <c r="E646" s="129">
        <f>SUM(E644:E645)</f>
        <v>1</v>
      </c>
    </row>
    <row r="647" spans="2:34" s="1" customFormat="1" ht="16.5" customHeight="1" thickBot="1" x14ac:dyDescent="0.3">
      <c r="B647" s="554" t="s">
        <v>17</v>
      </c>
      <c r="C647" s="555"/>
      <c r="D647" s="556"/>
      <c r="E647" s="547" t="s">
        <v>577</v>
      </c>
      <c r="F647" s="548"/>
      <c r="G647" s="548"/>
      <c r="H647" s="548"/>
      <c r="I647" s="548"/>
      <c r="J647" s="548"/>
      <c r="K647" s="548"/>
      <c r="L647" s="548"/>
      <c r="M647" s="548"/>
      <c r="N647" s="548"/>
      <c r="O647" s="548"/>
      <c r="P647" s="548"/>
      <c r="Q647" s="548"/>
      <c r="R647" s="548"/>
      <c r="S647" s="548"/>
      <c r="T647" s="548"/>
      <c r="U647" s="548"/>
      <c r="V647" s="548"/>
      <c r="W647" s="548"/>
      <c r="X647" s="548"/>
      <c r="Y647" s="548"/>
      <c r="Z647" s="548"/>
      <c r="AA647" s="548"/>
      <c r="AB647" s="548"/>
      <c r="AC647" s="548"/>
      <c r="AD647" s="548"/>
      <c r="AE647" s="548"/>
      <c r="AF647" s="548"/>
      <c r="AG647" s="548"/>
      <c r="AH647" s="549"/>
    </row>
    <row r="648" spans="2:34" s="1" customFormat="1" ht="15.75" customHeight="1" x14ac:dyDescent="0.25">
      <c r="B648" s="460" t="s">
        <v>29</v>
      </c>
      <c r="C648" s="456" t="s">
        <v>28</v>
      </c>
      <c r="D648" s="454" t="s">
        <v>32</v>
      </c>
      <c r="E648" s="551" t="s">
        <v>30</v>
      </c>
      <c r="F648" s="551" t="s">
        <v>26</v>
      </c>
      <c r="G648" s="560" t="s">
        <v>27</v>
      </c>
      <c r="H648" s="562" t="s">
        <v>2</v>
      </c>
      <c r="I648" s="551"/>
      <c r="J648" s="551" t="s">
        <v>3</v>
      </c>
      <c r="K648" s="551"/>
      <c r="L648" s="551" t="s">
        <v>4</v>
      </c>
      <c r="M648" s="551"/>
      <c r="N648" s="551" t="s">
        <v>5</v>
      </c>
      <c r="O648" s="551"/>
      <c r="P648" s="551" t="s">
        <v>6</v>
      </c>
      <c r="Q648" s="551"/>
      <c r="R648" s="551" t="s">
        <v>7</v>
      </c>
      <c r="S648" s="551"/>
      <c r="T648" s="551" t="s">
        <v>8</v>
      </c>
      <c r="U648" s="551"/>
      <c r="V648" s="551" t="s">
        <v>9</v>
      </c>
      <c r="W648" s="551"/>
      <c r="X648" s="551" t="s">
        <v>10</v>
      </c>
      <c r="Y648" s="551"/>
      <c r="Z648" s="551" t="s">
        <v>11</v>
      </c>
      <c r="AA648" s="551"/>
      <c r="AB648" s="551" t="s">
        <v>12</v>
      </c>
      <c r="AC648" s="551"/>
      <c r="AD648" s="551" t="s">
        <v>13</v>
      </c>
      <c r="AE648" s="551"/>
      <c r="AF648" s="551" t="s">
        <v>18</v>
      </c>
      <c r="AG648" s="552" t="s">
        <v>19</v>
      </c>
      <c r="AH648" s="564" t="s">
        <v>22</v>
      </c>
    </row>
    <row r="649" spans="2:34" s="1" customFormat="1" ht="15.75" x14ac:dyDescent="0.25">
      <c r="B649" s="557"/>
      <c r="C649" s="558"/>
      <c r="D649" s="559"/>
      <c r="E649" s="558"/>
      <c r="F649" s="558"/>
      <c r="G649" s="561"/>
      <c r="H649" s="349" t="s">
        <v>18</v>
      </c>
      <c r="I649" s="272" t="s">
        <v>19</v>
      </c>
      <c r="J649" s="272" t="s">
        <v>18</v>
      </c>
      <c r="K649" s="272" t="s">
        <v>19</v>
      </c>
      <c r="L649" s="272" t="s">
        <v>18</v>
      </c>
      <c r="M649" s="272" t="s">
        <v>19</v>
      </c>
      <c r="N649" s="272" t="s">
        <v>18</v>
      </c>
      <c r="O649" s="272" t="s">
        <v>19</v>
      </c>
      <c r="P649" s="272" t="s">
        <v>18</v>
      </c>
      <c r="Q649" s="272" t="s">
        <v>19</v>
      </c>
      <c r="R649" s="272" t="s">
        <v>18</v>
      </c>
      <c r="S649" s="272" t="s">
        <v>19</v>
      </c>
      <c r="T649" s="272" t="s">
        <v>18</v>
      </c>
      <c r="U649" s="272" t="s">
        <v>19</v>
      </c>
      <c r="V649" s="272" t="s">
        <v>18</v>
      </c>
      <c r="W649" s="272" t="s">
        <v>19</v>
      </c>
      <c r="X649" s="272" t="s">
        <v>18</v>
      </c>
      <c r="Y649" s="272" t="s">
        <v>19</v>
      </c>
      <c r="Z649" s="272" t="s">
        <v>18</v>
      </c>
      <c r="AA649" s="272" t="s">
        <v>19</v>
      </c>
      <c r="AB649" s="272" t="s">
        <v>18</v>
      </c>
      <c r="AC649" s="272" t="s">
        <v>19</v>
      </c>
      <c r="AD649" s="272" t="s">
        <v>18</v>
      </c>
      <c r="AE649" s="272" t="s">
        <v>19</v>
      </c>
      <c r="AF649" s="558"/>
      <c r="AG649" s="563"/>
      <c r="AH649" s="565"/>
    </row>
    <row r="650" spans="2:34" s="1" customFormat="1" ht="90" x14ac:dyDescent="0.25">
      <c r="B650" s="462">
        <v>0.1</v>
      </c>
      <c r="C650" s="207" t="s">
        <v>56</v>
      </c>
      <c r="D650" s="159" t="s">
        <v>578</v>
      </c>
      <c r="E650" s="351">
        <v>0.5</v>
      </c>
      <c r="F650" s="159" t="s">
        <v>579</v>
      </c>
      <c r="G650" s="294" t="s">
        <v>580</v>
      </c>
      <c r="H650" s="45"/>
      <c r="I650" s="112"/>
      <c r="J650" s="132"/>
      <c r="K650" s="112"/>
      <c r="L650" s="132"/>
      <c r="M650" s="112"/>
      <c r="N650" s="132"/>
      <c r="O650" s="112"/>
      <c r="P650" s="132"/>
      <c r="Q650" s="112"/>
      <c r="R650" s="132">
        <v>0.5</v>
      </c>
      <c r="S650" s="112"/>
      <c r="T650" s="132"/>
      <c r="U650" s="112"/>
      <c r="V650" s="132"/>
      <c r="W650" s="112"/>
      <c r="X650" s="132"/>
      <c r="Y650" s="112"/>
      <c r="Z650" s="132"/>
      <c r="AA650" s="112"/>
      <c r="AB650" s="132"/>
      <c r="AC650" s="112"/>
      <c r="AD650" s="132">
        <v>0.5</v>
      </c>
      <c r="AE650" s="112"/>
      <c r="AF650" s="132">
        <f t="shared" ref="AF650:AG651" si="48">+H650+J650+L650+N650+P650+R650+T650+V650+X650+Z650+AB650+AD650</f>
        <v>1</v>
      </c>
      <c r="AG650" s="208">
        <f t="shared" si="48"/>
        <v>0</v>
      </c>
      <c r="AH650" s="225"/>
    </row>
    <row r="651" spans="2:34" s="1" customFormat="1" ht="135.75" thickBot="1" x14ac:dyDescent="0.3">
      <c r="B651" s="453"/>
      <c r="C651" s="187" t="s">
        <v>57</v>
      </c>
      <c r="D651" s="150" t="s">
        <v>581</v>
      </c>
      <c r="E651" s="352">
        <v>0.5</v>
      </c>
      <c r="F651" s="150" t="s">
        <v>582</v>
      </c>
      <c r="G651" s="188" t="s">
        <v>583</v>
      </c>
      <c r="H651" s="51"/>
      <c r="I651" s="308"/>
      <c r="J651" s="311"/>
      <c r="K651" s="308"/>
      <c r="L651" s="311">
        <v>0.25</v>
      </c>
      <c r="M651" s="308"/>
      <c r="N651" s="311"/>
      <c r="O651" s="308"/>
      <c r="P651" s="311"/>
      <c r="Q651" s="308"/>
      <c r="R651" s="311">
        <v>0.25</v>
      </c>
      <c r="S651" s="308"/>
      <c r="T651" s="311"/>
      <c r="U651" s="308"/>
      <c r="V651" s="311"/>
      <c r="W651" s="308"/>
      <c r="X651" s="311">
        <v>0.25</v>
      </c>
      <c r="Y651" s="308"/>
      <c r="Z651" s="311"/>
      <c r="AA651" s="308"/>
      <c r="AB651" s="311"/>
      <c r="AC651" s="308"/>
      <c r="AD651" s="311">
        <v>0.25</v>
      </c>
      <c r="AE651" s="308"/>
      <c r="AF651" s="311">
        <f t="shared" si="48"/>
        <v>1</v>
      </c>
      <c r="AG651" s="210">
        <f t="shared" si="48"/>
        <v>0</v>
      </c>
      <c r="AH651" s="226"/>
    </row>
  </sheetData>
  <mergeCells count="1822">
    <mergeCell ref="AH468:AH469"/>
    <mergeCell ref="AB468:AC468"/>
    <mergeCell ref="AD468:AE468"/>
    <mergeCell ref="AF468:AF469"/>
    <mergeCell ref="B470:B476"/>
    <mergeCell ref="L460:M460"/>
    <mergeCell ref="N460:O460"/>
    <mergeCell ref="P460:Q460"/>
    <mergeCell ref="R460:S460"/>
    <mergeCell ref="T460:U460"/>
    <mergeCell ref="V460:W460"/>
    <mergeCell ref="X460:Y460"/>
    <mergeCell ref="Z460:AA460"/>
    <mergeCell ref="AB460:AC460"/>
    <mergeCell ref="AD460:AE460"/>
    <mergeCell ref="AF460:AF461"/>
    <mergeCell ref="AG460:AG461"/>
    <mergeCell ref="AH460:AH461"/>
    <mergeCell ref="B462:B465"/>
    <mergeCell ref="B467:D467"/>
    <mergeCell ref="E467:AE467"/>
    <mergeCell ref="B468:B469"/>
    <mergeCell ref="C468:C469"/>
    <mergeCell ref="D468:D469"/>
    <mergeCell ref="E468:E469"/>
    <mergeCell ref="F468:F469"/>
    <mergeCell ref="G468:G469"/>
    <mergeCell ref="H468:I468"/>
    <mergeCell ref="J468:K468"/>
    <mergeCell ref="L468:M468"/>
    <mergeCell ref="N468:O468"/>
    <mergeCell ref="B403:B404"/>
    <mergeCell ref="B364:D364"/>
    <mergeCell ref="E364:AH364"/>
    <mergeCell ref="B365:B366"/>
    <mergeCell ref="C365:C366"/>
    <mergeCell ref="D365:D366"/>
    <mergeCell ref="E365:E366"/>
    <mergeCell ref="F365:F366"/>
    <mergeCell ref="G365:G366"/>
    <mergeCell ref="H365:I365"/>
    <mergeCell ref="J365:K365"/>
    <mergeCell ref="L365:M365"/>
    <mergeCell ref="N365:O365"/>
    <mergeCell ref="P365:Q365"/>
    <mergeCell ref="R365:S365"/>
    <mergeCell ref="T365:U365"/>
    <mergeCell ref="V365:W365"/>
    <mergeCell ref="X365:Y365"/>
    <mergeCell ref="Z365:AA365"/>
    <mergeCell ref="AB365:AC365"/>
    <mergeCell ref="AD365:AE365"/>
    <mergeCell ref="AF365:AF366"/>
    <mergeCell ref="AG365:AG366"/>
    <mergeCell ref="AH365:AH366"/>
    <mergeCell ref="B375:B376"/>
    <mergeCell ref="B395:B398"/>
    <mergeCell ref="AH393:AH394"/>
    <mergeCell ref="B400:D400"/>
    <mergeCell ref="E400:AH400"/>
    <mergeCell ref="B401:B402"/>
    <mergeCell ref="C401:C402"/>
    <mergeCell ref="D401:D402"/>
    <mergeCell ref="E401:E402"/>
    <mergeCell ref="F401:F402"/>
    <mergeCell ref="G401:G402"/>
    <mergeCell ref="H401:I401"/>
    <mergeCell ref="J401:K401"/>
    <mergeCell ref="L401:M401"/>
    <mergeCell ref="N401:O401"/>
    <mergeCell ref="P401:Q401"/>
    <mergeCell ref="R401:S401"/>
    <mergeCell ref="T401:U401"/>
    <mergeCell ref="V401:W401"/>
    <mergeCell ref="X401:Y401"/>
    <mergeCell ref="Z401:AA401"/>
    <mergeCell ref="AB401:AC401"/>
    <mergeCell ref="AD401:AE401"/>
    <mergeCell ref="AF401:AF402"/>
    <mergeCell ref="AG401:AG402"/>
    <mergeCell ref="AH401:AH402"/>
    <mergeCell ref="E393:E394"/>
    <mergeCell ref="F393:F394"/>
    <mergeCell ref="G393:G394"/>
    <mergeCell ref="H393:I393"/>
    <mergeCell ref="J393:K393"/>
    <mergeCell ref="L393:M393"/>
    <mergeCell ref="N393:O393"/>
    <mergeCell ref="P393:Q393"/>
    <mergeCell ref="R393:S393"/>
    <mergeCell ref="T393:U393"/>
    <mergeCell ref="V393:W393"/>
    <mergeCell ref="X393:Y393"/>
    <mergeCell ref="Z393:AA393"/>
    <mergeCell ref="AB393:AC393"/>
    <mergeCell ref="AD393:AE393"/>
    <mergeCell ref="AF393:AF394"/>
    <mergeCell ref="AG393:AG394"/>
    <mergeCell ref="B599:B601"/>
    <mergeCell ref="B424:D424"/>
    <mergeCell ref="E424:AH424"/>
    <mergeCell ref="B425:B426"/>
    <mergeCell ref="C425:C426"/>
    <mergeCell ref="D425:D426"/>
    <mergeCell ref="E425:E426"/>
    <mergeCell ref="F425:F426"/>
    <mergeCell ref="G425:G426"/>
    <mergeCell ref="H425:I425"/>
    <mergeCell ref="J425:K425"/>
    <mergeCell ref="L425:M425"/>
    <mergeCell ref="N425:O425"/>
    <mergeCell ref="P425:Q425"/>
    <mergeCell ref="R425:S425"/>
    <mergeCell ref="T425:U425"/>
    <mergeCell ref="V425:W425"/>
    <mergeCell ref="X425:Y425"/>
    <mergeCell ref="AD542:AE542"/>
    <mergeCell ref="AF542:AF543"/>
    <mergeCell ref="AG542:AG543"/>
    <mergeCell ref="AH542:AH543"/>
    <mergeCell ref="L537:M537"/>
    <mergeCell ref="N537:O537"/>
    <mergeCell ref="P537:Q537"/>
    <mergeCell ref="E447:AE447"/>
    <mergeCell ref="B450:B457"/>
    <mergeCell ref="B459:D459"/>
    <mergeCell ref="E459:AE459"/>
    <mergeCell ref="B460:B461"/>
    <mergeCell ref="C460:C461"/>
    <mergeCell ref="D460:D461"/>
    <mergeCell ref="AG537:AG538"/>
    <mergeCell ref="AH537:AH538"/>
    <mergeCell ref="B541:D541"/>
    <mergeCell ref="E541:AH541"/>
    <mergeCell ref="B542:B543"/>
    <mergeCell ref="C542:C543"/>
    <mergeCell ref="D542:D543"/>
    <mergeCell ref="E542:E543"/>
    <mergeCell ref="F542:F543"/>
    <mergeCell ref="G542:G543"/>
    <mergeCell ref="H542:I542"/>
    <mergeCell ref="J542:K542"/>
    <mergeCell ref="L542:M542"/>
    <mergeCell ref="N542:O542"/>
    <mergeCell ref="P542:Q542"/>
    <mergeCell ref="R542:S542"/>
    <mergeCell ref="T542:U542"/>
    <mergeCell ref="V542:W542"/>
    <mergeCell ref="X542:Y542"/>
    <mergeCell ref="Z542:AA542"/>
    <mergeCell ref="AB542:AC542"/>
    <mergeCell ref="B180:C180"/>
    <mergeCell ref="D180:I180"/>
    <mergeCell ref="B181:C182"/>
    <mergeCell ref="D181:I181"/>
    <mergeCell ref="D182:I182"/>
    <mergeCell ref="B176:C178"/>
    <mergeCell ref="D177:Q177"/>
    <mergeCell ref="B184:B187"/>
    <mergeCell ref="B521:D521"/>
    <mergeCell ref="E521:AH521"/>
    <mergeCell ref="B522:B523"/>
    <mergeCell ref="C522:C523"/>
    <mergeCell ref="D522:D523"/>
    <mergeCell ref="E522:E523"/>
    <mergeCell ref="F522:F523"/>
    <mergeCell ref="G522:G523"/>
    <mergeCell ref="H522:I522"/>
    <mergeCell ref="J522:K522"/>
    <mergeCell ref="L522:M522"/>
    <mergeCell ref="N522:O522"/>
    <mergeCell ref="P522:Q522"/>
    <mergeCell ref="R522:S522"/>
    <mergeCell ref="T522:U522"/>
    <mergeCell ref="V522:W522"/>
    <mergeCell ref="X522:Y522"/>
    <mergeCell ref="Z522:AA522"/>
    <mergeCell ref="AB522:AC522"/>
    <mergeCell ref="AD522:AE522"/>
    <mergeCell ref="AF522:AF523"/>
    <mergeCell ref="AG522:AG523"/>
    <mergeCell ref="AH522:AH523"/>
    <mergeCell ref="B392:D392"/>
    <mergeCell ref="V171:W171"/>
    <mergeCell ref="X171:Y171"/>
    <mergeCell ref="Z171:AA171"/>
    <mergeCell ref="AB171:AC171"/>
    <mergeCell ref="AD171:AE171"/>
    <mergeCell ref="AF171:AF172"/>
    <mergeCell ref="AG171:AG172"/>
    <mergeCell ref="AH171:AH172"/>
    <mergeCell ref="B173:B174"/>
    <mergeCell ref="D176:AH176"/>
    <mergeCell ref="R177:AH177"/>
    <mergeCell ref="D178:AH178"/>
    <mergeCell ref="J180:AH180"/>
    <mergeCell ref="J181:AH181"/>
    <mergeCell ref="J182:AH182"/>
    <mergeCell ref="Y184:AH185"/>
    <mergeCell ref="B156:B161"/>
    <mergeCell ref="B164:D164"/>
    <mergeCell ref="E164:AH164"/>
    <mergeCell ref="B165:B166"/>
    <mergeCell ref="C165:C166"/>
    <mergeCell ref="D165:D166"/>
    <mergeCell ref="E165:E166"/>
    <mergeCell ref="F165:F166"/>
    <mergeCell ref="G165:G166"/>
    <mergeCell ref="H165:I165"/>
    <mergeCell ref="J165:K165"/>
    <mergeCell ref="L165:M165"/>
    <mergeCell ref="N165:O165"/>
    <mergeCell ref="P165:Q165"/>
    <mergeCell ref="R165:S165"/>
    <mergeCell ref="T165:U165"/>
    <mergeCell ref="X165:Y165"/>
    <mergeCell ref="Z165:AA165"/>
    <mergeCell ref="AB165:AC165"/>
    <mergeCell ref="AD165:AE165"/>
    <mergeCell ref="AF165:AF166"/>
    <mergeCell ref="AG165:AG166"/>
    <mergeCell ref="AH165:AH166"/>
    <mergeCell ref="B153:D153"/>
    <mergeCell ref="E153:AH153"/>
    <mergeCell ref="B154:B155"/>
    <mergeCell ref="C154:C155"/>
    <mergeCell ref="D154:D155"/>
    <mergeCell ref="E154:E155"/>
    <mergeCell ref="F154:F155"/>
    <mergeCell ref="G154:G155"/>
    <mergeCell ref="H154:I154"/>
    <mergeCell ref="J154:K154"/>
    <mergeCell ref="L154:M154"/>
    <mergeCell ref="N154:O154"/>
    <mergeCell ref="P154:Q154"/>
    <mergeCell ref="R154:S154"/>
    <mergeCell ref="T154:U154"/>
    <mergeCell ref="V154:W154"/>
    <mergeCell ref="X154:Y154"/>
    <mergeCell ref="Z154:AA154"/>
    <mergeCell ref="AB154:AC154"/>
    <mergeCell ref="AD154:AE154"/>
    <mergeCell ref="AF154:AF155"/>
    <mergeCell ref="AG154:AG155"/>
    <mergeCell ref="AH154:AH155"/>
    <mergeCell ref="E116:AH116"/>
    <mergeCell ref="E117:E118"/>
    <mergeCell ref="F117:F118"/>
    <mergeCell ref="G117:G118"/>
    <mergeCell ref="B145:C146"/>
    <mergeCell ref="D145:I145"/>
    <mergeCell ref="J145:AH145"/>
    <mergeCell ref="D146:I146"/>
    <mergeCell ref="J146:AH146"/>
    <mergeCell ref="B148:B151"/>
    <mergeCell ref="C148:D148"/>
    <mergeCell ref="E148:S148"/>
    <mergeCell ref="T148:V151"/>
    <mergeCell ref="W148:X149"/>
    <mergeCell ref="Y148:AH149"/>
    <mergeCell ref="C149:D149"/>
    <mergeCell ref="E149:S149"/>
    <mergeCell ref="W444:X445"/>
    <mergeCell ref="Y444:AH445"/>
    <mergeCell ref="R448:S448"/>
    <mergeCell ref="T448:U448"/>
    <mergeCell ref="V448:W448"/>
    <mergeCell ref="C99:C100"/>
    <mergeCell ref="D99:D100"/>
    <mergeCell ref="E99:E100"/>
    <mergeCell ref="F99:F100"/>
    <mergeCell ref="G99:G100"/>
    <mergeCell ref="H99:I99"/>
    <mergeCell ref="J99:K99"/>
    <mergeCell ref="L99:M99"/>
    <mergeCell ref="N99:O99"/>
    <mergeCell ref="P99:Q99"/>
    <mergeCell ref="R99:S99"/>
    <mergeCell ref="B140:C142"/>
    <mergeCell ref="D140:AH140"/>
    <mergeCell ref="D141:Q141"/>
    <mergeCell ref="R141:AH141"/>
    <mergeCell ref="D142:AH142"/>
    <mergeCell ref="B144:C144"/>
    <mergeCell ref="D144:I144"/>
    <mergeCell ref="J144:AH144"/>
    <mergeCell ref="T99:U99"/>
    <mergeCell ref="V99:W99"/>
    <mergeCell ref="X99:Y99"/>
    <mergeCell ref="Z99:AA99"/>
    <mergeCell ref="AB99:AC99"/>
    <mergeCell ref="AD99:AE99"/>
    <mergeCell ref="AF99:AF100"/>
    <mergeCell ref="AG99:AG100"/>
    <mergeCell ref="B367:B370"/>
    <mergeCell ref="B379:C381"/>
    <mergeCell ref="D379:AH379"/>
    <mergeCell ref="D380:Q380"/>
    <mergeCell ref="R380:AH380"/>
    <mergeCell ref="D381:AH381"/>
    <mergeCell ref="B383:C383"/>
    <mergeCell ref="D383:I383"/>
    <mergeCell ref="J383:AH383"/>
    <mergeCell ref="B419:D419"/>
    <mergeCell ref="E419:AH419"/>
    <mergeCell ref="B420:B421"/>
    <mergeCell ref="C420:C421"/>
    <mergeCell ref="D420:D421"/>
    <mergeCell ref="C445:D445"/>
    <mergeCell ref="E445:S445"/>
    <mergeCell ref="B447:D447"/>
    <mergeCell ref="Z425:AA425"/>
    <mergeCell ref="AB425:AC425"/>
    <mergeCell ref="AD425:AE425"/>
    <mergeCell ref="AF425:AF426"/>
    <mergeCell ref="AG425:AG426"/>
    <mergeCell ref="AH425:AH426"/>
    <mergeCell ref="B427:B432"/>
    <mergeCell ref="B442:B445"/>
    <mergeCell ref="C442:D442"/>
    <mergeCell ref="E442:S442"/>
    <mergeCell ref="T442:V445"/>
    <mergeCell ref="W442:X443"/>
    <mergeCell ref="Y442:AH443"/>
    <mergeCell ref="C443:D443"/>
    <mergeCell ref="E443:S443"/>
    <mergeCell ref="C448:C449"/>
    <mergeCell ref="D448:D449"/>
    <mergeCell ref="E448:E449"/>
    <mergeCell ref="F448:F449"/>
    <mergeCell ref="G448:G449"/>
    <mergeCell ref="H448:I448"/>
    <mergeCell ref="J448:K448"/>
    <mergeCell ref="L448:M448"/>
    <mergeCell ref="N448:O448"/>
    <mergeCell ref="P448:Q448"/>
    <mergeCell ref="C416:D416"/>
    <mergeCell ref="E416:S416"/>
    <mergeCell ref="P420:Q420"/>
    <mergeCell ref="R420:S420"/>
    <mergeCell ref="F420:F421"/>
    <mergeCell ref="G420:G421"/>
    <mergeCell ref="H420:I420"/>
    <mergeCell ref="J420:K420"/>
    <mergeCell ref="L420:M420"/>
    <mergeCell ref="N420:O420"/>
    <mergeCell ref="B434:C436"/>
    <mergeCell ref="B448:B449"/>
    <mergeCell ref="C444:D444"/>
    <mergeCell ref="E444:S444"/>
    <mergeCell ref="B384:C385"/>
    <mergeCell ref="D384:I384"/>
    <mergeCell ref="J384:AH384"/>
    <mergeCell ref="D385:I385"/>
    <mergeCell ref="J385:AH385"/>
    <mergeCell ref="B387:B390"/>
    <mergeCell ref="C387:D387"/>
    <mergeCell ref="E387:S387"/>
    <mergeCell ref="T387:V390"/>
    <mergeCell ref="W387:X388"/>
    <mergeCell ref="Y387:AH388"/>
    <mergeCell ref="C388:D388"/>
    <mergeCell ref="E388:S388"/>
    <mergeCell ref="C389:D389"/>
    <mergeCell ref="E389:S389"/>
    <mergeCell ref="W389:X390"/>
    <mergeCell ref="Y389:AH390"/>
    <mergeCell ref="B330:B332"/>
    <mergeCell ref="B334:C336"/>
    <mergeCell ref="D334:AH334"/>
    <mergeCell ref="D335:Q335"/>
    <mergeCell ref="R335:AH335"/>
    <mergeCell ref="D336:AH336"/>
    <mergeCell ref="B338:C338"/>
    <mergeCell ref="D338:I338"/>
    <mergeCell ref="C359:D359"/>
    <mergeCell ref="E359:S359"/>
    <mergeCell ref="B355:C355"/>
    <mergeCell ref="D355:I355"/>
    <mergeCell ref="J355:AH355"/>
    <mergeCell ref="B356:C357"/>
    <mergeCell ref="D356:I356"/>
    <mergeCell ref="J356:AH356"/>
    <mergeCell ref="D357:I357"/>
    <mergeCell ref="J357:AH357"/>
    <mergeCell ref="B359:B362"/>
    <mergeCell ref="T359:V362"/>
    <mergeCell ref="W359:X360"/>
    <mergeCell ref="Y359:AH360"/>
    <mergeCell ref="C360:D360"/>
    <mergeCell ref="E360:S360"/>
    <mergeCell ref="C361:D361"/>
    <mergeCell ref="E361:S361"/>
    <mergeCell ref="W361:X362"/>
    <mergeCell ref="Y361:AH362"/>
    <mergeCell ref="J338:AH338"/>
    <mergeCell ref="B339:C340"/>
    <mergeCell ref="D339:I339"/>
    <mergeCell ref="J339:AH339"/>
    <mergeCell ref="B299:C300"/>
    <mergeCell ref="D299:I299"/>
    <mergeCell ref="J299:AH299"/>
    <mergeCell ref="D300:I300"/>
    <mergeCell ref="J300:AH300"/>
    <mergeCell ref="B320:D320"/>
    <mergeCell ref="E320:AH320"/>
    <mergeCell ref="B321:B322"/>
    <mergeCell ref="C321:C322"/>
    <mergeCell ref="D321:D322"/>
    <mergeCell ref="E321:E322"/>
    <mergeCell ref="F321:F322"/>
    <mergeCell ref="G321:G322"/>
    <mergeCell ref="H321:I321"/>
    <mergeCell ref="J321:K321"/>
    <mergeCell ref="L321:M321"/>
    <mergeCell ref="AD328:AE328"/>
    <mergeCell ref="AF328:AF329"/>
    <mergeCell ref="AG328:AG329"/>
    <mergeCell ref="AH328:AH329"/>
    <mergeCell ref="B302:B305"/>
    <mergeCell ref="C302:D302"/>
    <mergeCell ref="E302:S302"/>
    <mergeCell ref="T302:V305"/>
    <mergeCell ref="W302:X303"/>
    <mergeCell ref="Y302:AH303"/>
    <mergeCell ref="C303:D303"/>
    <mergeCell ref="E303:S303"/>
    <mergeCell ref="C304:D304"/>
    <mergeCell ref="E304:S304"/>
    <mergeCell ref="W304:X305"/>
    <mergeCell ref="Y304:AH305"/>
    <mergeCell ref="B256:B260"/>
    <mergeCell ref="B262:C264"/>
    <mergeCell ref="D262:AH262"/>
    <mergeCell ref="D263:Q263"/>
    <mergeCell ref="R263:AH263"/>
    <mergeCell ref="B287:D287"/>
    <mergeCell ref="E287:AH287"/>
    <mergeCell ref="B288:B289"/>
    <mergeCell ref="C288:C289"/>
    <mergeCell ref="D288:D289"/>
    <mergeCell ref="E288:E289"/>
    <mergeCell ref="F288:F289"/>
    <mergeCell ref="G288:G289"/>
    <mergeCell ref="H288:I288"/>
    <mergeCell ref="J288:K288"/>
    <mergeCell ref="L288:M288"/>
    <mergeCell ref="N288:O288"/>
    <mergeCell ref="P288:Q288"/>
    <mergeCell ref="D264:AH264"/>
    <mergeCell ref="B266:C266"/>
    <mergeCell ref="D266:I266"/>
    <mergeCell ref="J266:AH266"/>
    <mergeCell ref="B267:C268"/>
    <mergeCell ref="D267:I267"/>
    <mergeCell ref="J267:AH267"/>
    <mergeCell ref="D268:I268"/>
    <mergeCell ref="J268:AH268"/>
    <mergeCell ref="B270:B273"/>
    <mergeCell ref="C270:D270"/>
    <mergeCell ref="E270:S270"/>
    <mergeCell ref="T270:V273"/>
    <mergeCell ref="W270:X271"/>
    <mergeCell ref="B245:C246"/>
    <mergeCell ref="D245:I245"/>
    <mergeCell ref="J245:AH245"/>
    <mergeCell ref="D246:I246"/>
    <mergeCell ref="J246:AH246"/>
    <mergeCell ref="B248:B251"/>
    <mergeCell ref="C248:D248"/>
    <mergeCell ref="E248:S248"/>
    <mergeCell ref="T248:V251"/>
    <mergeCell ref="W248:X249"/>
    <mergeCell ref="Y248:AH249"/>
    <mergeCell ref="C249:D249"/>
    <mergeCell ref="E249:S249"/>
    <mergeCell ref="C250:D250"/>
    <mergeCell ref="E250:S250"/>
    <mergeCell ref="B208:C210"/>
    <mergeCell ref="D208:AH208"/>
    <mergeCell ref="D209:Q209"/>
    <mergeCell ref="R209:AH209"/>
    <mergeCell ref="D210:AH210"/>
    <mergeCell ref="B212:C212"/>
    <mergeCell ref="D212:I212"/>
    <mergeCell ref="J212:AH212"/>
    <mergeCell ref="B213:C214"/>
    <mergeCell ref="D213:I213"/>
    <mergeCell ref="J213:AH213"/>
    <mergeCell ref="D214:I214"/>
    <mergeCell ref="J214:AH214"/>
    <mergeCell ref="B216:B219"/>
    <mergeCell ref="C216:D216"/>
    <mergeCell ref="E216:S216"/>
    <mergeCell ref="T216:V219"/>
    <mergeCell ref="B204:B206"/>
    <mergeCell ref="B237:B238"/>
    <mergeCell ref="B240:C242"/>
    <mergeCell ref="D240:AH240"/>
    <mergeCell ref="D241:Q241"/>
    <mergeCell ref="R241:AH241"/>
    <mergeCell ref="D242:AH242"/>
    <mergeCell ref="B244:C244"/>
    <mergeCell ref="D244:I244"/>
    <mergeCell ref="J244:AH244"/>
    <mergeCell ref="V81:W81"/>
    <mergeCell ref="X81:Y81"/>
    <mergeCell ref="Z81:AA81"/>
    <mergeCell ref="B83:B87"/>
    <mergeCell ref="B89:D89"/>
    <mergeCell ref="E89:AH89"/>
    <mergeCell ref="B90:B91"/>
    <mergeCell ref="C90:C91"/>
    <mergeCell ref="P90:Q90"/>
    <mergeCell ref="R90:S90"/>
    <mergeCell ref="T90:U90"/>
    <mergeCell ref="V90:W90"/>
    <mergeCell ref="X90:Y90"/>
    <mergeCell ref="Z90:AA90"/>
    <mergeCell ref="AB90:AC90"/>
    <mergeCell ref="B116:D116"/>
    <mergeCell ref="B117:B118"/>
    <mergeCell ref="C117:C118"/>
    <mergeCell ref="D117:D118"/>
    <mergeCell ref="V127:W127"/>
    <mergeCell ref="X127:Y127"/>
    <mergeCell ref="Z127:AA127"/>
    <mergeCell ref="Y55:AH56"/>
    <mergeCell ref="C56:D56"/>
    <mergeCell ref="E56:S56"/>
    <mergeCell ref="C57:D57"/>
    <mergeCell ref="E57:S57"/>
    <mergeCell ref="W57:X58"/>
    <mergeCell ref="Y57:AH58"/>
    <mergeCell ref="B51:C51"/>
    <mergeCell ref="D51:I51"/>
    <mergeCell ref="J51:AH51"/>
    <mergeCell ref="B52:C53"/>
    <mergeCell ref="D52:I52"/>
    <mergeCell ref="J52:AH52"/>
    <mergeCell ref="D53:I53"/>
    <mergeCell ref="J53:AH53"/>
    <mergeCell ref="B63:B65"/>
    <mergeCell ref="B67:C69"/>
    <mergeCell ref="D67:AH67"/>
    <mergeCell ref="D68:Q68"/>
    <mergeCell ref="R68:AH68"/>
    <mergeCell ref="D69:AH69"/>
    <mergeCell ref="AF61:AF62"/>
    <mergeCell ref="AG61:AG62"/>
    <mergeCell ref="AH61:AH62"/>
    <mergeCell ref="B55:B58"/>
    <mergeCell ref="C58:D58"/>
    <mergeCell ref="E58:S58"/>
    <mergeCell ref="C29:C30"/>
    <mergeCell ref="D29:D30"/>
    <mergeCell ref="E29:E30"/>
    <mergeCell ref="F29:F30"/>
    <mergeCell ref="G29:G30"/>
    <mergeCell ref="H29:I29"/>
    <mergeCell ref="J29:K29"/>
    <mergeCell ref="C75:D75"/>
    <mergeCell ref="E75:S75"/>
    <mergeCell ref="T75:V78"/>
    <mergeCell ref="W75:X76"/>
    <mergeCell ref="Y75:AH76"/>
    <mergeCell ref="C76:D76"/>
    <mergeCell ref="E76:S76"/>
    <mergeCell ref="C77:D77"/>
    <mergeCell ref="D2:AH2"/>
    <mergeCell ref="D4:AH4"/>
    <mergeCell ref="T10:V13"/>
    <mergeCell ref="D6:I6"/>
    <mergeCell ref="D7:I7"/>
    <mergeCell ref="D8:I8"/>
    <mergeCell ref="H23:I23"/>
    <mergeCell ref="J23:K23"/>
    <mergeCell ref="L23:M23"/>
    <mergeCell ref="F23:F24"/>
    <mergeCell ref="G23:G24"/>
    <mergeCell ref="C16:C17"/>
    <mergeCell ref="D3:Q3"/>
    <mergeCell ref="C55:D55"/>
    <mergeCell ref="E55:S55"/>
    <mergeCell ref="T55:V58"/>
    <mergeCell ref="W55:X56"/>
    <mergeCell ref="B2:C4"/>
    <mergeCell ref="E13:S13"/>
    <mergeCell ref="B22:D22"/>
    <mergeCell ref="E10:S10"/>
    <mergeCell ref="E11:S11"/>
    <mergeCell ref="E12:S12"/>
    <mergeCell ref="J6:AH6"/>
    <mergeCell ref="B47:C49"/>
    <mergeCell ref="D47:AH47"/>
    <mergeCell ref="D48:Q48"/>
    <mergeCell ref="R48:AH48"/>
    <mergeCell ref="D49:AH49"/>
    <mergeCell ref="J7:AH7"/>
    <mergeCell ref="B15:D15"/>
    <mergeCell ref="AH16:AH17"/>
    <mergeCell ref="B6:C6"/>
    <mergeCell ref="B7:C8"/>
    <mergeCell ref="B18:B20"/>
    <mergeCell ref="J8:AH8"/>
    <mergeCell ref="W10:X11"/>
    <mergeCell ref="W12:X13"/>
    <mergeCell ref="Y10:AH11"/>
    <mergeCell ref="Y12:AH13"/>
    <mergeCell ref="B23:B24"/>
    <mergeCell ref="D23:D24"/>
    <mergeCell ref="B16:B17"/>
    <mergeCell ref="B25:B26"/>
    <mergeCell ref="E23:E24"/>
    <mergeCell ref="B10:B13"/>
    <mergeCell ref="B28:D28"/>
    <mergeCell ref="E28:AH28"/>
    <mergeCell ref="B29:B30"/>
    <mergeCell ref="D16:D17"/>
    <mergeCell ref="H16:I16"/>
    <mergeCell ref="J16:K16"/>
    <mergeCell ref="L16:M16"/>
    <mergeCell ref="E16:E17"/>
    <mergeCell ref="F16:F17"/>
    <mergeCell ref="G16:G17"/>
    <mergeCell ref="N16:O16"/>
    <mergeCell ref="AB16:AC16"/>
    <mergeCell ref="AD16:AE16"/>
    <mergeCell ref="AF16:AF17"/>
    <mergeCell ref="X16:Y16"/>
    <mergeCell ref="Z16:AA16"/>
    <mergeCell ref="C10:D10"/>
    <mergeCell ref="C11:D11"/>
    <mergeCell ref="C12:D12"/>
    <mergeCell ref="C13:D13"/>
    <mergeCell ref="AF23:AF24"/>
    <mergeCell ref="N23:O23"/>
    <mergeCell ref="P23:Q23"/>
    <mergeCell ref="R23:S23"/>
    <mergeCell ref="T23:U23"/>
    <mergeCell ref="AD29:AE29"/>
    <mergeCell ref="AF29:AF30"/>
    <mergeCell ref="AG29:AG30"/>
    <mergeCell ref="AH29:AH30"/>
    <mergeCell ref="AG23:AG24"/>
    <mergeCell ref="V23:W23"/>
    <mergeCell ref="X23:Y23"/>
    <mergeCell ref="Z23:AA23"/>
    <mergeCell ref="R3:AH3"/>
    <mergeCell ref="E15:AH15"/>
    <mergeCell ref="E22:AH22"/>
    <mergeCell ref="AG16:AG17"/>
    <mergeCell ref="P16:Q16"/>
    <mergeCell ref="R16:S16"/>
    <mergeCell ref="T16:U16"/>
    <mergeCell ref="V16:W16"/>
    <mergeCell ref="C23:C24"/>
    <mergeCell ref="B31:B32"/>
    <mergeCell ref="T29:U29"/>
    <mergeCell ref="V29:W29"/>
    <mergeCell ref="X29:Y29"/>
    <mergeCell ref="Z29:AA29"/>
    <mergeCell ref="AB29:AC29"/>
    <mergeCell ref="B34:D34"/>
    <mergeCell ref="E34:AH34"/>
    <mergeCell ref="B35:B36"/>
    <mergeCell ref="C35:C36"/>
    <mergeCell ref="D35:D36"/>
    <mergeCell ref="E35:E36"/>
    <mergeCell ref="F35:F36"/>
    <mergeCell ref="G35:G36"/>
    <mergeCell ref="H35:I35"/>
    <mergeCell ref="J35:K35"/>
    <mergeCell ref="L35:M35"/>
    <mergeCell ref="N35:O35"/>
    <mergeCell ref="P35:Q35"/>
    <mergeCell ref="R35:S35"/>
    <mergeCell ref="T35:U35"/>
    <mergeCell ref="V35:W35"/>
    <mergeCell ref="AG35:AG36"/>
    <mergeCell ref="AH35:AH36"/>
    <mergeCell ref="L29:M29"/>
    <mergeCell ref="N29:O29"/>
    <mergeCell ref="P29:Q29"/>
    <mergeCell ref="R29:S29"/>
    <mergeCell ref="AH23:AH24"/>
    <mergeCell ref="AB23:AC23"/>
    <mergeCell ref="AD23:AE23"/>
    <mergeCell ref="B37:B38"/>
    <mergeCell ref="B40:D40"/>
    <mergeCell ref="E40:AH40"/>
    <mergeCell ref="X35:Y35"/>
    <mergeCell ref="Z35:AA35"/>
    <mergeCell ref="AB35:AC35"/>
    <mergeCell ref="AD35:AE35"/>
    <mergeCell ref="AF35:AF36"/>
    <mergeCell ref="AH41:AH42"/>
    <mergeCell ref="B43:B45"/>
    <mergeCell ref="Z41:AA41"/>
    <mergeCell ref="AB41:AC41"/>
    <mergeCell ref="AD41:AE41"/>
    <mergeCell ref="AF41:AF42"/>
    <mergeCell ref="AG41:AG42"/>
    <mergeCell ref="P41:Q41"/>
    <mergeCell ref="R41:S41"/>
    <mergeCell ref="T41:U41"/>
    <mergeCell ref="V41:W41"/>
    <mergeCell ref="X41:Y41"/>
    <mergeCell ref="G41:G42"/>
    <mergeCell ref="H41:I41"/>
    <mergeCell ref="J41:K41"/>
    <mergeCell ref="L41:M41"/>
    <mergeCell ref="N41:O41"/>
    <mergeCell ref="B41:B42"/>
    <mergeCell ref="C41:C42"/>
    <mergeCell ref="D41:D42"/>
    <mergeCell ref="E41:E42"/>
    <mergeCell ref="F41:F42"/>
    <mergeCell ref="F591:F592"/>
    <mergeCell ref="G591:G592"/>
    <mergeCell ref="H591:I591"/>
    <mergeCell ref="J591:K591"/>
    <mergeCell ref="L591:M591"/>
    <mergeCell ref="N591:O591"/>
    <mergeCell ref="P591:Q591"/>
    <mergeCell ref="B502:D502"/>
    <mergeCell ref="E502:AH502"/>
    <mergeCell ref="B503:B504"/>
    <mergeCell ref="C503:C504"/>
    <mergeCell ref="D503:D504"/>
    <mergeCell ref="E503:E504"/>
    <mergeCell ref="F503:F504"/>
    <mergeCell ref="G503:G504"/>
    <mergeCell ref="H503:I503"/>
    <mergeCell ref="J503:K503"/>
    <mergeCell ref="L503:M503"/>
    <mergeCell ref="N503:O503"/>
    <mergeCell ref="P503:Q503"/>
    <mergeCell ref="R503:S503"/>
    <mergeCell ref="T503:U503"/>
    <mergeCell ref="V503:W503"/>
    <mergeCell ref="X503:Y503"/>
    <mergeCell ref="Z503:AA503"/>
    <mergeCell ref="AB503:AC503"/>
    <mergeCell ref="AD503:AE503"/>
    <mergeCell ref="AF503:AF504"/>
    <mergeCell ref="AG503:AG504"/>
    <mergeCell ref="AH503:AH504"/>
    <mergeCell ref="B505:B506"/>
    <mergeCell ref="B508:C510"/>
    <mergeCell ref="J71:AH71"/>
    <mergeCell ref="B72:C73"/>
    <mergeCell ref="D72:I72"/>
    <mergeCell ref="J72:AH72"/>
    <mergeCell ref="E77:S77"/>
    <mergeCell ref="W77:X78"/>
    <mergeCell ref="Y77:AH78"/>
    <mergeCell ref="E616:AH616"/>
    <mergeCell ref="F617:F618"/>
    <mergeCell ref="G617:G618"/>
    <mergeCell ref="H617:I617"/>
    <mergeCell ref="J617:K617"/>
    <mergeCell ref="L617:M617"/>
    <mergeCell ref="N617:O617"/>
    <mergeCell ref="AB591:AC591"/>
    <mergeCell ref="AD591:AE591"/>
    <mergeCell ref="AF591:AF592"/>
    <mergeCell ref="AG591:AG592"/>
    <mergeCell ref="B581:C581"/>
    <mergeCell ref="D581:I581"/>
    <mergeCell ref="J581:AH581"/>
    <mergeCell ref="B582:C583"/>
    <mergeCell ref="D582:I582"/>
    <mergeCell ref="J582:AH582"/>
    <mergeCell ref="D583:I583"/>
    <mergeCell ref="J583:AH583"/>
    <mergeCell ref="B590:D590"/>
    <mergeCell ref="E590:AH590"/>
    <mergeCell ref="B591:B592"/>
    <mergeCell ref="C591:C592"/>
    <mergeCell ref="D591:D592"/>
    <mergeCell ref="E591:E592"/>
    <mergeCell ref="B60:D60"/>
    <mergeCell ref="E60:AH60"/>
    <mergeCell ref="B61:B62"/>
    <mergeCell ref="C61:C62"/>
    <mergeCell ref="D61:D62"/>
    <mergeCell ref="E61:E62"/>
    <mergeCell ref="F61:F62"/>
    <mergeCell ref="G61:G62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C78:D78"/>
    <mergeCell ref="E78:S78"/>
    <mergeCell ref="AB81:AC81"/>
    <mergeCell ref="AD81:AE81"/>
    <mergeCell ref="AF81:AF82"/>
    <mergeCell ref="AG81:AG82"/>
    <mergeCell ref="AG90:AG91"/>
    <mergeCell ref="D90:D91"/>
    <mergeCell ref="E90:E91"/>
    <mergeCell ref="F90:F91"/>
    <mergeCell ref="G90:G91"/>
    <mergeCell ref="H90:I90"/>
    <mergeCell ref="J90:K90"/>
    <mergeCell ref="L90:M90"/>
    <mergeCell ref="N90:O90"/>
    <mergeCell ref="AD90:AE90"/>
    <mergeCell ref="AF90:AF91"/>
    <mergeCell ref="T81:U81"/>
    <mergeCell ref="B75:B78"/>
    <mergeCell ref="B71:C71"/>
    <mergeCell ref="D71:I71"/>
    <mergeCell ref="D73:I73"/>
    <mergeCell ref="J73:AH73"/>
    <mergeCell ref="B103:C105"/>
    <mergeCell ref="D103:AH103"/>
    <mergeCell ref="D104:Q104"/>
    <mergeCell ref="R104:AH104"/>
    <mergeCell ref="D105:AH105"/>
    <mergeCell ref="B107:C107"/>
    <mergeCell ref="D107:I107"/>
    <mergeCell ref="J107:AH107"/>
    <mergeCell ref="B108:C109"/>
    <mergeCell ref="D108:I108"/>
    <mergeCell ref="J108:AH108"/>
    <mergeCell ref="D109:I109"/>
    <mergeCell ref="J109:AH109"/>
    <mergeCell ref="B80:D80"/>
    <mergeCell ref="E80:AH80"/>
    <mergeCell ref="B81:B82"/>
    <mergeCell ref="C81:C82"/>
    <mergeCell ref="D81:D82"/>
    <mergeCell ref="E81:E82"/>
    <mergeCell ref="F81:F82"/>
    <mergeCell ref="G81:G82"/>
    <mergeCell ref="H81:I81"/>
    <mergeCell ref="J81:K81"/>
    <mergeCell ref="L81:M81"/>
    <mergeCell ref="N81:O81"/>
    <mergeCell ref="P81:Q81"/>
    <mergeCell ref="R81:S81"/>
    <mergeCell ref="B92:B96"/>
    <mergeCell ref="B98:D98"/>
    <mergeCell ref="E98:AH98"/>
    <mergeCell ref="B99:B100"/>
    <mergeCell ref="B111:B114"/>
    <mergeCell ref="C111:D111"/>
    <mergeCell ref="E111:S111"/>
    <mergeCell ref="T111:V114"/>
    <mergeCell ref="W111:X112"/>
    <mergeCell ref="Y111:AH112"/>
    <mergeCell ref="C112:D112"/>
    <mergeCell ref="E112:S112"/>
    <mergeCell ref="C113:D113"/>
    <mergeCell ref="E113:S113"/>
    <mergeCell ref="W113:X114"/>
    <mergeCell ref="Y113:AH114"/>
    <mergeCell ref="C114:D114"/>
    <mergeCell ref="E114:S114"/>
    <mergeCell ref="AH99:AH100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AB117:AC117"/>
    <mergeCell ref="AD117:AE117"/>
    <mergeCell ref="AF117:AF118"/>
    <mergeCell ref="AG117:AG118"/>
    <mergeCell ref="AH117:AH118"/>
    <mergeCell ref="R135:S135"/>
    <mergeCell ref="T135:U135"/>
    <mergeCell ref="V135:W135"/>
    <mergeCell ref="X135:Y135"/>
    <mergeCell ref="Z135:AA135"/>
    <mergeCell ref="AB135:AC135"/>
    <mergeCell ref="AD135:AE135"/>
    <mergeCell ref="AF135:AF136"/>
    <mergeCell ref="AG135:AG136"/>
    <mergeCell ref="E134:AH134"/>
    <mergeCell ref="H117:I117"/>
    <mergeCell ref="J117:K117"/>
    <mergeCell ref="B119:B124"/>
    <mergeCell ref="B126:D126"/>
    <mergeCell ref="E126:AH126"/>
    <mergeCell ref="B127:B128"/>
    <mergeCell ref="C127:C128"/>
    <mergeCell ref="D127:D128"/>
    <mergeCell ref="E127:E128"/>
    <mergeCell ref="F127:F128"/>
    <mergeCell ref="G127:G128"/>
    <mergeCell ref="H127:I127"/>
    <mergeCell ref="J127:K127"/>
    <mergeCell ref="L127:M127"/>
    <mergeCell ref="N127:O127"/>
    <mergeCell ref="P127:Q127"/>
    <mergeCell ref="R127:S127"/>
    <mergeCell ref="T127:U127"/>
    <mergeCell ref="D135:D136"/>
    <mergeCell ref="AB127:AC127"/>
    <mergeCell ref="AD127:AE127"/>
    <mergeCell ref="AF127:AF128"/>
    <mergeCell ref="AG127:AG128"/>
    <mergeCell ref="AH127:AH128"/>
    <mergeCell ref="AH135:AH136"/>
    <mergeCell ref="B129:B132"/>
    <mergeCell ref="B134:D134"/>
    <mergeCell ref="B135:B136"/>
    <mergeCell ref="C135:C136"/>
    <mergeCell ref="B137:B138"/>
    <mergeCell ref="C150:D150"/>
    <mergeCell ref="E150:S150"/>
    <mergeCell ref="W150:X151"/>
    <mergeCell ref="Y150:AH151"/>
    <mergeCell ref="C151:D151"/>
    <mergeCell ref="E151:S151"/>
    <mergeCell ref="E135:E136"/>
    <mergeCell ref="B170:D170"/>
    <mergeCell ref="E170:AH170"/>
    <mergeCell ref="B171:B172"/>
    <mergeCell ref="C171:C172"/>
    <mergeCell ref="D171:D172"/>
    <mergeCell ref="E171:E172"/>
    <mergeCell ref="F171:F172"/>
    <mergeCell ref="G171:G172"/>
    <mergeCell ref="H171:I171"/>
    <mergeCell ref="J171:K171"/>
    <mergeCell ref="L171:M171"/>
    <mergeCell ref="N171:O171"/>
    <mergeCell ref="P171:Q171"/>
    <mergeCell ref="R171:S171"/>
    <mergeCell ref="B167:B168"/>
    <mergeCell ref="T171:U171"/>
    <mergeCell ref="F135:F136"/>
    <mergeCell ref="G135:G136"/>
    <mergeCell ref="H135:I135"/>
    <mergeCell ref="J135:K135"/>
    <mergeCell ref="L135:M135"/>
    <mergeCell ref="N135:O135"/>
    <mergeCell ref="P135:Q135"/>
    <mergeCell ref="V165:W165"/>
    <mergeCell ref="C184:D184"/>
    <mergeCell ref="E184:S184"/>
    <mergeCell ref="T184:V187"/>
    <mergeCell ref="W184:X185"/>
    <mergeCell ref="C185:D185"/>
    <mergeCell ref="E185:S185"/>
    <mergeCell ref="C186:D186"/>
    <mergeCell ref="E186:S186"/>
    <mergeCell ref="W186:X187"/>
    <mergeCell ref="C187:D187"/>
    <mergeCell ref="E187:S187"/>
    <mergeCell ref="B189:D189"/>
    <mergeCell ref="B190:B191"/>
    <mergeCell ref="C190:C191"/>
    <mergeCell ref="D190:D191"/>
    <mergeCell ref="E190:E191"/>
    <mergeCell ref="F190:F191"/>
    <mergeCell ref="G190:G191"/>
    <mergeCell ref="H190:I190"/>
    <mergeCell ref="J190:K190"/>
    <mergeCell ref="L190:M190"/>
    <mergeCell ref="N190:O190"/>
    <mergeCell ref="P190:Q190"/>
    <mergeCell ref="R190:S190"/>
    <mergeCell ref="T190:U190"/>
    <mergeCell ref="V190:W190"/>
    <mergeCell ref="X190:Y190"/>
    <mergeCell ref="Y186:AH187"/>
    <mergeCell ref="E189:AH189"/>
    <mergeCell ref="AH190:AH191"/>
    <mergeCell ref="Z190:AA190"/>
    <mergeCell ref="AB190:AC190"/>
    <mergeCell ref="AD190:AE190"/>
    <mergeCell ref="AF190:AF191"/>
    <mergeCell ref="AG190:AG191"/>
    <mergeCell ref="B192:B199"/>
    <mergeCell ref="B201:D201"/>
    <mergeCell ref="B202:B203"/>
    <mergeCell ref="C202:C203"/>
    <mergeCell ref="D202:D203"/>
    <mergeCell ref="E202:E203"/>
    <mergeCell ref="F202:F203"/>
    <mergeCell ref="G202:G203"/>
    <mergeCell ref="H202:I202"/>
    <mergeCell ref="J202:K202"/>
    <mergeCell ref="L202:M202"/>
    <mergeCell ref="N202:O202"/>
    <mergeCell ref="P202:Q202"/>
    <mergeCell ref="R202:S202"/>
    <mergeCell ref="T202:U202"/>
    <mergeCell ref="V202:W202"/>
    <mergeCell ref="X202:Y202"/>
    <mergeCell ref="Z202:AA202"/>
    <mergeCell ref="AB202:AC202"/>
    <mergeCell ref="AD202:AE202"/>
    <mergeCell ref="AF202:AF203"/>
    <mergeCell ref="AG202:AG203"/>
    <mergeCell ref="E201:AH201"/>
    <mergeCell ref="AH202:AH203"/>
    <mergeCell ref="W216:X217"/>
    <mergeCell ref="Y216:AH217"/>
    <mergeCell ref="C217:D217"/>
    <mergeCell ref="E217:S217"/>
    <mergeCell ref="C218:D218"/>
    <mergeCell ref="E218:S218"/>
    <mergeCell ref="W218:X219"/>
    <mergeCell ref="Y218:AH219"/>
    <mergeCell ref="C219:D219"/>
    <mergeCell ref="E219:S219"/>
    <mergeCell ref="B221:D221"/>
    <mergeCell ref="E221:AH221"/>
    <mergeCell ref="B222:B223"/>
    <mergeCell ref="C222:C223"/>
    <mergeCell ref="D222:D223"/>
    <mergeCell ref="E222:E223"/>
    <mergeCell ref="F222:F223"/>
    <mergeCell ref="G222:G223"/>
    <mergeCell ref="H222:I222"/>
    <mergeCell ref="J222:K222"/>
    <mergeCell ref="L222:M222"/>
    <mergeCell ref="N222:O222"/>
    <mergeCell ref="P222:Q222"/>
    <mergeCell ref="R222:S222"/>
    <mergeCell ref="T222:U222"/>
    <mergeCell ref="V222:W222"/>
    <mergeCell ref="X222:Y222"/>
    <mergeCell ref="Z222:AA222"/>
    <mergeCell ref="AB222:AC222"/>
    <mergeCell ref="AD222:AE222"/>
    <mergeCell ref="AF222:AF223"/>
    <mergeCell ref="AG222:AG223"/>
    <mergeCell ref="AH222:AH223"/>
    <mergeCell ref="B224:B226"/>
    <mergeCell ref="B228:D228"/>
    <mergeCell ref="E228:AH228"/>
    <mergeCell ref="B229:B230"/>
    <mergeCell ref="C229:C230"/>
    <mergeCell ref="D229:D230"/>
    <mergeCell ref="E229:E230"/>
    <mergeCell ref="F229:F230"/>
    <mergeCell ref="G229:G230"/>
    <mergeCell ref="H229:I229"/>
    <mergeCell ref="J229:K229"/>
    <mergeCell ref="L229:M229"/>
    <mergeCell ref="N229:O229"/>
    <mergeCell ref="P229:Q229"/>
    <mergeCell ref="R229:S229"/>
    <mergeCell ref="T229:U229"/>
    <mergeCell ref="V229:W229"/>
    <mergeCell ref="X229:Y229"/>
    <mergeCell ref="Z229:AA229"/>
    <mergeCell ref="AB229:AC229"/>
    <mergeCell ref="AD229:AE229"/>
    <mergeCell ref="AF229:AF230"/>
    <mergeCell ref="AG229:AG230"/>
    <mergeCell ref="AH229:AH230"/>
    <mergeCell ref="B231:B232"/>
    <mergeCell ref="B234:D234"/>
    <mergeCell ref="E234:AH234"/>
    <mergeCell ref="B235:B236"/>
    <mergeCell ref="C235:C236"/>
    <mergeCell ref="D235:D236"/>
    <mergeCell ref="E235:E236"/>
    <mergeCell ref="F235:F236"/>
    <mergeCell ref="G235:G236"/>
    <mergeCell ref="H235:I235"/>
    <mergeCell ref="J235:K235"/>
    <mergeCell ref="L235:M235"/>
    <mergeCell ref="N235:O235"/>
    <mergeCell ref="P235:Q235"/>
    <mergeCell ref="R235:S235"/>
    <mergeCell ref="T235:U235"/>
    <mergeCell ref="V235:W235"/>
    <mergeCell ref="X235:Y235"/>
    <mergeCell ref="Z235:AA235"/>
    <mergeCell ref="AB235:AC235"/>
    <mergeCell ref="AD235:AE235"/>
    <mergeCell ref="AF235:AF236"/>
    <mergeCell ref="AG235:AG236"/>
    <mergeCell ref="AH235:AH236"/>
    <mergeCell ref="W250:X251"/>
    <mergeCell ref="Y250:AH251"/>
    <mergeCell ref="C251:D251"/>
    <mergeCell ref="E251:S251"/>
    <mergeCell ref="B253:D253"/>
    <mergeCell ref="E253:AH253"/>
    <mergeCell ref="B254:B255"/>
    <mergeCell ref="C254:C255"/>
    <mergeCell ref="D254:D255"/>
    <mergeCell ref="E254:E255"/>
    <mergeCell ref="F254:F255"/>
    <mergeCell ref="G254:G255"/>
    <mergeCell ref="H254:I254"/>
    <mergeCell ref="J254:K254"/>
    <mergeCell ref="L254:M254"/>
    <mergeCell ref="N254:O254"/>
    <mergeCell ref="P254:Q254"/>
    <mergeCell ref="R254:S254"/>
    <mergeCell ref="T254:U254"/>
    <mergeCell ref="V254:W254"/>
    <mergeCell ref="X254:Y254"/>
    <mergeCell ref="Z254:AA254"/>
    <mergeCell ref="AB254:AC254"/>
    <mergeCell ref="AD254:AE254"/>
    <mergeCell ref="AF254:AF255"/>
    <mergeCell ref="AG254:AG255"/>
    <mergeCell ref="AH254:AH255"/>
    <mergeCell ref="Y270:AH271"/>
    <mergeCell ref="C271:D271"/>
    <mergeCell ref="E271:S271"/>
    <mergeCell ref="C272:D272"/>
    <mergeCell ref="E272:S272"/>
    <mergeCell ref="W272:X273"/>
    <mergeCell ref="Y272:AH273"/>
    <mergeCell ref="C273:D273"/>
    <mergeCell ref="E273:S273"/>
    <mergeCell ref="B275:D275"/>
    <mergeCell ref="E275:AH275"/>
    <mergeCell ref="B276:B277"/>
    <mergeCell ref="C276:C277"/>
    <mergeCell ref="D276:D277"/>
    <mergeCell ref="E276:E277"/>
    <mergeCell ref="F276:F277"/>
    <mergeCell ref="G276:G277"/>
    <mergeCell ref="H276:I276"/>
    <mergeCell ref="J276:K276"/>
    <mergeCell ref="L276:M276"/>
    <mergeCell ref="N276:O276"/>
    <mergeCell ref="P276:Q276"/>
    <mergeCell ref="R276:S276"/>
    <mergeCell ref="T276:U276"/>
    <mergeCell ref="V276:W276"/>
    <mergeCell ref="X276:Y276"/>
    <mergeCell ref="Z276:AA276"/>
    <mergeCell ref="AB276:AC276"/>
    <mergeCell ref="AD276:AE276"/>
    <mergeCell ref="AF276:AF277"/>
    <mergeCell ref="AG276:AG277"/>
    <mergeCell ref="AH276:AH277"/>
    <mergeCell ref="B278:B280"/>
    <mergeCell ref="B282:D282"/>
    <mergeCell ref="E282:AH282"/>
    <mergeCell ref="B283:B284"/>
    <mergeCell ref="C283:C284"/>
    <mergeCell ref="D283:D284"/>
    <mergeCell ref="E283:E284"/>
    <mergeCell ref="F283:F284"/>
    <mergeCell ref="G283:G284"/>
    <mergeCell ref="H283:I283"/>
    <mergeCell ref="J283:K283"/>
    <mergeCell ref="L283:M283"/>
    <mergeCell ref="N283:O283"/>
    <mergeCell ref="P283:Q283"/>
    <mergeCell ref="R283:S283"/>
    <mergeCell ref="T283:U283"/>
    <mergeCell ref="V283:W283"/>
    <mergeCell ref="X283:Y283"/>
    <mergeCell ref="Z283:AA283"/>
    <mergeCell ref="AB283:AC283"/>
    <mergeCell ref="AD283:AE283"/>
    <mergeCell ref="AF283:AF284"/>
    <mergeCell ref="AG283:AG284"/>
    <mergeCell ref="AH283:AH284"/>
    <mergeCell ref="R288:S288"/>
    <mergeCell ref="T288:U288"/>
    <mergeCell ref="V288:W288"/>
    <mergeCell ref="X288:Y288"/>
    <mergeCell ref="Z288:AA288"/>
    <mergeCell ref="AB288:AC288"/>
    <mergeCell ref="AD288:AE288"/>
    <mergeCell ref="AF288:AF289"/>
    <mergeCell ref="AG288:AG289"/>
    <mergeCell ref="AH288:AH289"/>
    <mergeCell ref="B290:B292"/>
    <mergeCell ref="B294:C296"/>
    <mergeCell ref="D294:AH294"/>
    <mergeCell ref="D295:Q295"/>
    <mergeCell ref="R295:AH295"/>
    <mergeCell ref="D296:AH296"/>
    <mergeCell ref="B298:C298"/>
    <mergeCell ref="D298:I298"/>
    <mergeCell ref="J298:AH298"/>
    <mergeCell ref="C305:D305"/>
    <mergeCell ref="E305:S305"/>
    <mergeCell ref="B307:D307"/>
    <mergeCell ref="E307:AH307"/>
    <mergeCell ref="B308:B309"/>
    <mergeCell ref="C308:C309"/>
    <mergeCell ref="D308:D309"/>
    <mergeCell ref="E308:E309"/>
    <mergeCell ref="F308:F309"/>
    <mergeCell ref="G308:G309"/>
    <mergeCell ref="H308:I308"/>
    <mergeCell ref="J308:K308"/>
    <mergeCell ref="L308:M308"/>
    <mergeCell ref="N308:O308"/>
    <mergeCell ref="P308:Q308"/>
    <mergeCell ref="R308:S308"/>
    <mergeCell ref="T308:U308"/>
    <mergeCell ref="V308:W308"/>
    <mergeCell ref="X308:Y308"/>
    <mergeCell ref="Z308:AA308"/>
    <mergeCell ref="AB308:AC308"/>
    <mergeCell ref="AD308:AE308"/>
    <mergeCell ref="AF308:AF309"/>
    <mergeCell ref="AG308:AG309"/>
    <mergeCell ref="AH308:AH309"/>
    <mergeCell ref="B310:B313"/>
    <mergeCell ref="B315:D315"/>
    <mergeCell ref="E315:AH315"/>
    <mergeCell ref="B316:B317"/>
    <mergeCell ref="C316:C317"/>
    <mergeCell ref="D316:D317"/>
    <mergeCell ref="E316:E317"/>
    <mergeCell ref="F316:F317"/>
    <mergeCell ref="G316:G317"/>
    <mergeCell ref="H316:I316"/>
    <mergeCell ref="J316:K316"/>
    <mergeCell ref="L316:M316"/>
    <mergeCell ref="N316:O316"/>
    <mergeCell ref="P316:Q316"/>
    <mergeCell ref="R316:S316"/>
    <mergeCell ref="T316:U316"/>
    <mergeCell ref="V316:W316"/>
    <mergeCell ref="X316:Y316"/>
    <mergeCell ref="Z316:AA316"/>
    <mergeCell ref="AB316:AC316"/>
    <mergeCell ref="AD316:AE316"/>
    <mergeCell ref="AF316:AF317"/>
    <mergeCell ref="AG316:AG317"/>
    <mergeCell ref="AH316:AH317"/>
    <mergeCell ref="N321:O321"/>
    <mergeCell ref="P321:Q321"/>
    <mergeCell ref="R321:S321"/>
    <mergeCell ref="T321:U321"/>
    <mergeCell ref="V321:W321"/>
    <mergeCell ref="X321:Y321"/>
    <mergeCell ref="Z321:AA321"/>
    <mergeCell ref="AB321:AC321"/>
    <mergeCell ref="AD321:AE321"/>
    <mergeCell ref="AF321:AF322"/>
    <mergeCell ref="AG321:AG322"/>
    <mergeCell ref="AH321:AH322"/>
    <mergeCell ref="B323:B325"/>
    <mergeCell ref="B327:D327"/>
    <mergeCell ref="E327:AH327"/>
    <mergeCell ref="B328:B329"/>
    <mergeCell ref="C328:C329"/>
    <mergeCell ref="D328:D329"/>
    <mergeCell ref="E328:E329"/>
    <mergeCell ref="F328:F329"/>
    <mergeCell ref="G328:G329"/>
    <mergeCell ref="H328:I328"/>
    <mergeCell ref="J328:K328"/>
    <mergeCell ref="L328:M328"/>
    <mergeCell ref="N328:O328"/>
    <mergeCell ref="P328:Q328"/>
    <mergeCell ref="R328:S328"/>
    <mergeCell ref="T328:U328"/>
    <mergeCell ref="V328:W328"/>
    <mergeCell ref="X328:Y328"/>
    <mergeCell ref="Z328:AA328"/>
    <mergeCell ref="AB328:AC328"/>
    <mergeCell ref="E348:E349"/>
    <mergeCell ref="F348:F349"/>
    <mergeCell ref="G348:G349"/>
    <mergeCell ref="H348:I348"/>
    <mergeCell ref="J348:K348"/>
    <mergeCell ref="L348:M348"/>
    <mergeCell ref="N348:O348"/>
    <mergeCell ref="P348:Q348"/>
    <mergeCell ref="R348:S348"/>
    <mergeCell ref="T348:U348"/>
    <mergeCell ref="V348:W348"/>
    <mergeCell ref="X348:Y348"/>
    <mergeCell ref="Z348:AA348"/>
    <mergeCell ref="AB348:AC348"/>
    <mergeCell ref="D340:I340"/>
    <mergeCell ref="J340:AH340"/>
    <mergeCell ref="B342:B345"/>
    <mergeCell ref="C342:D342"/>
    <mergeCell ref="E342:S342"/>
    <mergeCell ref="T342:V345"/>
    <mergeCell ref="W342:X343"/>
    <mergeCell ref="Y342:AH343"/>
    <mergeCell ref="C343:D343"/>
    <mergeCell ref="E343:S343"/>
    <mergeCell ref="C344:D344"/>
    <mergeCell ref="E344:S344"/>
    <mergeCell ref="W344:X345"/>
    <mergeCell ref="Y344:AH345"/>
    <mergeCell ref="C345:D345"/>
    <mergeCell ref="E345:S345"/>
    <mergeCell ref="B347:D347"/>
    <mergeCell ref="E347:AH347"/>
    <mergeCell ref="AD348:AE348"/>
    <mergeCell ref="AF348:AF349"/>
    <mergeCell ref="AG348:AG349"/>
    <mergeCell ref="AH348:AH349"/>
    <mergeCell ref="C362:D362"/>
    <mergeCell ref="E362:S362"/>
    <mergeCell ref="B372:D372"/>
    <mergeCell ref="E372:AH372"/>
    <mergeCell ref="B373:B374"/>
    <mergeCell ref="C373:C374"/>
    <mergeCell ref="D373:D374"/>
    <mergeCell ref="E373:E374"/>
    <mergeCell ref="F373:F374"/>
    <mergeCell ref="G373:G374"/>
    <mergeCell ref="H373:I373"/>
    <mergeCell ref="J373:K373"/>
    <mergeCell ref="L373:M373"/>
    <mergeCell ref="N373:O373"/>
    <mergeCell ref="P373:Q373"/>
    <mergeCell ref="R373:S373"/>
    <mergeCell ref="T373:U373"/>
    <mergeCell ref="V373:W373"/>
    <mergeCell ref="X373:Y373"/>
    <mergeCell ref="Z373:AA373"/>
    <mergeCell ref="AB373:AC373"/>
    <mergeCell ref="AD373:AE373"/>
    <mergeCell ref="AF373:AF374"/>
    <mergeCell ref="AG373:AG374"/>
    <mergeCell ref="AH373:AH374"/>
    <mergeCell ref="B348:B349"/>
    <mergeCell ref="C348:C349"/>
    <mergeCell ref="D348:D349"/>
    <mergeCell ref="C390:D390"/>
    <mergeCell ref="E390:S390"/>
    <mergeCell ref="T420:U420"/>
    <mergeCell ref="V420:W420"/>
    <mergeCell ref="X420:Y420"/>
    <mergeCell ref="Z420:AA420"/>
    <mergeCell ref="AB420:AC420"/>
    <mergeCell ref="AD420:AE420"/>
    <mergeCell ref="AF420:AF421"/>
    <mergeCell ref="AG420:AG421"/>
    <mergeCell ref="B406:C408"/>
    <mergeCell ref="D406:AH406"/>
    <mergeCell ref="D407:Q407"/>
    <mergeCell ref="R407:AH407"/>
    <mergeCell ref="D408:AH408"/>
    <mergeCell ref="B410:C410"/>
    <mergeCell ref="D410:I410"/>
    <mergeCell ref="J410:AH410"/>
    <mergeCell ref="B411:C412"/>
    <mergeCell ref="D411:I411"/>
    <mergeCell ref="J411:AH411"/>
    <mergeCell ref="D412:I412"/>
    <mergeCell ref="J412:AH412"/>
    <mergeCell ref="B414:B417"/>
    <mergeCell ref="C414:D414"/>
    <mergeCell ref="E414:S414"/>
    <mergeCell ref="T414:V417"/>
    <mergeCell ref="W414:X415"/>
    <mergeCell ref="E392:AH392"/>
    <mergeCell ref="B393:B394"/>
    <mergeCell ref="C393:C394"/>
    <mergeCell ref="D393:D394"/>
    <mergeCell ref="Y414:AH415"/>
    <mergeCell ref="C415:D415"/>
    <mergeCell ref="E415:S415"/>
    <mergeCell ref="AH420:AH421"/>
    <mergeCell ref="E420:E421"/>
    <mergeCell ref="D434:AH434"/>
    <mergeCell ref="D435:Q435"/>
    <mergeCell ref="R435:AH435"/>
    <mergeCell ref="D436:AH436"/>
    <mergeCell ref="B438:C438"/>
    <mergeCell ref="D438:I438"/>
    <mergeCell ref="J438:AH438"/>
    <mergeCell ref="B439:C440"/>
    <mergeCell ref="D439:I439"/>
    <mergeCell ref="J439:AH439"/>
    <mergeCell ref="D440:I440"/>
    <mergeCell ref="J440:AH440"/>
    <mergeCell ref="W416:X417"/>
    <mergeCell ref="Y416:AH417"/>
    <mergeCell ref="C417:D417"/>
    <mergeCell ref="E417:S417"/>
    <mergeCell ref="X448:Y448"/>
    <mergeCell ref="Z448:AA448"/>
    <mergeCell ref="AB448:AC448"/>
    <mergeCell ref="AD448:AE448"/>
    <mergeCell ref="AF448:AF449"/>
    <mergeCell ref="AG448:AG449"/>
    <mergeCell ref="AH448:AH449"/>
    <mergeCell ref="B478:C480"/>
    <mergeCell ref="D478:AH478"/>
    <mergeCell ref="D479:Q479"/>
    <mergeCell ref="R479:AH479"/>
    <mergeCell ref="D480:AH480"/>
    <mergeCell ref="J484:AH484"/>
    <mergeCell ref="B486:B489"/>
    <mergeCell ref="C486:D486"/>
    <mergeCell ref="E486:S486"/>
    <mergeCell ref="T486:V489"/>
    <mergeCell ref="W486:X487"/>
    <mergeCell ref="Y486:AH487"/>
    <mergeCell ref="C487:D487"/>
    <mergeCell ref="E487:S487"/>
    <mergeCell ref="C488:D488"/>
    <mergeCell ref="E488:S488"/>
    <mergeCell ref="W488:X489"/>
    <mergeCell ref="Y488:AH489"/>
    <mergeCell ref="C489:D489"/>
    <mergeCell ref="E489:S489"/>
    <mergeCell ref="D483:I483"/>
    <mergeCell ref="J483:AH483"/>
    <mergeCell ref="D484:I484"/>
    <mergeCell ref="B482:C482"/>
    <mergeCell ref="D482:I482"/>
    <mergeCell ref="J482:AH482"/>
    <mergeCell ref="B483:C484"/>
    <mergeCell ref="F460:F461"/>
    <mergeCell ref="G460:G461"/>
    <mergeCell ref="H460:I460"/>
    <mergeCell ref="J460:K460"/>
    <mergeCell ref="B491:D491"/>
    <mergeCell ref="E491:AH491"/>
    <mergeCell ref="G492:G493"/>
    <mergeCell ref="H492:I492"/>
    <mergeCell ref="J492:K492"/>
    <mergeCell ref="L492:M492"/>
    <mergeCell ref="N492:O492"/>
    <mergeCell ref="P492:Q492"/>
    <mergeCell ref="R492:S492"/>
    <mergeCell ref="T492:U492"/>
    <mergeCell ref="V492:W492"/>
    <mergeCell ref="X492:Y492"/>
    <mergeCell ref="Z492:AA492"/>
    <mergeCell ref="AB492:AC492"/>
    <mergeCell ref="AD492:AE492"/>
    <mergeCell ref="AF492:AF493"/>
    <mergeCell ref="AG492:AG493"/>
    <mergeCell ref="AH492:AH493"/>
    <mergeCell ref="E460:E461"/>
    <mergeCell ref="P468:Q468"/>
    <mergeCell ref="R468:S468"/>
    <mergeCell ref="T468:U468"/>
    <mergeCell ref="V468:W468"/>
    <mergeCell ref="X468:Y468"/>
    <mergeCell ref="Z468:AA468"/>
    <mergeCell ref="AG468:AG469"/>
    <mergeCell ref="B494:B495"/>
    <mergeCell ref="B492:B493"/>
    <mergeCell ref="C492:C493"/>
    <mergeCell ref="D492:D493"/>
    <mergeCell ref="E492:E493"/>
    <mergeCell ref="F492:F493"/>
    <mergeCell ref="B497:D497"/>
    <mergeCell ref="E497:AH497"/>
    <mergeCell ref="B498:B499"/>
    <mergeCell ref="C498:C499"/>
    <mergeCell ref="D498:D499"/>
    <mergeCell ref="E498:E499"/>
    <mergeCell ref="F498:F499"/>
    <mergeCell ref="G498:G499"/>
    <mergeCell ref="H498:I498"/>
    <mergeCell ref="J498:K498"/>
    <mergeCell ref="L498:M498"/>
    <mergeCell ref="N498:O498"/>
    <mergeCell ref="P498:Q498"/>
    <mergeCell ref="R498:S498"/>
    <mergeCell ref="T498:U498"/>
    <mergeCell ref="V498:W498"/>
    <mergeCell ref="X498:Y498"/>
    <mergeCell ref="Z498:AA498"/>
    <mergeCell ref="AB498:AC498"/>
    <mergeCell ref="AD498:AE498"/>
    <mergeCell ref="AF498:AF499"/>
    <mergeCell ref="AG498:AG499"/>
    <mergeCell ref="AH498:AH499"/>
    <mergeCell ref="D508:AH508"/>
    <mergeCell ref="D509:Q509"/>
    <mergeCell ref="R509:AH509"/>
    <mergeCell ref="D510:AH510"/>
    <mergeCell ref="J514:AH514"/>
    <mergeCell ref="B516:B519"/>
    <mergeCell ref="C516:D516"/>
    <mergeCell ref="E516:S516"/>
    <mergeCell ref="T516:V519"/>
    <mergeCell ref="W516:X517"/>
    <mergeCell ref="Y516:AH517"/>
    <mergeCell ref="C517:D517"/>
    <mergeCell ref="E517:S517"/>
    <mergeCell ref="C518:D518"/>
    <mergeCell ref="E518:S518"/>
    <mergeCell ref="W518:X519"/>
    <mergeCell ref="Y518:AH519"/>
    <mergeCell ref="C519:D519"/>
    <mergeCell ref="E519:S519"/>
    <mergeCell ref="B513:C514"/>
    <mergeCell ref="D513:I513"/>
    <mergeCell ref="J513:AH513"/>
    <mergeCell ref="D514:I514"/>
    <mergeCell ref="B512:C512"/>
    <mergeCell ref="D512:I512"/>
    <mergeCell ref="J512:AH512"/>
    <mergeCell ref="E568:AH568"/>
    <mergeCell ref="B569:B570"/>
    <mergeCell ref="C569:C570"/>
    <mergeCell ref="P531:Q531"/>
    <mergeCell ref="R531:S531"/>
    <mergeCell ref="T531:U531"/>
    <mergeCell ref="V531:W531"/>
    <mergeCell ref="X531:Y531"/>
    <mergeCell ref="Z531:AA531"/>
    <mergeCell ref="AB531:AC531"/>
    <mergeCell ref="AD531:AE531"/>
    <mergeCell ref="AF531:AF532"/>
    <mergeCell ref="AG531:AG532"/>
    <mergeCell ref="AH531:AH532"/>
    <mergeCell ref="B531:B532"/>
    <mergeCell ref="C531:C532"/>
    <mergeCell ref="D531:D532"/>
    <mergeCell ref="E531:E532"/>
    <mergeCell ref="F531:F532"/>
    <mergeCell ref="G531:G532"/>
    <mergeCell ref="H531:I531"/>
    <mergeCell ref="J531:K531"/>
    <mergeCell ref="L531:M531"/>
    <mergeCell ref="N531:O531"/>
    <mergeCell ref="R537:S537"/>
    <mergeCell ref="T537:U537"/>
    <mergeCell ref="V537:W537"/>
    <mergeCell ref="X537:Y537"/>
    <mergeCell ref="Z537:AA537"/>
    <mergeCell ref="AB537:AC537"/>
    <mergeCell ref="AD537:AE537"/>
    <mergeCell ref="AF537:AF538"/>
    <mergeCell ref="T560:U560"/>
    <mergeCell ref="V560:W560"/>
    <mergeCell ref="X560:Y560"/>
    <mergeCell ref="B533:B534"/>
    <mergeCell ref="B536:D536"/>
    <mergeCell ref="B577:C579"/>
    <mergeCell ref="D577:AH577"/>
    <mergeCell ref="D578:Q578"/>
    <mergeCell ref="R578:AH578"/>
    <mergeCell ref="D579:AH579"/>
    <mergeCell ref="B585:B588"/>
    <mergeCell ref="C585:D585"/>
    <mergeCell ref="E585:S585"/>
    <mergeCell ref="T585:V588"/>
    <mergeCell ref="W585:X586"/>
    <mergeCell ref="Y585:AH586"/>
    <mergeCell ref="C586:D586"/>
    <mergeCell ref="E586:S586"/>
    <mergeCell ref="C587:D587"/>
    <mergeCell ref="E587:S587"/>
    <mergeCell ref="W587:X588"/>
    <mergeCell ref="Y587:AH588"/>
    <mergeCell ref="C588:D588"/>
    <mergeCell ref="E588:S588"/>
    <mergeCell ref="Z560:AA560"/>
    <mergeCell ref="AB560:AC560"/>
    <mergeCell ref="AD560:AE560"/>
    <mergeCell ref="AF560:AF561"/>
    <mergeCell ref="AG560:AG561"/>
    <mergeCell ref="AH560:AH561"/>
    <mergeCell ref="B562:B566"/>
    <mergeCell ref="B568:D568"/>
    <mergeCell ref="AF597:AF598"/>
    <mergeCell ref="AG597:AG598"/>
    <mergeCell ref="AH597:AH598"/>
    <mergeCell ref="B524:B528"/>
    <mergeCell ref="B530:D530"/>
    <mergeCell ref="E530:AH530"/>
    <mergeCell ref="E536:AH536"/>
    <mergeCell ref="B537:B538"/>
    <mergeCell ref="C537:C538"/>
    <mergeCell ref="D537:D538"/>
    <mergeCell ref="E537:E538"/>
    <mergeCell ref="F537:F538"/>
    <mergeCell ref="G537:G538"/>
    <mergeCell ref="H537:I537"/>
    <mergeCell ref="J537:K537"/>
    <mergeCell ref="R591:S591"/>
    <mergeCell ref="T591:U591"/>
    <mergeCell ref="V591:W591"/>
    <mergeCell ref="X591:Y591"/>
    <mergeCell ref="Z591:AA591"/>
    <mergeCell ref="AH591:AH592"/>
    <mergeCell ref="C560:C561"/>
    <mergeCell ref="D560:D561"/>
    <mergeCell ref="E560:E561"/>
    <mergeCell ref="F560:F561"/>
    <mergeCell ref="G560:G561"/>
    <mergeCell ref="H560:I560"/>
    <mergeCell ref="J560:K560"/>
    <mergeCell ref="L560:M560"/>
    <mergeCell ref="N560:O560"/>
    <mergeCell ref="P560:Q560"/>
    <mergeCell ref="R560:S560"/>
    <mergeCell ref="T611:V614"/>
    <mergeCell ref="W611:X612"/>
    <mergeCell ref="Y611:AH612"/>
    <mergeCell ref="C612:D612"/>
    <mergeCell ref="E612:S612"/>
    <mergeCell ref="C613:D613"/>
    <mergeCell ref="E613:S613"/>
    <mergeCell ref="W613:X614"/>
    <mergeCell ref="Y613:AH614"/>
    <mergeCell ref="C614:D614"/>
    <mergeCell ref="E614:S614"/>
    <mergeCell ref="B593:B594"/>
    <mergeCell ref="B596:D596"/>
    <mergeCell ref="E596:AH596"/>
    <mergeCell ref="B597:B598"/>
    <mergeCell ref="C597:C598"/>
    <mergeCell ref="D597:D598"/>
    <mergeCell ref="E597:E598"/>
    <mergeCell ref="F597:F598"/>
    <mergeCell ref="G597:G598"/>
    <mergeCell ref="H597:I597"/>
    <mergeCell ref="J597:K597"/>
    <mergeCell ref="L597:M597"/>
    <mergeCell ref="N597:O597"/>
    <mergeCell ref="P597:Q597"/>
    <mergeCell ref="R597:S597"/>
    <mergeCell ref="T597:U597"/>
    <mergeCell ref="V597:W597"/>
    <mergeCell ref="X597:Y597"/>
    <mergeCell ref="Z597:AA597"/>
    <mergeCell ref="AB597:AC597"/>
    <mergeCell ref="AD597:AE597"/>
    <mergeCell ref="AF633:AF634"/>
    <mergeCell ref="AG633:AG634"/>
    <mergeCell ref="AH633:AH634"/>
    <mergeCell ref="B625:B630"/>
    <mergeCell ref="P617:Q617"/>
    <mergeCell ref="R617:S617"/>
    <mergeCell ref="T617:U617"/>
    <mergeCell ref="V617:W617"/>
    <mergeCell ref="X617:Y617"/>
    <mergeCell ref="Z617:AA617"/>
    <mergeCell ref="AB617:AC617"/>
    <mergeCell ref="AD617:AE617"/>
    <mergeCell ref="AF617:AF618"/>
    <mergeCell ref="AG617:AG618"/>
    <mergeCell ref="AH617:AH618"/>
    <mergeCell ref="B619:B620"/>
    <mergeCell ref="B603:C605"/>
    <mergeCell ref="D603:AH603"/>
    <mergeCell ref="D604:Q604"/>
    <mergeCell ref="R604:AH604"/>
    <mergeCell ref="D605:AH605"/>
    <mergeCell ref="B607:C607"/>
    <mergeCell ref="D607:I607"/>
    <mergeCell ref="J607:AH607"/>
    <mergeCell ref="B608:C609"/>
    <mergeCell ref="D608:I608"/>
    <mergeCell ref="J608:AH608"/>
    <mergeCell ref="D609:I609"/>
    <mergeCell ref="J609:AH609"/>
    <mergeCell ref="B611:B614"/>
    <mergeCell ref="C611:D611"/>
    <mergeCell ref="E611:S611"/>
    <mergeCell ref="T623:U623"/>
    <mergeCell ref="V623:W623"/>
    <mergeCell ref="X623:Y623"/>
    <mergeCell ref="Z623:AA623"/>
    <mergeCell ref="AB623:AC623"/>
    <mergeCell ref="AD623:AE623"/>
    <mergeCell ref="AF623:AF624"/>
    <mergeCell ref="AG623:AG624"/>
    <mergeCell ref="AH623:AH624"/>
    <mergeCell ref="B635:B639"/>
    <mergeCell ref="B641:D641"/>
    <mergeCell ref="E641:AH641"/>
    <mergeCell ref="B632:D632"/>
    <mergeCell ref="E632:AH632"/>
    <mergeCell ref="B633:B634"/>
    <mergeCell ref="C633:C634"/>
    <mergeCell ref="D633:D634"/>
    <mergeCell ref="E633:E634"/>
    <mergeCell ref="F633:F634"/>
    <mergeCell ref="G633:G634"/>
    <mergeCell ref="H633:I633"/>
    <mergeCell ref="J633:K633"/>
    <mergeCell ref="L633:M633"/>
    <mergeCell ref="N633:O633"/>
    <mergeCell ref="P633:Q633"/>
    <mergeCell ref="R633:S633"/>
    <mergeCell ref="T633:U633"/>
    <mergeCell ref="V633:W633"/>
    <mergeCell ref="X633:Y633"/>
    <mergeCell ref="Z633:AA633"/>
    <mergeCell ref="AB633:AC633"/>
    <mergeCell ref="AD633:AE633"/>
    <mergeCell ref="F642:F643"/>
    <mergeCell ref="G642:G643"/>
    <mergeCell ref="H642:I642"/>
    <mergeCell ref="J642:K642"/>
    <mergeCell ref="L642:M642"/>
    <mergeCell ref="N642:O642"/>
    <mergeCell ref="P642:Q642"/>
    <mergeCell ref="R642:S642"/>
    <mergeCell ref="T642:U642"/>
    <mergeCell ref="V642:W642"/>
    <mergeCell ref="X642:Y642"/>
    <mergeCell ref="Z642:AA642"/>
    <mergeCell ref="AB642:AC642"/>
    <mergeCell ref="B616:D616"/>
    <mergeCell ref="B617:B618"/>
    <mergeCell ref="C617:C618"/>
    <mergeCell ref="D617:D618"/>
    <mergeCell ref="E617:E618"/>
    <mergeCell ref="B622:D622"/>
    <mergeCell ref="E622:AH622"/>
    <mergeCell ref="B623:B624"/>
    <mergeCell ref="C623:C624"/>
    <mergeCell ref="D623:D624"/>
    <mergeCell ref="E623:E624"/>
    <mergeCell ref="F623:F624"/>
    <mergeCell ref="G623:G624"/>
    <mergeCell ref="H623:I623"/>
    <mergeCell ref="J623:K623"/>
    <mergeCell ref="L623:M623"/>
    <mergeCell ref="N623:O623"/>
    <mergeCell ref="P623:Q623"/>
    <mergeCell ref="R623:S623"/>
    <mergeCell ref="AD642:AE642"/>
    <mergeCell ref="AF642:AF643"/>
    <mergeCell ref="AG642:AG643"/>
    <mergeCell ref="AH642:AH643"/>
    <mergeCell ref="B644:B645"/>
    <mergeCell ref="B647:D647"/>
    <mergeCell ref="E647:AH647"/>
    <mergeCell ref="B648:B649"/>
    <mergeCell ref="C648:C649"/>
    <mergeCell ref="D648:D649"/>
    <mergeCell ref="E648:E649"/>
    <mergeCell ref="F648:F649"/>
    <mergeCell ref="G648:G649"/>
    <mergeCell ref="H648:I648"/>
    <mergeCell ref="J648:K648"/>
    <mergeCell ref="L648:M648"/>
    <mergeCell ref="N648:O648"/>
    <mergeCell ref="P648:Q648"/>
    <mergeCell ref="R648:S648"/>
    <mergeCell ref="T648:U648"/>
    <mergeCell ref="V648:W648"/>
    <mergeCell ref="X648:Y648"/>
    <mergeCell ref="Z648:AA648"/>
    <mergeCell ref="AB648:AC648"/>
    <mergeCell ref="AD648:AE648"/>
    <mergeCell ref="AF648:AF649"/>
    <mergeCell ref="AG648:AG649"/>
    <mergeCell ref="AH648:AH649"/>
    <mergeCell ref="B642:B643"/>
    <mergeCell ref="C642:C643"/>
    <mergeCell ref="D642:D643"/>
    <mergeCell ref="E642:E643"/>
    <mergeCell ref="B650:B651"/>
    <mergeCell ref="B350:B353"/>
    <mergeCell ref="B546:C548"/>
    <mergeCell ref="D546:AH546"/>
    <mergeCell ref="D547:Q547"/>
    <mergeCell ref="R547:AH547"/>
    <mergeCell ref="D548:AH548"/>
    <mergeCell ref="B550:C550"/>
    <mergeCell ref="D550:I550"/>
    <mergeCell ref="J550:AH550"/>
    <mergeCell ref="B551:C552"/>
    <mergeCell ref="D551:I551"/>
    <mergeCell ref="J551:AH551"/>
    <mergeCell ref="D552:I552"/>
    <mergeCell ref="J552:AH552"/>
    <mergeCell ref="B554:B557"/>
    <mergeCell ref="C554:D554"/>
    <mergeCell ref="E554:S554"/>
    <mergeCell ref="T554:V557"/>
    <mergeCell ref="W554:X555"/>
    <mergeCell ref="Y554:AH555"/>
    <mergeCell ref="C555:D555"/>
    <mergeCell ref="E555:S555"/>
    <mergeCell ref="C556:D556"/>
    <mergeCell ref="E556:S556"/>
    <mergeCell ref="W556:X557"/>
    <mergeCell ref="Y556:AH557"/>
    <mergeCell ref="C557:D557"/>
    <mergeCell ref="E557:S557"/>
    <mergeCell ref="B559:D559"/>
    <mergeCell ref="E559:AH559"/>
    <mergeCell ref="B560:B561"/>
    <mergeCell ref="AG569:AG570"/>
    <mergeCell ref="AH569:AH570"/>
    <mergeCell ref="B571:B575"/>
    <mergeCell ref="D569:D570"/>
    <mergeCell ref="E569:E570"/>
    <mergeCell ref="F569:F570"/>
    <mergeCell ref="G569:G570"/>
    <mergeCell ref="H569:I569"/>
    <mergeCell ref="J569:K569"/>
    <mergeCell ref="L569:M569"/>
    <mergeCell ref="N569:O569"/>
    <mergeCell ref="P569:Q569"/>
    <mergeCell ref="R569:S569"/>
    <mergeCell ref="T569:U569"/>
    <mergeCell ref="V569:W569"/>
    <mergeCell ref="X569:Y569"/>
    <mergeCell ref="Z569:AA569"/>
    <mergeCell ref="AB569:AC569"/>
    <mergeCell ref="AD569:AE569"/>
    <mergeCell ref="AF569:AF570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14" scale="35" orientation="landscape" r:id="rId1"/>
  <headerFooter>
    <oddFooter xml:space="preserve">&amp;L&amp;"Arial,Normal"&amp;12Calle 26 No. 57-41 Torre 7-8, Piso 8 CEMSA - C.P. 111321 
Pbx: 3779555 – Información: Línea 195  GDO-FM-005
www.umv.gov.co                                         &amp;C&amp;"Arial,Normal"&amp;12PES-FM-002
  Página &amp;P de &amp;N
</oddFooter>
  </headerFooter>
  <rowBreaks count="1" manualBreakCount="1">
    <brk id="26" max="3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2"/>
  <sheetViews>
    <sheetView zoomScale="70" zoomScaleNormal="70" workbookViewId="0">
      <selection activeCell="A2" sqref="A2:XFD32"/>
    </sheetView>
  </sheetViews>
  <sheetFormatPr baseColWidth="10" defaultRowHeight="15" x14ac:dyDescent="0.25"/>
  <cols>
    <col min="1" max="1" width="1.7109375" style="1" customWidth="1"/>
    <col min="2" max="2" width="22.42578125" style="1" customWidth="1"/>
    <col min="3" max="3" width="17.7109375" style="1" customWidth="1"/>
    <col min="4" max="4" width="22.7109375" style="1" customWidth="1"/>
    <col min="5" max="5" width="18" style="1" customWidth="1"/>
    <col min="6" max="6" width="28.5703125" style="1" customWidth="1"/>
    <col min="7" max="7" width="23.42578125" style="1" customWidth="1"/>
    <col min="8" max="31" width="8" style="1" customWidth="1"/>
    <col min="32" max="32" width="11.7109375" style="1" bestFit="1" customWidth="1"/>
    <col min="33" max="33" width="10.28515625" style="1" customWidth="1"/>
    <col min="34" max="34" width="16" style="1" customWidth="1"/>
    <col min="35" max="16384" width="11.42578125" style="1"/>
  </cols>
  <sheetData>
    <row r="1" spans="2:34" ht="15.75" thickBot="1" x14ac:dyDescent="0.3"/>
    <row r="2" spans="2:34" ht="16.5" thickBot="1" x14ac:dyDescent="0.3">
      <c r="B2" s="463"/>
      <c r="C2" s="464"/>
      <c r="D2" s="578" t="s">
        <v>31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80"/>
    </row>
    <row r="3" spans="2:34" ht="16.5" thickBot="1" x14ac:dyDescent="0.3">
      <c r="B3" s="465"/>
      <c r="C3" s="466"/>
      <c r="D3" s="472" t="s">
        <v>25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472" t="s">
        <v>36</v>
      </c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ht="16.5" thickBot="1" x14ac:dyDescent="0.3">
      <c r="B4" s="467"/>
      <c r="C4" s="468"/>
      <c r="D4" s="472" t="s">
        <v>37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4"/>
    </row>
    <row r="5" spans="2:34" ht="16.5" thickBot="1" x14ac:dyDescent="0.3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15.75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480" t="s">
        <v>626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2"/>
    </row>
    <row r="7" spans="2:34" ht="15.75" x14ac:dyDescent="0.25">
      <c r="B7" s="804">
        <v>2018</v>
      </c>
      <c r="C7" s="805"/>
      <c r="D7" s="487" t="s">
        <v>0</v>
      </c>
      <c r="E7" s="488"/>
      <c r="F7" s="488"/>
      <c r="G7" s="488"/>
      <c r="H7" s="488"/>
      <c r="I7" s="489"/>
      <c r="J7" s="490" t="s">
        <v>176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2"/>
    </row>
    <row r="8" spans="2:34" s="197" customFormat="1" ht="16.5" thickBot="1" x14ac:dyDescent="0.25">
      <c r="B8" s="806"/>
      <c r="C8" s="807"/>
      <c r="D8" s="493" t="s">
        <v>1</v>
      </c>
      <c r="E8" s="494"/>
      <c r="F8" s="494"/>
      <c r="G8" s="494"/>
      <c r="H8" s="494"/>
      <c r="I8" s="495"/>
      <c r="J8" s="496" t="s">
        <v>177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8"/>
    </row>
    <row r="9" spans="2:34" s="2" customFormat="1" ht="14.25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4" s="2" customFormat="1" ht="20.25" customHeight="1" x14ac:dyDescent="0.25">
      <c r="B10" s="499" t="s">
        <v>21</v>
      </c>
      <c r="C10" s="502" t="s">
        <v>35</v>
      </c>
      <c r="D10" s="449"/>
      <c r="E10" s="503" t="s">
        <v>71</v>
      </c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5"/>
      <c r="T10" s="506" t="s">
        <v>20</v>
      </c>
      <c r="U10" s="507"/>
      <c r="V10" s="508"/>
      <c r="W10" s="515" t="s">
        <v>23</v>
      </c>
      <c r="X10" s="516"/>
      <c r="Y10" s="519" t="s">
        <v>75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2" customFormat="1" ht="20.25" customHeight="1" x14ac:dyDescent="0.25">
      <c r="B11" s="500"/>
      <c r="C11" s="525" t="s">
        <v>15</v>
      </c>
      <c r="D11" s="526"/>
      <c r="E11" s="527" t="s">
        <v>72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509"/>
      <c r="U11" s="510"/>
      <c r="V11" s="511"/>
      <c r="W11" s="517"/>
      <c r="X11" s="518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2" customFormat="1" ht="15.75" customHeight="1" x14ac:dyDescent="0.25">
      <c r="B12" s="500"/>
      <c r="C12" s="525" t="s">
        <v>33</v>
      </c>
      <c r="D12" s="526"/>
      <c r="E12" s="527" t="s">
        <v>73</v>
      </c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9"/>
      <c r="T12" s="509"/>
      <c r="U12" s="510"/>
      <c r="V12" s="511"/>
      <c r="W12" s="530" t="s">
        <v>16</v>
      </c>
      <c r="X12" s="531"/>
      <c r="Y12" s="534" t="s">
        <v>178</v>
      </c>
      <c r="Z12" s="535"/>
      <c r="AA12" s="535"/>
      <c r="AB12" s="535"/>
      <c r="AC12" s="535"/>
      <c r="AD12" s="535"/>
      <c r="AE12" s="535"/>
      <c r="AF12" s="535"/>
      <c r="AG12" s="535"/>
      <c r="AH12" s="536"/>
    </row>
    <row r="13" spans="2:34" s="2" customFormat="1" ht="15.75" customHeight="1" thickBot="1" x14ac:dyDescent="0.3">
      <c r="B13" s="501"/>
      <c r="C13" s="540" t="s">
        <v>34</v>
      </c>
      <c r="D13" s="450"/>
      <c r="E13" s="541" t="s">
        <v>74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512"/>
      <c r="U13" s="513"/>
      <c r="V13" s="514"/>
      <c r="W13" s="532"/>
      <c r="X13" s="533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s="2" customFormat="1" ht="21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2:34" s="2" customFormat="1" ht="21" customHeight="1" thickBot="1" x14ac:dyDescent="0.3">
      <c r="B15" s="544" t="s">
        <v>17</v>
      </c>
      <c r="C15" s="545"/>
      <c r="D15" s="546"/>
      <c r="E15" s="544" t="s">
        <v>179</v>
      </c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45"/>
      <c r="AA15" s="545"/>
      <c r="AB15" s="545"/>
      <c r="AC15" s="545"/>
      <c r="AD15" s="545"/>
      <c r="AE15" s="545"/>
      <c r="AF15" s="545"/>
      <c r="AG15" s="545"/>
      <c r="AH15" s="546"/>
    </row>
    <row r="16" spans="2:34" ht="25.5" customHeight="1" x14ac:dyDescent="0.25">
      <c r="B16" s="460" t="s">
        <v>29</v>
      </c>
      <c r="C16" s="456" t="s">
        <v>28</v>
      </c>
      <c r="D16" s="454" t="s">
        <v>32</v>
      </c>
      <c r="E16" s="456" t="s">
        <v>30</v>
      </c>
      <c r="F16" s="456" t="s">
        <v>26</v>
      </c>
      <c r="G16" s="458" t="s">
        <v>27</v>
      </c>
      <c r="H16" s="460" t="s">
        <v>2</v>
      </c>
      <c r="I16" s="447"/>
      <c r="J16" s="460" t="s">
        <v>3</v>
      </c>
      <c r="K16" s="447"/>
      <c r="L16" s="460" t="s">
        <v>4</v>
      </c>
      <c r="M16" s="447"/>
      <c r="N16" s="460" t="s">
        <v>5</v>
      </c>
      <c r="O16" s="447"/>
      <c r="P16" s="460" t="s">
        <v>6</v>
      </c>
      <c r="Q16" s="447"/>
      <c r="R16" s="460" t="s">
        <v>7</v>
      </c>
      <c r="S16" s="447"/>
      <c r="T16" s="460" t="s">
        <v>8</v>
      </c>
      <c r="U16" s="447"/>
      <c r="V16" s="460" t="s">
        <v>9</v>
      </c>
      <c r="W16" s="447"/>
      <c r="X16" s="460" t="s">
        <v>10</v>
      </c>
      <c r="Y16" s="447"/>
      <c r="Z16" s="460" t="s">
        <v>11</v>
      </c>
      <c r="AA16" s="447"/>
      <c r="AB16" s="460" t="s">
        <v>12</v>
      </c>
      <c r="AC16" s="447"/>
      <c r="AD16" s="460" t="s">
        <v>13</v>
      </c>
      <c r="AE16" s="447"/>
      <c r="AF16" s="460" t="s">
        <v>18</v>
      </c>
      <c r="AG16" s="447" t="s">
        <v>19</v>
      </c>
      <c r="AH16" s="449" t="s">
        <v>22</v>
      </c>
    </row>
    <row r="17" spans="2:34" s="2" customFormat="1" ht="15.75" customHeight="1" thickBot="1" x14ac:dyDescent="0.3">
      <c r="B17" s="550"/>
      <c r="C17" s="457"/>
      <c r="D17" s="455"/>
      <c r="E17" s="457"/>
      <c r="F17" s="457"/>
      <c r="G17" s="459"/>
      <c r="H17" s="380" t="s">
        <v>18</v>
      </c>
      <c r="I17" s="377" t="s">
        <v>19</v>
      </c>
      <c r="J17" s="380" t="s">
        <v>18</v>
      </c>
      <c r="K17" s="377" t="s">
        <v>19</v>
      </c>
      <c r="L17" s="380" t="s">
        <v>18</v>
      </c>
      <c r="M17" s="377" t="s">
        <v>19</v>
      </c>
      <c r="N17" s="380" t="s">
        <v>18</v>
      </c>
      <c r="O17" s="377" t="s">
        <v>19</v>
      </c>
      <c r="P17" s="380" t="s">
        <v>18</v>
      </c>
      <c r="Q17" s="377" t="s">
        <v>19</v>
      </c>
      <c r="R17" s="380" t="s">
        <v>18</v>
      </c>
      <c r="S17" s="377" t="s">
        <v>19</v>
      </c>
      <c r="T17" s="380" t="s">
        <v>18</v>
      </c>
      <c r="U17" s="377" t="s">
        <v>19</v>
      </c>
      <c r="V17" s="380" t="s">
        <v>18</v>
      </c>
      <c r="W17" s="377" t="s">
        <v>19</v>
      </c>
      <c r="X17" s="380" t="s">
        <v>18</v>
      </c>
      <c r="Y17" s="377" t="s">
        <v>19</v>
      </c>
      <c r="Z17" s="380" t="s">
        <v>18</v>
      </c>
      <c r="AA17" s="377" t="s">
        <v>19</v>
      </c>
      <c r="AB17" s="380" t="s">
        <v>18</v>
      </c>
      <c r="AC17" s="377" t="s">
        <v>19</v>
      </c>
      <c r="AD17" s="380" t="s">
        <v>18</v>
      </c>
      <c r="AE17" s="377" t="s">
        <v>19</v>
      </c>
      <c r="AF17" s="461"/>
      <c r="AG17" s="448"/>
      <c r="AH17" s="450"/>
    </row>
    <row r="18" spans="2:34" s="2" customFormat="1" ht="116.25" customHeight="1" x14ac:dyDescent="0.25">
      <c r="B18" s="451">
        <v>0.4</v>
      </c>
      <c r="C18" s="22" t="s">
        <v>42</v>
      </c>
      <c r="D18" s="22" t="s">
        <v>180</v>
      </c>
      <c r="E18" s="38">
        <v>0.35</v>
      </c>
      <c r="F18" s="22" t="s">
        <v>181</v>
      </c>
      <c r="G18" s="227" t="s">
        <v>182</v>
      </c>
      <c r="H18" s="17"/>
      <c r="I18" s="18"/>
      <c r="J18" s="17"/>
      <c r="K18" s="18"/>
      <c r="L18" s="17">
        <v>0.2</v>
      </c>
      <c r="M18" s="18"/>
      <c r="N18" s="17"/>
      <c r="O18" s="18"/>
      <c r="P18" s="17"/>
      <c r="Q18" s="18"/>
      <c r="R18" s="17">
        <v>0.2</v>
      </c>
      <c r="S18" s="18"/>
      <c r="T18" s="17">
        <v>0.2</v>
      </c>
      <c r="U18" s="18"/>
      <c r="V18" s="17">
        <v>0.2</v>
      </c>
      <c r="W18" s="18"/>
      <c r="X18" s="17"/>
      <c r="Y18" s="18"/>
      <c r="Z18" s="17"/>
      <c r="AA18" s="18"/>
      <c r="AB18" s="17"/>
      <c r="AC18" s="18"/>
      <c r="AD18" s="17">
        <v>0.2</v>
      </c>
      <c r="AE18" s="18"/>
      <c r="AF18" s="101">
        <f t="shared" ref="AF18:AG20" si="0">+H18+J18+L18+N18+P18+R18+T18+V18+X18+Z18+AB18+AD18</f>
        <v>1</v>
      </c>
      <c r="AG18" s="18">
        <f t="shared" si="0"/>
        <v>0</v>
      </c>
      <c r="AH18" s="20"/>
    </row>
    <row r="19" spans="2:34" s="2" customFormat="1" ht="126" customHeight="1" x14ac:dyDescent="0.25">
      <c r="B19" s="452"/>
      <c r="C19" s="24" t="s">
        <v>43</v>
      </c>
      <c r="D19" s="24" t="s">
        <v>183</v>
      </c>
      <c r="E19" s="43">
        <v>0.35</v>
      </c>
      <c r="F19" s="24" t="s">
        <v>184</v>
      </c>
      <c r="G19" s="44" t="s">
        <v>185</v>
      </c>
      <c r="H19" s="9"/>
      <c r="I19" s="8"/>
      <c r="J19" s="9"/>
      <c r="K19" s="8"/>
      <c r="L19" s="9"/>
      <c r="M19" s="8"/>
      <c r="N19" s="9"/>
      <c r="O19" s="8"/>
      <c r="P19" s="9"/>
      <c r="Q19" s="8"/>
      <c r="R19" s="9">
        <v>0.5</v>
      </c>
      <c r="S19" s="8"/>
      <c r="T19" s="9"/>
      <c r="U19" s="8"/>
      <c r="V19" s="9"/>
      <c r="W19" s="8"/>
      <c r="X19" s="9"/>
      <c r="Y19" s="8"/>
      <c r="Z19" s="9"/>
      <c r="AA19" s="8"/>
      <c r="AB19" s="9"/>
      <c r="AC19" s="8"/>
      <c r="AD19" s="9">
        <v>0.5</v>
      </c>
      <c r="AE19" s="8"/>
      <c r="AF19" s="9">
        <f t="shared" si="0"/>
        <v>1</v>
      </c>
      <c r="AG19" s="8">
        <f t="shared" si="0"/>
        <v>0</v>
      </c>
      <c r="AH19" s="21"/>
    </row>
    <row r="20" spans="2:34" s="2" customFormat="1" ht="138" customHeight="1" thickBot="1" x14ac:dyDescent="0.3">
      <c r="B20" s="453"/>
      <c r="C20" s="47" t="s">
        <v>45</v>
      </c>
      <c r="D20" s="47" t="s">
        <v>628</v>
      </c>
      <c r="E20" s="49">
        <v>0.3</v>
      </c>
      <c r="F20" s="109" t="s">
        <v>186</v>
      </c>
      <c r="G20" s="50" t="s">
        <v>187</v>
      </c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>
        <v>0.5</v>
      </c>
      <c r="S20" s="10"/>
      <c r="T20" s="11"/>
      <c r="U20" s="10"/>
      <c r="V20" s="11"/>
      <c r="W20" s="10"/>
      <c r="X20" s="11"/>
      <c r="Y20" s="10"/>
      <c r="Z20" s="11"/>
      <c r="AA20" s="10"/>
      <c r="AB20" s="11"/>
      <c r="AC20" s="10"/>
      <c r="AD20" s="11">
        <v>0.5</v>
      </c>
      <c r="AE20" s="10"/>
      <c r="AF20" s="11">
        <f t="shared" si="0"/>
        <v>1</v>
      </c>
      <c r="AG20" s="10">
        <f t="shared" si="0"/>
        <v>0</v>
      </c>
      <c r="AH20" s="142"/>
    </row>
    <row r="21" spans="2:34" ht="15" customHeight="1" thickBot="1" x14ac:dyDescent="0.3"/>
    <row r="22" spans="2:34" ht="18.75" customHeight="1" thickBot="1" x14ac:dyDescent="0.3">
      <c r="B22" s="544" t="s">
        <v>17</v>
      </c>
      <c r="C22" s="545"/>
      <c r="D22" s="546"/>
      <c r="E22" s="544" t="s">
        <v>188</v>
      </c>
      <c r="F22" s="545"/>
      <c r="G22" s="545"/>
      <c r="H22" s="545"/>
      <c r="I22" s="545"/>
      <c r="J22" s="545"/>
      <c r="K22" s="545"/>
      <c r="L22" s="545"/>
      <c r="M22" s="545"/>
      <c r="N22" s="545"/>
      <c r="O22" s="545"/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6"/>
    </row>
    <row r="23" spans="2:34" ht="27.75" customHeight="1" x14ac:dyDescent="0.25">
      <c r="B23" s="460" t="s">
        <v>29</v>
      </c>
      <c r="C23" s="456" t="s">
        <v>28</v>
      </c>
      <c r="D23" s="454" t="s">
        <v>32</v>
      </c>
      <c r="E23" s="456" t="s">
        <v>30</v>
      </c>
      <c r="F23" s="456" t="s">
        <v>26</v>
      </c>
      <c r="G23" s="458" t="s">
        <v>27</v>
      </c>
      <c r="H23" s="460" t="s">
        <v>2</v>
      </c>
      <c r="I23" s="447"/>
      <c r="J23" s="460" t="s">
        <v>3</v>
      </c>
      <c r="K23" s="447"/>
      <c r="L23" s="460" t="s">
        <v>4</v>
      </c>
      <c r="M23" s="447"/>
      <c r="N23" s="460" t="s">
        <v>5</v>
      </c>
      <c r="O23" s="447"/>
      <c r="P23" s="460" t="s">
        <v>6</v>
      </c>
      <c r="Q23" s="447"/>
      <c r="R23" s="460" t="s">
        <v>7</v>
      </c>
      <c r="S23" s="447"/>
      <c r="T23" s="460" t="s">
        <v>8</v>
      </c>
      <c r="U23" s="447"/>
      <c r="V23" s="460" t="s">
        <v>9</v>
      </c>
      <c r="W23" s="447"/>
      <c r="X23" s="460" t="s">
        <v>10</v>
      </c>
      <c r="Y23" s="447"/>
      <c r="Z23" s="460" t="s">
        <v>11</v>
      </c>
      <c r="AA23" s="447"/>
      <c r="AB23" s="460" t="s">
        <v>12</v>
      </c>
      <c r="AC23" s="447"/>
      <c r="AD23" s="460" t="s">
        <v>13</v>
      </c>
      <c r="AE23" s="447"/>
      <c r="AF23" s="460" t="s">
        <v>18</v>
      </c>
      <c r="AG23" s="447" t="s">
        <v>19</v>
      </c>
      <c r="AH23" s="449" t="s">
        <v>22</v>
      </c>
    </row>
    <row r="24" spans="2:34" ht="27.75" customHeight="1" thickBot="1" x14ac:dyDescent="0.3">
      <c r="B24" s="461"/>
      <c r="C24" s="600"/>
      <c r="D24" s="601"/>
      <c r="E24" s="600"/>
      <c r="F24" s="600"/>
      <c r="G24" s="602"/>
      <c r="H24" s="380" t="s">
        <v>18</v>
      </c>
      <c r="I24" s="377" t="s">
        <v>19</v>
      </c>
      <c r="J24" s="380" t="s">
        <v>18</v>
      </c>
      <c r="K24" s="377" t="s">
        <v>19</v>
      </c>
      <c r="L24" s="380" t="s">
        <v>18</v>
      </c>
      <c r="M24" s="377" t="s">
        <v>19</v>
      </c>
      <c r="N24" s="380" t="s">
        <v>18</v>
      </c>
      <c r="O24" s="377" t="s">
        <v>19</v>
      </c>
      <c r="P24" s="380" t="s">
        <v>18</v>
      </c>
      <c r="Q24" s="377" t="s">
        <v>19</v>
      </c>
      <c r="R24" s="380" t="s">
        <v>18</v>
      </c>
      <c r="S24" s="377" t="s">
        <v>19</v>
      </c>
      <c r="T24" s="380" t="s">
        <v>18</v>
      </c>
      <c r="U24" s="377" t="s">
        <v>19</v>
      </c>
      <c r="V24" s="380" t="s">
        <v>18</v>
      </c>
      <c r="W24" s="377" t="s">
        <v>19</v>
      </c>
      <c r="X24" s="380" t="s">
        <v>18</v>
      </c>
      <c r="Y24" s="377" t="s">
        <v>19</v>
      </c>
      <c r="Z24" s="380" t="s">
        <v>18</v>
      </c>
      <c r="AA24" s="377" t="s">
        <v>19</v>
      </c>
      <c r="AB24" s="380" t="s">
        <v>18</v>
      </c>
      <c r="AC24" s="377" t="s">
        <v>19</v>
      </c>
      <c r="AD24" s="380" t="s">
        <v>18</v>
      </c>
      <c r="AE24" s="377" t="s">
        <v>19</v>
      </c>
      <c r="AF24" s="461"/>
      <c r="AG24" s="448"/>
      <c r="AH24" s="450"/>
    </row>
    <row r="25" spans="2:34" ht="143.25" customHeight="1" thickBot="1" x14ac:dyDescent="0.3">
      <c r="B25" s="228">
        <v>0.4</v>
      </c>
      <c r="C25" s="229" t="s">
        <v>40</v>
      </c>
      <c r="D25" s="229" t="s">
        <v>189</v>
      </c>
      <c r="E25" s="230">
        <v>1</v>
      </c>
      <c r="F25" s="231" t="s">
        <v>190</v>
      </c>
      <c r="G25" s="232" t="s">
        <v>191</v>
      </c>
      <c r="H25" s="239"/>
      <c r="I25" s="240"/>
      <c r="J25" s="239"/>
      <c r="K25" s="240"/>
      <c r="L25" s="239">
        <v>0.25</v>
      </c>
      <c r="M25" s="240"/>
      <c r="N25" s="239"/>
      <c r="O25" s="240"/>
      <c r="P25" s="239"/>
      <c r="Q25" s="240"/>
      <c r="R25" s="239">
        <v>0.25</v>
      </c>
      <c r="S25" s="240">
        <v>0</v>
      </c>
      <c r="T25" s="239"/>
      <c r="U25" s="240"/>
      <c r="V25" s="239"/>
      <c r="W25" s="240"/>
      <c r="X25" s="239">
        <v>0.25</v>
      </c>
      <c r="Y25" s="240">
        <v>0</v>
      </c>
      <c r="Z25" s="239"/>
      <c r="AA25" s="240"/>
      <c r="AB25" s="239"/>
      <c r="AC25" s="240"/>
      <c r="AD25" s="239">
        <v>0.25</v>
      </c>
      <c r="AE25" s="240">
        <v>0</v>
      </c>
      <c r="AF25" s="239">
        <f t="shared" ref="AF25:AG25" si="1">+H25+J25+L25+N25+P25+R25+T25+V25+X25+Z25+AB25+AD25</f>
        <v>1</v>
      </c>
      <c r="AG25" s="240">
        <f t="shared" si="1"/>
        <v>0</v>
      </c>
      <c r="AH25" s="241"/>
    </row>
    <row r="26" spans="2:34" ht="17.25" customHeight="1" thickBot="1" x14ac:dyDescent="0.3">
      <c r="B26" s="13"/>
      <c r="C26" s="12"/>
      <c r="D26" s="12"/>
      <c r="E26" s="13"/>
      <c r="F26" s="12"/>
      <c r="G26" s="12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5"/>
    </row>
    <row r="27" spans="2:34" ht="19.5" customHeight="1" thickBot="1" x14ac:dyDescent="0.3">
      <c r="B27" s="544" t="s">
        <v>17</v>
      </c>
      <c r="C27" s="545"/>
      <c r="D27" s="546"/>
      <c r="E27" s="544" t="s">
        <v>134</v>
      </c>
      <c r="F27" s="545"/>
      <c r="G27" s="545"/>
      <c r="H27" s="545"/>
      <c r="I27" s="545"/>
      <c r="J27" s="545"/>
      <c r="K27" s="545"/>
      <c r="L27" s="545"/>
      <c r="M27" s="545"/>
      <c r="N27" s="545"/>
      <c r="O27" s="545"/>
      <c r="P27" s="545"/>
      <c r="Q27" s="545"/>
      <c r="R27" s="545"/>
      <c r="S27" s="545"/>
      <c r="T27" s="545"/>
      <c r="U27" s="545"/>
      <c r="V27" s="545"/>
      <c r="W27" s="545"/>
      <c r="X27" s="545"/>
      <c r="Y27" s="545"/>
      <c r="Z27" s="545"/>
      <c r="AA27" s="545"/>
      <c r="AB27" s="545"/>
      <c r="AC27" s="545"/>
      <c r="AD27" s="545"/>
      <c r="AE27" s="545"/>
      <c r="AF27" s="545"/>
      <c r="AG27" s="545"/>
      <c r="AH27" s="546"/>
    </row>
    <row r="28" spans="2:34" ht="18" customHeight="1" x14ac:dyDescent="0.25">
      <c r="B28" s="460" t="s">
        <v>29</v>
      </c>
      <c r="C28" s="456" t="s">
        <v>28</v>
      </c>
      <c r="D28" s="454" t="s">
        <v>32</v>
      </c>
      <c r="E28" s="456" t="s">
        <v>30</v>
      </c>
      <c r="F28" s="456" t="s">
        <v>26</v>
      </c>
      <c r="G28" s="458" t="s">
        <v>27</v>
      </c>
      <c r="H28" s="460" t="s">
        <v>2</v>
      </c>
      <c r="I28" s="447"/>
      <c r="J28" s="460" t="s">
        <v>3</v>
      </c>
      <c r="K28" s="447"/>
      <c r="L28" s="460" t="s">
        <v>4</v>
      </c>
      <c r="M28" s="447"/>
      <c r="N28" s="460" t="s">
        <v>5</v>
      </c>
      <c r="O28" s="447"/>
      <c r="P28" s="460" t="s">
        <v>6</v>
      </c>
      <c r="Q28" s="447"/>
      <c r="R28" s="460" t="s">
        <v>7</v>
      </c>
      <c r="S28" s="447"/>
      <c r="T28" s="460" t="s">
        <v>8</v>
      </c>
      <c r="U28" s="447"/>
      <c r="V28" s="460" t="s">
        <v>9</v>
      </c>
      <c r="W28" s="447"/>
      <c r="X28" s="460" t="s">
        <v>10</v>
      </c>
      <c r="Y28" s="447"/>
      <c r="Z28" s="460" t="s">
        <v>11</v>
      </c>
      <c r="AA28" s="447"/>
      <c r="AB28" s="460" t="s">
        <v>12</v>
      </c>
      <c r="AC28" s="447"/>
      <c r="AD28" s="460" t="s">
        <v>13</v>
      </c>
      <c r="AE28" s="447"/>
      <c r="AF28" s="460" t="s">
        <v>18</v>
      </c>
      <c r="AG28" s="447" t="s">
        <v>19</v>
      </c>
      <c r="AH28" s="449" t="s">
        <v>22</v>
      </c>
    </row>
    <row r="29" spans="2:34" ht="18" customHeight="1" thickBot="1" x14ac:dyDescent="0.3">
      <c r="B29" s="550"/>
      <c r="C29" s="457"/>
      <c r="D29" s="455"/>
      <c r="E29" s="457"/>
      <c r="F29" s="457"/>
      <c r="G29" s="459"/>
      <c r="H29" s="383" t="s">
        <v>18</v>
      </c>
      <c r="I29" s="388" t="s">
        <v>19</v>
      </c>
      <c r="J29" s="383" t="s">
        <v>18</v>
      </c>
      <c r="K29" s="388" t="s">
        <v>19</v>
      </c>
      <c r="L29" s="383" t="s">
        <v>18</v>
      </c>
      <c r="M29" s="388" t="s">
        <v>19</v>
      </c>
      <c r="N29" s="383" t="s">
        <v>18</v>
      </c>
      <c r="O29" s="388" t="s">
        <v>19</v>
      </c>
      <c r="P29" s="383" t="s">
        <v>18</v>
      </c>
      <c r="Q29" s="388" t="s">
        <v>19</v>
      </c>
      <c r="R29" s="383" t="s">
        <v>18</v>
      </c>
      <c r="S29" s="388" t="s">
        <v>19</v>
      </c>
      <c r="T29" s="383" t="s">
        <v>18</v>
      </c>
      <c r="U29" s="388" t="s">
        <v>19</v>
      </c>
      <c r="V29" s="383" t="s">
        <v>18</v>
      </c>
      <c r="W29" s="388" t="s">
        <v>19</v>
      </c>
      <c r="X29" s="383" t="s">
        <v>18</v>
      </c>
      <c r="Y29" s="388" t="s">
        <v>19</v>
      </c>
      <c r="Z29" s="383" t="s">
        <v>18</v>
      </c>
      <c r="AA29" s="388" t="s">
        <v>19</v>
      </c>
      <c r="AB29" s="383" t="s">
        <v>18</v>
      </c>
      <c r="AC29" s="388" t="s">
        <v>19</v>
      </c>
      <c r="AD29" s="383" t="s">
        <v>18</v>
      </c>
      <c r="AE29" s="388" t="s">
        <v>19</v>
      </c>
      <c r="AF29" s="550"/>
      <c r="AG29" s="571"/>
      <c r="AH29" s="572"/>
    </row>
    <row r="30" spans="2:34" ht="115.5" customHeight="1" x14ac:dyDescent="0.25">
      <c r="B30" s="649">
        <v>0.2</v>
      </c>
      <c r="C30" s="106" t="s">
        <v>44</v>
      </c>
      <c r="D30" s="106" t="s">
        <v>138</v>
      </c>
      <c r="E30" s="107">
        <v>0.35</v>
      </c>
      <c r="F30" s="106" t="s">
        <v>140</v>
      </c>
      <c r="G30" s="108" t="s">
        <v>139</v>
      </c>
      <c r="H30" s="93">
        <v>1</v>
      </c>
      <c r="I30" s="209"/>
      <c r="J30" s="99"/>
      <c r="K30" s="100"/>
      <c r="L30" s="213"/>
      <c r="M30" s="215"/>
      <c r="N30" s="99"/>
      <c r="O30" s="100"/>
      <c r="P30" s="213"/>
      <c r="Q30" s="215"/>
      <c r="R30" s="99"/>
      <c r="S30" s="100"/>
      <c r="T30" s="213"/>
      <c r="U30" s="215"/>
      <c r="V30" s="99"/>
      <c r="W30" s="100"/>
      <c r="X30" s="213"/>
      <c r="Y30" s="215"/>
      <c r="Z30" s="99"/>
      <c r="AA30" s="100"/>
      <c r="AB30" s="213"/>
      <c r="AC30" s="215"/>
      <c r="AD30" s="99"/>
      <c r="AE30" s="100"/>
      <c r="AF30" s="233">
        <v>1</v>
      </c>
      <c r="AG30" s="234">
        <f t="shared" ref="AG30:AG32" si="2">+I30+K30+M30+O30+Q30+S30+U30+W30+Y30+AA30+AC30+AE30</f>
        <v>0</v>
      </c>
      <c r="AH30" s="224"/>
    </row>
    <row r="31" spans="2:34" ht="136.5" customHeight="1" x14ac:dyDescent="0.25">
      <c r="B31" s="650"/>
      <c r="C31" s="58" t="s">
        <v>113</v>
      </c>
      <c r="D31" s="58" t="s">
        <v>141</v>
      </c>
      <c r="E31" s="59">
        <v>0.3</v>
      </c>
      <c r="F31" s="58" t="s">
        <v>143</v>
      </c>
      <c r="G31" s="60" t="s">
        <v>142</v>
      </c>
      <c r="H31" s="103"/>
      <c r="I31" s="216"/>
      <c r="J31" s="103"/>
      <c r="K31" s="104"/>
      <c r="L31" s="212"/>
      <c r="M31" s="216"/>
      <c r="N31" s="102">
        <v>0.25</v>
      </c>
      <c r="O31" s="8">
        <v>0.25</v>
      </c>
      <c r="P31" s="212"/>
      <c r="Q31" s="216"/>
      <c r="R31" s="103"/>
      <c r="S31" s="104"/>
      <c r="T31" s="211">
        <v>0.25</v>
      </c>
      <c r="U31" s="216"/>
      <c r="V31" s="103"/>
      <c r="W31" s="104"/>
      <c r="X31" s="212"/>
      <c r="Y31" s="216"/>
      <c r="Z31" s="102">
        <v>0.25</v>
      </c>
      <c r="AA31" s="104"/>
      <c r="AB31" s="212"/>
      <c r="AC31" s="216"/>
      <c r="AD31" s="102">
        <v>0.25</v>
      </c>
      <c r="AE31" s="104"/>
      <c r="AF31" s="211">
        <v>1</v>
      </c>
      <c r="AG31" s="235">
        <f t="shared" si="2"/>
        <v>0.25</v>
      </c>
      <c r="AH31" s="237"/>
    </row>
    <row r="32" spans="2:34" ht="179.25" customHeight="1" thickBot="1" x14ac:dyDescent="0.3">
      <c r="B32" s="651"/>
      <c r="C32" s="109" t="s">
        <v>51</v>
      </c>
      <c r="D32" s="109" t="s">
        <v>192</v>
      </c>
      <c r="E32" s="110">
        <v>0.35</v>
      </c>
      <c r="F32" s="109" t="s">
        <v>194</v>
      </c>
      <c r="G32" s="111" t="s">
        <v>193</v>
      </c>
      <c r="H32" s="95"/>
      <c r="I32" s="217"/>
      <c r="J32" s="95"/>
      <c r="K32" s="96"/>
      <c r="L32" s="214"/>
      <c r="M32" s="217"/>
      <c r="N32" s="94">
        <v>0.25</v>
      </c>
      <c r="O32" s="10">
        <v>0.25</v>
      </c>
      <c r="P32" s="214"/>
      <c r="Q32" s="217"/>
      <c r="R32" s="95"/>
      <c r="S32" s="96"/>
      <c r="T32" s="218">
        <v>0.25</v>
      </c>
      <c r="U32" s="217"/>
      <c r="V32" s="95"/>
      <c r="W32" s="96"/>
      <c r="X32" s="214"/>
      <c r="Y32" s="217"/>
      <c r="Z32" s="94">
        <v>0.25</v>
      </c>
      <c r="AA32" s="96"/>
      <c r="AB32" s="214"/>
      <c r="AC32" s="217"/>
      <c r="AD32" s="94">
        <v>0.25</v>
      </c>
      <c r="AE32" s="96"/>
      <c r="AF32" s="218">
        <v>1</v>
      </c>
      <c r="AG32" s="236">
        <f t="shared" si="2"/>
        <v>0.25</v>
      </c>
      <c r="AH32" s="238"/>
    </row>
  </sheetData>
  <mergeCells count="98">
    <mergeCell ref="AD28:AE28"/>
    <mergeCell ref="AF28:AF29"/>
    <mergeCell ref="AG28:AG29"/>
    <mergeCell ref="AH28:AH29"/>
    <mergeCell ref="B30:B32"/>
    <mergeCell ref="R28:S28"/>
    <mergeCell ref="T28:U28"/>
    <mergeCell ref="V28:W28"/>
    <mergeCell ref="X28:Y28"/>
    <mergeCell ref="Z28:AA28"/>
    <mergeCell ref="AB28:AC28"/>
    <mergeCell ref="G28:G29"/>
    <mergeCell ref="H28:I28"/>
    <mergeCell ref="J28:K28"/>
    <mergeCell ref="L28:M28"/>
    <mergeCell ref="N28:O28"/>
    <mergeCell ref="P28:Q28"/>
    <mergeCell ref="AF23:AF24"/>
    <mergeCell ref="AG23:AG24"/>
    <mergeCell ref="AH23:AH24"/>
    <mergeCell ref="B27:D27"/>
    <mergeCell ref="E27:AH27"/>
    <mergeCell ref="B28:B29"/>
    <mergeCell ref="C28:C29"/>
    <mergeCell ref="D28:D29"/>
    <mergeCell ref="E28:E29"/>
    <mergeCell ref="F28:F29"/>
    <mergeCell ref="T23:U23"/>
    <mergeCell ref="V23:W23"/>
    <mergeCell ref="X23:Y23"/>
    <mergeCell ref="Z23:AA23"/>
    <mergeCell ref="AB23:AC23"/>
    <mergeCell ref="AD23:AE23"/>
    <mergeCell ref="H23:I23"/>
    <mergeCell ref="J23:K23"/>
    <mergeCell ref="L23:M23"/>
    <mergeCell ref="N23:O23"/>
    <mergeCell ref="P23:Q23"/>
    <mergeCell ref="R23:S23"/>
    <mergeCell ref="AH16:AH17"/>
    <mergeCell ref="B18:B20"/>
    <mergeCell ref="B22:D22"/>
    <mergeCell ref="E22:AH22"/>
    <mergeCell ref="B23:B24"/>
    <mergeCell ref="C23:C24"/>
    <mergeCell ref="D23:D24"/>
    <mergeCell ref="E23:E24"/>
    <mergeCell ref="F23:F24"/>
    <mergeCell ref="G23:G24"/>
    <mergeCell ref="X16:Y16"/>
    <mergeCell ref="Z16:AA16"/>
    <mergeCell ref="AB16:AC16"/>
    <mergeCell ref="AD16:AE16"/>
    <mergeCell ref="AF16:AF17"/>
    <mergeCell ref="AG16:AG17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B6:C6"/>
    <mergeCell ref="D6:I6"/>
    <mergeCell ref="J6:AH6"/>
    <mergeCell ref="B2:C4"/>
    <mergeCell ref="D2:AH2"/>
    <mergeCell ref="D3:Q3"/>
    <mergeCell ref="R3:AH3"/>
    <mergeCell ref="D4:AH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0"/>
  <sheetViews>
    <sheetView zoomScale="50" zoomScaleNormal="50" workbookViewId="0">
      <selection activeCell="A2" sqref="A2:XFD40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4" width="33.5703125" customWidth="1"/>
    <col min="5" max="5" width="18" customWidth="1"/>
    <col min="6" max="6" width="21.85546875" customWidth="1"/>
    <col min="7" max="7" width="20.85546875" customWidth="1"/>
    <col min="8" max="8" width="9.7109375" customWidth="1"/>
    <col min="9" max="25" width="8" customWidth="1"/>
    <col min="26" max="26" width="10.140625" customWidth="1"/>
    <col min="27" max="31" width="8" customWidth="1"/>
    <col min="32" max="32" width="10.140625" customWidth="1"/>
    <col min="33" max="33" width="10.28515625" customWidth="1"/>
    <col min="34" max="34" width="19.42578125" customWidth="1"/>
  </cols>
  <sheetData>
    <row r="1" spans="2:34" ht="15.75" thickBot="1" x14ac:dyDescent="0.3"/>
    <row r="2" spans="2:34" s="1" customFormat="1" ht="16.5" thickBot="1" x14ac:dyDescent="0.3">
      <c r="B2" s="463"/>
      <c r="C2" s="464"/>
      <c r="D2" s="578" t="s">
        <v>31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80"/>
    </row>
    <row r="3" spans="2:34" s="1" customFormat="1" ht="16.5" thickBot="1" x14ac:dyDescent="0.3">
      <c r="B3" s="465"/>
      <c r="C3" s="466"/>
      <c r="D3" s="472" t="s">
        <v>25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472" t="s">
        <v>36</v>
      </c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s="1" customFormat="1" ht="25.5" customHeight="1" thickBot="1" x14ac:dyDescent="0.3">
      <c r="B4" s="467"/>
      <c r="C4" s="468"/>
      <c r="D4" s="472" t="s">
        <v>37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4"/>
    </row>
    <row r="5" spans="2:34" s="1" customFormat="1" ht="25.5" customHeight="1" thickBot="1" x14ac:dyDescent="0.3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1" customFormat="1" ht="13.5" customHeight="1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652" t="s">
        <v>626</v>
      </c>
      <c r="K6" s="653"/>
      <c r="L6" s="653"/>
      <c r="M6" s="653"/>
      <c r="N6" s="653"/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3"/>
      <c r="Z6" s="653"/>
      <c r="AA6" s="653"/>
      <c r="AB6" s="653"/>
      <c r="AC6" s="653"/>
      <c r="AD6" s="653"/>
      <c r="AE6" s="653"/>
      <c r="AF6" s="653"/>
      <c r="AG6" s="653"/>
      <c r="AH6" s="654"/>
    </row>
    <row r="7" spans="2:34" s="1" customFormat="1" ht="13.5" customHeight="1" x14ac:dyDescent="0.25">
      <c r="B7" s="483">
        <v>2018</v>
      </c>
      <c r="C7" s="484"/>
      <c r="D7" s="487" t="s">
        <v>0</v>
      </c>
      <c r="E7" s="488"/>
      <c r="F7" s="488"/>
      <c r="G7" s="488"/>
      <c r="H7" s="488"/>
      <c r="I7" s="489"/>
      <c r="J7" s="808" t="s">
        <v>195</v>
      </c>
      <c r="K7" s="809"/>
      <c r="L7" s="809"/>
      <c r="M7" s="809"/>
      <c r="N7" s="809"/>
      <c r="O7" s="809"/>
      <c r="P7" s="809"/>
      <c r="Q7" s="809"/>
      <c r="R7" s="809"/>
      <c r="S7" s="809"/>
      <c r="T7" s="809"/>
      <c r="U7" s="809"/>
      <c r="V7" s="809"/>
      <c r="W7" s="809"/>
      <c r="X7" s="809"/>
      <c r="Y7" s="809"/>
      <c r="Z7" s="809"/>
      <c r="AA7" s="809"/>
      <c r="AB7" s="809"/>
      <c r="AC7" s="809"/>
      <c r="AD7" s="809"/>
      <c r="AE7" s="809"/>
      <c r="AF7" s="809"/>
      <c r="AG7" s="809"/>
      <c r="AH7" s="810"/>
    </row>
    <row r="8" spans="2:34" s="1" customFormat="1" ht="13.5" customHeight="1" thickBot="1" x14ac:dyDescent="0.3">
      <c r="B8" s="485"/>
      <c r="C8" s="486"/>
      <c r="D8" s="493" t="s">
        <v>1</v>
      </c>
      <c r="E8" s="494"/>
      <c r="F8" s="494"/>
      <c r="G8" s="494"/>
      <c r="H8" s="494"/>
      <c r="I8" s="495"/>
      <c r="J8" s="811" t="s">
        <v>196</v>
      </c>
      <c r="K8" s="812"/>
      <c r="L8" s="812"/>
      <c r="M8" s="812"/>
      <c r="N8" s="812"/>
      <c r="O8" s="812"/>
      <c r="P8" s="812"/>
      <c r="Q8" s="812"/>
      <c r="R8" s="812"/>
      <c r="S8" s="812"/>
      <c r="T8" s="812"/>
      <c r="U8" s="812"/>
      <c r="V8" s="812"/>
      <c r="W8" s="812"/>
      <c r="X8" s="812"/>
      <c r="Y8" s="812"/>
      <c r="Z8" s="812"/>
      <c r="AA8" s="812"/>
      <c r="AB8" s="812"/>
      <c r="AC8" s="812"/>
      <c r="AD8" s="812"/>
      <c r="AE8" s="812"/>
      <c r="AF8" s="812"/>
      <c r="AG8" s="812"/>
      <c r="AH8" s="813"/>
    </row>
    <row r="9" spans="2:34" s="1" customFormat="1" ht="15.75" thickBot="1" x14ac:dyDescent="0.3"/>
    <row r="10" spans="2:34" s="1" customFormat="1" ht="15.75" customHeight="1" x14ac:dyDescent="0.25">
      <c r="B10" s="499" t="s">
        <v>21</v>
      </c>
      <c r="C10" s="502" t="s">
        <v>77</v>
      </c>
      <c r="D10" s="814"/>
      <c r="E10" s="815" t="s">
        <v>100</v>
      </c>
      <c r="F10" s="816"/>
      <c r="G10" s="816"/>
      <c r="H10" s="816"/>
      <c r="I10" s="816"/>
      <c r="J10" s="816"/>
      <c r="K10" s="816"/>
      <c r="L10" s="816"/>
      <c r="M10" s="816"/>
      <c r="N10" s="816"/>
      <c r="O10" s="816"/>
      <c r="P10" s="816"/>
      <c r="Q10" s="816"/>
      <c r="R10" s="816"/>
      <c r="S10" s="817"/>
      <c r="T10" s="818" t="s">
        <v>20</v>
      </c>
      <c r="U10" s="507"/>
      <c r="V10" s="508"/>
      <c r="W10" s="515" t="s">
        <v>23</v>
      </c>
      <c r="X10" s="516"/>
      <c r="Y10" s="519" t="s">
        <v>197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1" customFormat="1" ht="15.75" customHeight="1" x14ac:dyDescent="0.25">
      <c r="B11" s="500"/>
      <c r="C11" s="525" t="s">
        <v>15</v>
      </c>
      <c r="D11" s="821"/>
      <c r="E11" s="822" t="s">
        <v>102</v>
      </c>
      <c r="F11" s="823"/>
      <c r="G11" s="823"/>
      <c r="H11" s="823"/>
      <c r="I11" s="823"/>
      <c r="J11" s="823"/>
      <c r="K11" s="823"/>
      <c r="L11" s="823"/>
      <c r="M11" s="823"/>
      <c r="N11" s="823"/>
      <c r="O11" s="823"/>
      <c r="P11" s="823"/>
      <c r="Q11" s="823"/>
      <c r="R11" s="823"/>
      <c r="S11" s="824"/>
      <c r="T11" s="819"/>
      <c r="U11" s="510"/>
      <c r="V11" s="511"/>
      <c r="W11" s="517"/>
      <c r="X11" s="518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1" customFormat="1" ht="15.75" customHeight="1" x14ac:dyDescent="0.25">
      <c r="B12" s="500"/>
      <c r="C12" s="525" t="s">
        <v>33</v>
      </c>
      <c r="D12" s="821"/>
      <c r="E12" s="822" t="s">
        <v>103</v>
      </c>
      <c r="F12" s="823"/>
      <c r="G12" s="823"/>
      <c r="H12" s="823"/>
      <c r="I12" s="823"/>
      <c r="J12" s="823"/>
      <c r="K12" s="823"/>
      <c r="L12" s="823"/>
      <c r="M12" s="823"/>
      <c r="N12" s="823"/>
      <c r="O12" s="823"/>
      <c r="P12" s="823"/>
      <c r="Q12" s="823"/>
      <c r="R12" s="823"/>
      <c r="S12" s="824"/>
      <c r="T12" s="819"/>
      <c r="U12" s="510"/>
      <c r="V12" s="511"/>
      <c r="W12" s="530" t="s">
        <v>16</v>
      </c>
      <c r="X12" s="531"/>
      <c r="Y12" s="534" t="s">
        <v>198</v>
      </c>
      <c r="Z12" s="535"/>
      <c r="AA12" s="535"/>
      <c r="AB12" s="535"/>
      <c r="AC12" s="535"/>
      <c r="AD12" s="535"/>
      <c r="AE12" s="535"/>
      <c r="AF12" s="535"/>
      <c r="AG12" s="535"/>
      <c r="AH12" s="536"/>
    </row>
    <row r="13" spans="2:34" s="1" customFormat="1" ht="15.75" customHeight="1" thickBot="1" x14ac:dyDescent="0.3">
      <c r="B13" s="501"/>
      <c r="C13" s="540" t="s">
        <v>34</v>
      </c>
      <c r="D13" s="645"/>
      <c r="E13" s="646" t="s">
        <v>199</v>
      </c>
      <c r="F13" s="647"/>
      <c r="G13" s="647"/>
      <c r="H13" s="647"/>
      <c r="I13" s="647"/>
      <c r="J13" s="647"/>
      <c r="K13" s="647"/>
      <c r="L13" s="647"/>
      <c r="M13" s="647"/>
      <c r="N13" s="647"/>
      <c r="O13" s="647"/>
      <c r="P13" s="647"/>
      <c r="Q13" s="647"/>
      <c r="R13" s="647"/>
      <c r="S13" s="648"/>
      <c r="T13" s="820"/>
      <c r="U13" s="513"/>
      <c r="V13" s="514"/>
      <c r="W13" s="532"/>
      <c r="X13" s="533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s="1" customFormat="1" ht="15.75" thickBot="1" x14ac:dyDescent="0.3"/>
    <row r="15" spans="2:34" s="1" customFormat="1" ht="16.5" thickBot="1" x14ac:dyDescent="0.3">
      <c r="B15" s="544" t="s">
        <v>17</v>
      </c>
      <c r="C15" s="545"/>
      <c r="D15" s="546"/>
      <c r="E15" s="547" t="s">
        <v>200</v>
      </c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8"/>
      <c r="V15" s="548"/>
      <c r="W15" s="548"/>
      <c r="X15" s="548"/>
      <c r="Y15" s="548"/>
      <c r="Z15" s="548"/>
      <c r="AA15" s="548"/>
      <c r="AB15" s="548"/>
      <c r="AC15" s="548"/>
      <c r="AD15" s="548"/>
      <c r="AE15" s="548"/>
      <c r="AF15" s="548"/>
      <c r="AG15" s="548"/>
      <c r="AH15" s="549"/>
    </row>
    <row r="16" spans="2:34" s="197" customFormat="1" ht="15.75" x14ac:dyDescent="0.2">
      <c r="B16" s="460" t="s">
        <v>29</v>
      </c>
      <c r="C16" s="456" t="s">
        <v>28</v>
      </c>
      <c r="D16" s="454" t="s">
        <v>32</v>
      </c>
      <c r="E16" s="456" t="s">
        <v>30</v>
      </c>
      <c r="F16" s="456" t="s">
        <v>26</v>
      </c>
      <c r="G16" s="458" t="s">
        <v>27</v>
      </c>
      <c r="H16" s="460" t="s">
        <v>2</v>
      </c>
      <c r="I16" s="447"/>
      <c r="J16" s="460" t="s">
        <v>3</v>
      </c>
      <c r="K16" s="447"/>
      <c r="L16" s="460" t="s">
        <v>4</v>
      </c>
      <c r="M16" s="447"/>
      <c r="N16" s="460" t="s">
        <v>5</v>
      </c>
      <c r="O16" s="447"/>
      <c r="P16" s="460" t="s">
        <v>6</v>
      </c>
      <c r="Q16" s="447"/>
      <c r="R16" s="460" t="s">
        <v>7</v>
      </c>
      <c r="S16" s="447"/>
      <c r="T16" s="460" t="s">
        <v>8</v>
      </c>
      <c r="U16" s="447"/>
      <c r="V16" s="460" t="s">
        <v>9</v>
      </c>
      <c r="W16" s="447"/>
      <c r="X16" s="460" t="s">
        <v>10</v>
      </c>
      <c r="Y16" s="447"/>
      <c r="Z16" s="460" t="s">
        <v>11</v>
      </c>
      <c r="AA16" s="447"/>
      <c r="AB16" s="460" t="s">
        <v>12</v>
      </c>
      <c r="AC16" s="447"/>
      <c r="AD16" s="460" t="s">
        <v>13</v>
      </c>
      <c r="AE16" s="447"/>
      <c r="AF16" s="460" t="s">
        <v>18</v>
      </c>
      <c r="AG16" s="447" t="s">
        <v>19</v>
      </c>
      <c r="AH16" s="449" t="s">
        <v>22</v>
      </c>
    </row>
    <row r="17" spans="2:34" s="2" customFormat="1" ht="16.5" thickBot="1" x14ac:dyDescent="0.3">
      <c r="B17" s="550"/>
      <c r="C17" s="457"/>
      <c r="D17" s="455"/>
      <c r="E17" s="457"/>
      <c r="F17" s="457"/>
      <c r="G17" s="459"/>
      <c r="H17" s="383" t="s">
        <v>18</v>
      </c>
      <c r="I17" s="388" t="s">
        <v>19</v>
      </c>
      <c r="J17" s="383" t="s">
        <v>18</v>
      </c>
      <c r="K17" s="388" t="s">
        <v>19</v>
      </c>
      <c r="L17" s="383" t="s">
        <v>18</v>
      </c>
      <c r="M17" s="388" t="s">
        <v>19</v>
      </c>
      <c r="N17" s="383" t="s">
        <v>18</v>
      </c>
      <c r="O17" s="388" t="s">
        <v>19</v>
      </c>
      <c r="P17" s="383" t="s">
        <v>18</v>
      </c>
      <c r="Q17" s="388" t="s">
        <v>19</v>
      </c>
      <c r="R17" s="383" t="s">
        <v>18</v>
      </c>
      <c r="S17" s="388" t="s">
        <v>19</v>
      </c>
      <c r="T17" s="383" t="s">
        <v>18</v>
      </c>
      <c r="U17" s="388" t="s">
        <v>19</v>
      </c>
      <c r="V17" s="383" t="s">
        <v>18</v>
      </c>
      <c r="W17" s="388" t="s">
        <v>19</v>
      </c>
      <c r="X17" s="383" t="s">
        <v>18</v>
      </c>
      <c r="Y17" s="388" t="s">
        <v>19</v>
      </c>
      <c r="Z17" s="383" t="s">
        <v>18</v>
      </c>
      <c r="AA17" s="388" t="s">
        <v>19</v>
      </c>
      <c r="AB17" s="383" t="s">
        <v>18</v>
      </c>
      <c r="AC17" s="388" t="s">
        <v>19</v>
      </c>
      <c r="AD17" s="383" t="s">
        <v>18</v>
      </c>
      <c r="AE17" s="388" t="s">
        <v>19</v>
      </c>
      <c r="AF17" s="550"/>
      <c r="AG17" s="571"/>
      <c r="AH17" s="572"/>
    </row>
    <row r="18" spans="2:34" s="2" customFormat="1" ht="75" x14ac:dyDescent="0.25">
      <c r="B18" s="642">
        <v>0.3</v>
      </c>
      <c r="C18" s="22" t="s">
        <v>42</v>
      </c>
      <c r="D18" s="22" t="s">
        <v>201</v>
      </c>
      <c r="E18" s="114">
        <v>0.4</v>
      </c>
      <c r="F18" s="22" t="s">
        <v>202</v>
      </c>
      <c r="G18" s="222" t="s">
        <v>203</v>
      </c>
      <c r="H18" s="17">
        <v>0.08</v>
      </c>
      <c r="I18" s="209"/>
      <c r="J18" s="17">
        <v>0.08</v>
      </c>
      <c r="K18" s="18"/>
      <c r="L18" s="152">
        <v>0.08</v>
      </c>
      <c r="M18" s="209"/>
      <c r="N18" s="17">
        <v>0.08</v>
      </c>
      <c r="O18" s="18"/>
      <c r="P18" s="152">
        <v>0.08</v>
      </c>
      <c r="Q18" s="209"/>
      <c r="R18" s="17">
        <v>0.08</v>
      </c>
      <c r="S18" s="18"/>
      <c r="T18" s="152">
        <v>0.08</v>
      </c>
      <c r="U18" s="209"/>
      <c r="V18" s="17">
        <v>0.08</v>
      </c>
      <c r="W18" s="18"/>
      <c r="X18" s="152">
        <v>0.08</v>
      </c>
      <c r="Y18" s="209"/>
      <c r="Z18" s="17">
        <v>0.08</v>
      </c>
      <c r="AA18" s="18"/>
      <c r="AB18" s="152">
        <v>0.1</v>
      </c>
      <c r="AC18" s="209"/>
      <c r="AD18" s="17">
        <v>0.1</v>
      </c>
      <c r="AE18" s="18"/>
      <c r="AF18" s="152">
        <f t="shared" ref="AF18:AG21" si="0">+H18+J18+L18+N18+P18+R18+T18+V18+X18+Z18+AB18+AD18</f>
        <v>0.99999999999999989</v>
      </c>
      <c r="AG18" s="209">
        <f t="shared" si="0"/>
        <v>0</v>
      </c>
      <c r="AH18" s="224"/>
    </row>
    <row r="19" spans="2:34" s="2" customFormat="1" ht="75" x14ac:dyDescent="0.25">
      <c r="B19" s="643"/>
      <c r="C19" s="24" t="s">
        <v>43</v>
      </c>
      <c r="D19" s="24" t="s">
        <v>204</v>
      </c>
      <c r="E19" s="221">
        <v>0.2</v>
      </c>
      <c r="F19" s="24" t="s">
        <v>205</v>
      </c>
      <c r="G19" s="44" t="s">
        <v>206</v>
      </c>
      <c r="H19" s="9"/>
      <c r="I19" s="208"/>
      <c r="J19" s="9">
        <v>0.5</v>
      </c>
      <c r="K19" s="8"/>
      <c r="L19" s="45"/>
      <c r="M19" s="208"/>
      <c r="N19" s="9"/>
      <c r="O19" s="8"/>
      <c r="P19" s="45"/>
      <c r="Q19" s="208"/>
      <c r="R19" s="9"/>
      <c r="S19" s="8"/>
      <c r="T19" s="45">
        <v>0.5</v>
      </c>
      <c r="U19" s="208"/>
      <c r="V19" s="9"/>
      <c r="W19" s="8"/>
      <c r="X19" s="45"/>
      <c r="Y19" s="208"/>
      <c r="Z19" s="9"/>
      <c r="AA19" s="8"/>
      <c r="AB19" s="45"/>
      <c r="AC19" s="208"/>
      <c r="AD19" s="9"/>
      <c r="AE19" s="8"/>
      <c r="AF19" s="45">
        <f t="shared" si="0"/>
        <v>1</v>
      </c>
      <c r="AG19" s="208">
        <f t="shared" si="0"/>
        <v>0</v>
      </c>
      <c r="AH19" s="225"/>
    </row>
    <row r="20" spans="2:34" s="2" customFormat="1" ht="165" x14ac:dyDescent="0.25">
      <c r="B20" s="643"/>
      <c r="C20" s="24" t="s">
        <v>45</v>
      </c>
      <c r="D20" s="207" t="s">
        <v>207</v>
      </c>
      <c r="E20" s="221">
        <v>0.2</v>
      </c>
      <c r="F20" s="207" t="s">
        <v>208</v>
      </c>
      <c r="G20" s="44" t="s">
        <v>209</v>
      </c>
      <c r="H20" s="9"/>
      <c r="I20" s="208"/>
      <c r="J20" s="9">
        <v>0.1</v>
      </c>
      <c r="K20" s="8"/>
      <c r="L20" s="45"/>
      <c r="M20" s="208"/>
      <c r="N20" s="9"/>
      <c r="O20" s="8"/>
      <c r="P20" s="45"/>
      <c r="Q20" s="208"/>
      <c r="R20" s="9"/>
      <c r="S20" s="8"/>
      <c r="T20" s="45"/>
      <c r="U20" s="208"/>
      <c r="V20" s="9">
        <v>0.6</v>
      </c>
      <c r="W20" s="8"/>
      <c r="X20" s="45"/>
      <c r="Y20" s="208"/>
      <c r="Z20" s="9"/>
      <c r="AA20" s="8"/>
      <c r="AB20" s="45"/>
      <c r="AC20" s="208"/>
      <c r="AD20" s="9">
        <v>0.3</v>
      </c>
      <c r="AE20" s="8"/>
      <c r="AF20" s="45">
        <f t="shared" si="0"/>
        <v>1</v>
      </c>
      <c r="AG20" s="208">
        <f t="shared" si="0"/>
        <v>0</v>
      </c>
      <c r="AH20" s="225"/>
    </row>
    <row r="21" spans="2:34" s="2" customFormat="1" ht="165.75" thickBot="1" x14ac:dyDescent="0.3">
      <c r="B21" s="644"/>
      <c r="C21" s="47" t="s">
        <v>83</v>
      </c>
      <c r="D21" s="47" t="s">
        <v>210</v>
      </c>
      <c r="E21" s="223">
        <v>0.2</v>
      </c>
      <c r="F21" s="47" t="s">
        <v>211</v>
      </c>
      <c r="G21" s="50" t="s">
        <v>212</v>
      </c>
      <c r="H21" s="11"/>
      <c r="I21" s="210"/>
      <c r="J21" s="11">
        <v>9.0899999999999995E-2</v>
      </c>
      <c r="K21" s="10"/>
      <c r="L21" s="51">
        <v>9.0899999999999995E-2</v>
      </c>
      <c r="M21" s="210"/>
      <c r="N21" s="11">
        <v>9.0899999999999995E-2</v>
      </c>
      <c r="O21" s="10"/>
      <c r="P21" s="51">
        <v>9.0899999999999995E-2</v>
      </c>
      <c r="Q21" s="210"/>
      <c r="R21" s="11">
        <v>9.0899999999999995E-2</v>
      </c>
      <c r="S21" s="10"/>
      <c r="T21" s="51">
        <v>9.0899999999999995E-2</v>
      </c>
      <c r="U21" s="210"/>
      <c r="V21" s="11">
        <v>9.0899999999999995E-2</v>
      </c>
      <c r="W21" s="10"/>
      <c r="X21" s="51">
        <v>9.0899999999999995E-2</v>
      </c>
      <c r="Y21" s="210"/>
      <c r="Z21" s="11">
        <v>9.0899999999999995E-2</v>
      </c>
      <c r="AA21" s="10"/>
      <c r="AB21" s="51">
        <v>9.0899999999999995E-2</v>
      </c>
      <c r="AC21" s="210"/>
      <c r="AD21" s="11">
        <v>9.0899999999999995E-2</v>
      </c>
      <c r="AE21" s="10"/>
      <c r="AF21" s="51">
        <f t="shared" si="0"/>
        <v>0.9998999999999999</v>
      </c>
      <c r="AG21" s="210">
        <f t="shared" si="0"/>
        <v>0</v>
      </c>
      <c r="AH21" s="226"/>
    </row>
    <row r="22" spans="2:34" s="2" customFormat="1" ht="15.75" thickBot="1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2:34" s="2" customFormat="1" ht="16.5" thickBot="1" x14ac:dyDescent="0.3">
      <c r="B23" s="544" t="s">
        <v>17</v>
      </c>
      <c r="C23" s="545"/>
      <c r="D23" s="546"/>
      <c r="E23" s="547"/>
      <c r="F23" s="548"/>
      <c r="G23" s="548"/>
      <c r="H23" s="548"/>
      <c r="I23" s="548"/>
      <c r="J23" s="548"/>
      <c r="K23" s="548"/>
      <c r="L23" s="548"/>
      <c r="M23" s="548"/>
      <c r="N23" s="548"/>
      <c r="O23" s="548"/>
      <c r="P23" s="548"/>
      <c r="Q23" s="548"/>
      <c r="R23" s="548"/>
      <c r="S23" s="548"/>
      <c r="T23" s="548"/>
      <c r="U23" s="548"/>
      <c r="V23" s="548"/>
      <c r="W23" s="548"/>
      <c r="X23" s="548"/>
      <c r="Y23" s="548"/>
      <c r="Z23" s="548"/>
      <c r="AA23" s="548"/>
      <c r="AB23" s="548"/>
      <c r="AC23" s="548"/>
      <c r="AD23" s="548"/>
      <c r="AE23" s="548"/>
      <c r="AF23" s="548"/>
      <c r="AG23" s="548"/>
      <c r="AH23" s="549"/>
    </row>
    <row r="24" spans="2:34" s="1" customFormat="1" ht="15.75" x14ac:dyDescent="0.25">
      <c r="B24" s="460" t="s">
        <v>29</v>
      </c>
      <c r="C24" s="456" t="s">
        <v>28</v>
      </c>
      <c r="D24" s="454" t="s">
        <v>32</v>
      </c>
      <c r="E24" s="456" t="s">
        <v>30</v>
      </c>
      <c r="F24" s="456" t="s">
        <v>26</v>
      </c>
      <c r="G24" s="458" t="s">
        <v>27</v>
      </c>
      <c r="H24" s="460" t="s">
        <v>2</v>
      </c>
      <c r="I24" s="447"/>
      <c r="J24" s="460" t="s">
        <v>3</v>
      </c>
      <c r="K24" s="447"/>
      <c r="L24" s="460" t="s">
        <v>4</v>
      </c>
      <c r="M24" s="447"/>
      <c r="N24" s="460" t="s">
        <v>5</v>
      </c>
      <c r="O24" s="447"/>
      <c r="P24" s="460" t="s">
        <v>6</v>
      </c>
      <c r="Q24" s="447"/>
      <c r="R24" s="460" t="s">
        <v>7</v>
      </c>
      <c r="S24" s="447"/>
      <c r="T24" s="460" t="s">
        <v>8</v>
      </c>
      <c r="U24" s="447"/>
      <c r="V24" s="460" t="s">
        <v>9</v>
      </c>
      <c r="W24" s="447"/>
      <c r="X24" s="460" t="s">
        <v>10</v>
      </c>
      <c r="Y24" s="447"/>
      <c r="Z24" s="460" t="s">
        <v>11</v>
      </c>
      <c r="AA24" s="447"/>
      <c r="AB24" s="460" t="s">
        <v>12</v>
      </c>
      <c r="AC24" s="447"/>
      <c r="AD24" s="460" t="s">
        <v>13</v>
      </c>
      <c r="AE24" s="447"/>
      <c r="AF24" s="460" t="s">
        <v>18</v>
      </c>
      <c r="AG24" s="447" t="s">
        <v>19</v>
      </c>
      <c r="AH24" s="449" t="s">
        <v>22</v>
      </c>
    </row>
    <row r="25" spans="2:34" s="2" customFormat="1" ht="15.75" customHeight="1" thickBot="1" x14ac:dyDescent="0.3">
      <c r="B25" s="461"/>
      <c r="C25" s="600"/>
      <c r="D25" s="601"/>
      <c r="E25" s="600"/>
      <c r="F25" s="600"/>
      <c r="G25" s="602"/>
      <c r="H25" s="380" t="s">
        <v>18</v>
      </c>
      <c r="I25" s="377" t="s">
        <v>19</v>
      </c>
      <c r="J25" s="380" t="s">
        <v>18</v>
      </c>
      <c r="K25" s="377" t="s">
        <v>19</v>
      </c>
      <c r="L25" s="380" t="s">
        <v>18</v>
      </c>
      <c r="M25" s="377" t="s">
        <v>19</v>
      </c>
      <c r="N25" s="380" t="s">
        <v>18</v>
      </c>
      <c r="O25" s="377" t="s">
        <v>19</v>
      </c>
      <c r="P25" s="380" t="s">
        <v>18</v>
      </c>
      <c r="Q25" s="377" t="s">
        <v>19</v>
      </c>
      <c r="R25" s="380" t="s">
        <v>18</v>
      </c>
      <c r="S25" s="377" t="s">
        <v>19</v>
      </c>
      <c r="T25" s="380" t="s">
        <v>18</v>
      </c>
      <c r="U25" s="377" t="s">
        <v>19</v>
      </c>
      <c r="V25" s="380" t="s">
        <v>18</v>
      </c>
      <c r="W25" s="377" t="s">
        <v>19</v>
      </c>
      <c r="X25" s="380" t="s">
        <v>18</v>
      </c>
      <c r="Y25" s="377" t="s">
        <v>19</v>
      </c>
      <c r="Z25" s="380" t="s">
        <v>18</v>
      </c>
      <c r="AA25" s="377" t="s">
        <v>19</v>
      </c>
      <c r="AB25" s="380" t="s">
        <v>18</v>
      </c>
      <c r="AC25" s="377" t="s">
        <v>19</v>
      </c>
      <c r="AD25" s="380" t="s">
        <v>18</v>
      </c>
      <c r="AE25" s="377" t="s">
        <v>19</v>
      </c>
      <c r="AF25" s="461"/>
      <c r="AG25" s="448"/>
      <c r="AH25" s="450"/>
    </row>
    <row r="26" spans="2:34" s="2" customFormat="1" ht="229.5" customHeight="1" x14ac:dyDescent="0.25">
      <c r="B26" s="394">
        <v>0.3</v>
      </c>
      <c r="C26" s="22" t="s">
        <v>40</v>
      </c>
      <c r="D26" s="106" t="s">
        <v>213</v>
      </c>
      <c r="E26" s="116">
        <v>1</v>
      </c>
      <c r="F26" s="106" t="s">
        <v>214</v>
      </c>
      <c r="G26" s="117" t="s">
        <v>215</v>
      </c>
      <c r="H26" s="17">
        <v>0.04</v>
      </c>
      <c r="I26" s="18"/>
      <c r="J26" s="17">
        <v>0.08</v>
      </c>
      <c r="K26" s="18"/>
      <c r="L26" s="17">
        <v>8.3299999999999999E-2</v>
      </c>
      <c r="M26" s="18"/>
      <c r="N26" s="17">
        <v>8.3299999999999999E-2</v>
      </c>
      <c r="O26" s="18"/>
      <c r="P26" s="17">
        <v>8.3299999999999999E-2</v>
      </c>
      <c r="Q26" s="18"/>
      <c r="R26" s="17">
        <v>0.09</v>
      </c>
      <c r="S26" s="18"/>
      <c r="T26" s="17">
        <v>0.09</v>
      </c>
      <c r="U26" s="18"/>
      <c r="V26" s="17">
        <v>0.09</v>
      </c>
      <c r="W26" s="18"/>
      <c r="X26" s="17">
        <v>0.09</v>
      </c>
      <c r="Y26" s="18"/>
      <c r="Z26" s="17">
        <v>0.09</v>
      </c>
      <c r="AA26" s="18"/>
      <c r="AB26" s="17">
        <v>0.09</v>
      </c>
      <c r="AC26" s="18"/>
      <c r="AD26" s="17">
        <v>0.09</v>
      </c>
      <c r="AE26" s="18"/>
      <c r="AF26" s="17">
        <f t="shared" ref="AF26" si="1">+H26+J26+L26+N26+P26+R26+T26+V26+X26+Z26+AB26+AD26</f>
        <v>0.99989999999999979</v>
      </c>
      <c r="AG26" s="18"/>
      <c r="AH26" s="20"/>
    </row>
    <row r="27" spans="2:34" s="2" customFormat="1" ht="15.75" customHeight="1" thickBo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2:34" s="2" customFormat="1" ht="16.5" thickBot="1" x14ac:dyDescent="0.3">
      <c r="B28" s="544" t="s">
        <v>17</v>
      </c>
      <c r="C28" s="545"/>
      <c r="D28" s="546"/>
      <c r="E28" s="547" t="s">
        <v>216</v>
      </c>
      <c r="F28" s="548"/>
      <c r="G28" s="548"/>
      <c r="H28" s="548"/>
      <c r="I28" s="548"/>
      <c r="J28" s="548"/>
      <c r="K28" s="548"/>
      <c r="L28" s="548"/>
      <c r="M28" s="548"/>
      <c r="N28" s="548"/>
      <c r="O28" s="548"/>
      <c r="P28" s="548"/>
      <c r="Q28" s="548"/>
      <c r="R28" s="548"/>
      <c r="S28" s="548"/>
      <c r="T28" s="548"/>
      <c r="U28" s="548"/>
      <c r="V28" s="548"/>
      <c r="W28" s="548"/>
      <c r="X28" s="548"/>
      <c r="Y28" s="548"/>
      <c r="Z28" s="548"/>
      <c r="AA28" s="548"/>
      <c r="AB28" s="548"/>
      <c r="AC28" s="548"/>
      <c r="AD28" s="548"/>
      <c r="AE28" s="548"/>
      <c r="AF28" s="548"/>
      <c r="AG28" s="548"/>
      <c r="AH28" s="549"/>
    </row>
    <row r="29" spans="2:34" s="1" customFormat="1" ht="15.75" x14ac:dyDescent="0.25">
      <c r="B29" s="460" t="s">
        <v>29</v>
      </c>
      <c r="C29" s="456" t="s">
        <v>28</v>
      </c>
      <c r="D29" s="454" t="s">
        <v>32</v>
      </c>
      <c r="E29" s="456" t="s">
        <v>30</v>
      </c>
      <c r="F29" s="456" t="s">
        <v>26</v>
      </c>
      <c r="G29" s="458" t="s">
        <v>27</v>
      </c>
      <c r="H29" s="460" t="s">
        <v>2</v>
      </c>
      <c r="I29" s="447"/>
      <c r="J29" s="460" t="s">
        <v>3</v>
      </c>
      <c r="K29" s="447"/>
      <c r="L29" s="460" t="s">
        <v>4</v>
      </c>
      <c r="M29" s="447"/>
      <c r="N29" s="460" t="s">
        <v>5</v>
      </c>
      <c r="O29" s="447"/>
      <c r="P29" s="460" t="s">
        <v>6</v>
      </c>
      <c r="Q29" s="447"/>
      <c r="R29" s="460" t="s">
        <v>7</v>
      </c>
      <c r="S29" s="447"/>
      <c r="T29" s="460" t="s">
        <v>8</v>
      </c>
      <c r="U29" s="447"/>
      <c r="V29" s="460" t="s">
        <v>9</v>
      </c>
      <c r="W29" s="447"/>
      <c r="X29" s="460" t="s">
        <v>10</v>
      </c>
      <c r="Y29" s="447"/>
      <c r="Z29" s="460" t="s">
        <v>11</v>
      </c>
      <c r="AA29" s="447"/>
      <c r="AB29" s="460" t="s">
        <v>12</v>
      </c>
      <c r="AC29" s="447"/>
      <c r="AD29" s="460" t="s">
        <v>13</v>
      </c>
      <c r="AE29" s="447"/>
      <c r="AF29" s="460" t="s">
        <v>18</v>
      </c>
      <c r="AG29" s="447" t="s">
        <v>19</v>
      </c>
      <c r="AH29" s="449" t="s">
        <v>22</v>
      </c>
    </row>
    <row r="30" spans="2:34" s="1" customFormat="1" ht="16.5" thickBot="1" x14ac:dyDescent="0.3">
      <c r="B30" s="550"/>
      <c r="C30" s="457"/>
      <c r="D30" s="455"/>
      <c r="E30" s="457"/>
      <c r="F30" s="457"/>
      <c r="G30" s="459"/>
      <c r="H30" s="383" t="s">
        <v>18</v>
      </c>
      <c r="I30" s="388" t="s">
        <v>19</v>
      </c>
      <c r="J30" s="383" t="s">
        <v>18</v>
      </c>
      <c r="K30" s="388" t="s">
        <v>19</v>
      </c>
      <c r="L30" s="383" t="s">
        <v>18</v>
      </c>
      <c r="M30" s="388" t="s">
        <v>19</v>
      </c>
      <c r="N30" s="383" t="s">
        <v>18</v>
      </c>
      <c r="O30" s="388" t="s">
        <v>19</v>
      </c>
      <c r="P30" s="383" t="s">
        <v>18</v>
      </c>
      <c r="Q30" s="388" t="s">
        <v>19</v>
      </c>
      <c r="R30" s="383" t="s">
        <v>18</v>
      </c>
      <c r="S30" s="388" t="s">
        <v>19</v>
      </c>
      <c r="T30" s="383" t="s">
        <v>18</v>
      </c>
      <c r="U30" s="388" t="s">
        <v>19</v>
      </c>
      <c r="V30" s="383" t="s">
        <v>18</v>
      </c>
      <c r="W30" s="388" t="s">
        <v>19</v>
      </c>
      <c r="X30" s="383" t="s">
        <v>18</v>
      </c>
      <c r="Y30" s="388" t="s">
        <v>19</v>
      </c>
      <c r="Z30" s="383" t="s">
        <v>18</v>
      </c>
      <c r="AA30" s="388" t="s">
        <v>19</v>
      </c>
      <c r="AB30" s="383" t="s">
        <v>18</v>
      </c>
      <c r="AC30" s="388" t="s">
        <v>19</v>
      </c>
      <c r="AD30" s="383" t="s">
        <v>18</v>
      </c>
      <c r="AE30" s="388" t="s">
        <v>19</v>
      </c>
      <c r="AF30" s="550"/>
      <c r="AG30" s="571"/>
      <c r="AH30" s="572"/>
    </row>
    <row r="31" spans="2:34" s="1" customFormat="1" ht="105" x14ac:dyDescent="0.25">
      <c r="B31" s="642">
        <v>0.2</v>
      </c>
      <c r="C31" s="22" t="s">
        <v>44</v>
      </c>
      <c r="D31" s="22" t="s">
        <v>217</v>
      </c>
      <c r="E31" s="118">
        <v>0.4</v>
      </c>
      <c r="F31" s="22" t="s">
        <v>218</v>
      </c>
      <c r="G31" s="23" t="s">
        <v>219</v>
      </c>
      <c r="H31" s="17">
        <v>0.08</v>
      </c>
      <c r="I31" s="18"/>
      <c r="J31" s="152">
        <v>0.08</v>
      </c>
      <c r="K31" s="209"/>
      <c r="L31" s="17">
        <v>0.08</v>
      </c>
      <c r="M31" s="18"/>
      <c r="N31" s="152">
        <v>0.08</v>
      </c>
      <c r="O31" s="209"/>
      <c r="P31" s="17">
        <v>0.08</v>
      </c>
      <c r="Q31" s="18"/>
      <c r="R31" s="152">
        <v>0.08</v>
      </c>
      <c r="S31" s="209"/>
      <c r="T31" s="17">
        <v>0.08</v>
      </c>
      <c r="U31" s="18"/>
      <c r="V31" s="152">
        <v>0.08</v>
      </c>
      <c r="W31" s="209"/>
      <c r="X31" s="17">
        <v>0.08</v>
      </c>
      <c r="Y31" s="18"/>
      <c r="Z31" s="152">
        <v>0.08</v>
      </c>
      <c r="AA31" s="209"/>
      <c r="AB31" s="17">
        <v>0.1</v>
      </c>
      <c r="AC31" s="18"/>
      <c r="AD31" s="152">
        <v>0.1</v>
      </c>
      <c r="AE31" s="209"/>
      <c r="AF31" s="17">
        <f t="shared" ref="AF31:AG33" si="2">+H31+J31+L31+N31+P31+R31+T31+V31+X31+Z31+AB31+AD31</f>
        <v>0.99999999999999989</v>
      </c>
      <c r="AG31" s="18">
        <f t="shared" si="2"/>
        <v>0</v>
      </c>
      <c r="AH31" s="20"/>
    </row>
    <row r="32" spans="2:34" s="1" customFormat="1" ht="105" x14ac:dyDescent="0.25">
      <c r="B32" s="643"/>
      <c r="C32" s="24" t="s">
        <v>113</v>
      </c>
      <c r="D32" s="24" t="s">
        <v>220</v>
      </c>
      <c r="E32" s="144">
        <v>0.3</v>
      </c>
      <c r="F32" s="24" t="s">
        <v>221</v>
      </c>
      <c r="G32" s="105" t="s">
        <v>222</v>
      </c>
      <c r="H32" s="9"/>
      <c r="I32" s="8"/>
      <c r="J32" s="45">
        <v>0.09</v>
      </c>
      <c r="K32" s="208"/>
      <c r="L32" s="9">
        <v>0.09</v>
      </c>
      <c r="M32" s="8"/>
      <c r="N32" s="45">
        <v>0.09</v>
      </c>
      <c r="O32" s="208"/>
      <c r="P32" s="9">
        <v>0.09</v>
      </c>
      <c r="Q32" s="8"/>
      <c r="R32" s="45">
        <v>0.09</v>
      </c>
      <c r="S32" s="208"/>
      <c r="T32" s="9">
        <v>0.09</v>
      </c>
      <c r="U32" s="8"/>
      <c r="V32" s="45">
        <v>0.09</v>
      </c>
      <c r="W32" s="208"/>
      <c r="X32" s="9">
        <v>0.09</v>
      </c>
      <c r="Y32" s="8"/>
      <c r="Z32" s="45">
        <v>0.09</v>
      </c>
      <c r="AA32" s="208"/>
      <c r="AB32" s="9">
        <v>0.09</v>
      </c>
      <c r="AC32" s="8"/>
      <c r="AD32" s="45">
        <v>0.1</v>
      </c>
      <c r="AE32" s="208"/>
      <c r="AF32" s="9">
        <f t="shared" si="2"/>
        <v>0.99999999999999978</v>
      </c>
      <c r="AG32" s="8">
        <f t="shared" si="2"/>
        <v>0</v>
      </c>
      <c r="AH32" s="21"/>
    </row>
    <row r="33" spans="2:34" s="1" customFormat="1" ht="165.75" thickBot="1" x14ac:dyDescent="0.3">
      <c r="B33" s="644"/>
      <c r="C33" s="47" t="s">
        <v>51</v>
      </c>
      <c r="D33" s="47" t="s">
        <v>223</v>
      </c>
      <c r="E33" s="63">
        <v>0.3</v>
      </c>
      <c r="F33" s="187" t="s">
        <v>224</v>
      </c>
      <c r="G33" s="124" t="s">
        <v>225</v>
      </c>
      <c r="H33" s="11"/>
      <c r="I33" s="10"/>
      <c r="J33" s="51">
        <v>0.09</v>
      </c>
      <c r="K33" s="210"/>
      <c r="L33" s="11">
        <v>0.09</v>
      </c>
      <c r="M33" s="10"/>
      <c r="N33" s="51">
        <v>0.09</v>
      </c>
      <c r="O33" s="210"/>
      <c r="P33" s="11">
        <v>0.09</v>
      </c>
      <c r="Q33" s="10"/>
      <c r="R33" s="51">
        <v>0.09</v>
      </c>
      <c r="S33" s="210"/>
      <c r="T33" s="11">
        <v>0.09</v>
      </c>
      <c r="U33" s="10"/>
      <c r="V33" s="51">
        <v>0.09</v>
      </c>
      <c r="W33" s="210"/>
      <c r="X33" s="11">
        <v>0.09</v>
      </c>
      <c r="Y33" s="10"/>
      <c r="Z33" s="51">
        <v>0.09</v>
      </c>
      <c r="AA33" s="210"/>
      <c r="AB33" s="11">
        <v>0.09</v>
      </c>
      <c r="AC33" s="10"/>
      <c r="AD33" s="51">
        <v>0.1</v>
      </c>
      <c r="AE33" s="210"/>
      <c r="AF33" s="11">
        <f t="shared" si="2"/>
        <v>0.99999999999999978</v>
      </c>
      <c r="AG33" s="10">
        <f t="shared" si="2"/>
        <v>0</v>
      </c>
      <c r="AH33" s="142"/>
    </row>
    <row r="34" spans="2:34" s="1" customFormat="1" ht="15.75" thickBot="1" x14ac:dyDescent="0.3">
      <c r="E34" s="13"/>
    </row>
    <row r="35" spans="2:34" s="1" customFormat="1" ht="16.5" thickBot="1" x14ac:dyDescent="0.3">
      <c r="B35" s="544" t="s">
        <v>17</v>
      </c>
      <c r="C35" s="545"/>
      <c r="D35" s="546"/>
      <c r="E35" s="544" t="s">
        <v>134</v>
      </c>
      <c r="F35" s="545"/>
      <c r="G35" s="545"/>
      <c r="H35" s="545"/>
      <c r="I35" s="545"/>
      <c r="J35" s="545"/>
      <c r="K35" s="545"/>
      <c r="L35" s="545"/>
      <c r="M35" s="545"/>
      <c r="N35" s="545"/>
      <c r="O35" s="545"/>
      <c r="P35" s="545"/>
      <c r="Q35" s="545"/>
      <c r="R35" s="545"/>
      <c r="S35" s="545"/>
      <c r="T35" s="545"/>
      <c r="U35" s="545"/>
      <c r="V35" s="545"/>
      <c r="W35" s="545"/>
      <c r="X35" s="545"/>
      <c r="Y35" s="545"/>
      <c r="Z35" s="545"/>
      <c r="AA35" s="545"/>
      <c r="AB35" s="545"/>
      <c r="AC35" s="545"/>
      <c r="AD35" s="545"/>
      <c r="AE35" s="545"/>
      <c r="AF35" s="545"/>
      <c r="AG35" s="545"/>
      <c r="AH35" s="546"/>
    </row>
    <row r="36" spans="2:34" s="1" customFormat="1" ht="15.75" x14ac:dyDescent="0.25">
      <c r="B36" s="460" t="s">
        <v>29</v>
      </c>
      <c r="C36" s="456" t="s">
        <v>28</v>
      </c>
      <c r="D36" s="454" t="s">
        <v>32</v>
      </c>
      <c r="E36" s="456" t="s">
        <v>30</v>
      </c>
      <c r="F36" s="456" t="s">
        <v>26</v>
      </c>
      <c r="G36" s="458" t="s">
        <v>27</v>
      </c>
      <c r="H36" s="460" t="s">
        <v>2</v>
      </c>
      <c r="I36" s="447"/>
      <c r="J36" s="460" t="s">
        <v>3</v>
      </c>
      <c r="K36" s="447"/>
      <c r="L36" s="460" t="s">
        <v>4</v>
      </c>
      <c r="M36" s="447"/>
      <c r="N36" s="460" t="s">
        <v>5</v>
      </c>
      <c r="O36" s="447"/>
      <c r="P36" s="460" t="s">
        <v>6</v>
      </c>
      <c r="Q36" s="447"/>
      <c r="R36" s="460" t="s">
        <v>7</v>
      </c>
      <c r="S36" s="447"/>
      <c r="T36" s="460" t="s">
        <v>8</v>
      </c>
      <c r="U36" s="447"/>
      <c r="V36" s="460" t="s">
        <v>9</v>
      </c>
      <c r="W36" s="447"/>
      <c r="X36" s="460" t="s">
        <v>10</v>
      </c>
      <c r="Y36" s="447"/>
      <c r="Z36" s="460" t="s">
        <v>11</v>
      </c>
      <c r="AA36" s="447"/>
      <c r="AB36" s="460" t="s">
        <v>12</v>
      </c>
      <c r="AC36" s="447"/>
      <c r="AD36" s="460" t="s">
        <v>13</v>
      </c>
      <c r="AE36" s="447"/>
      <c r="AF36" s="460" t="s">
        <v>18</v>
      </c>
      <c r="AG36" s="447" t="s">
        <v>19</v>
      </c>
      <c r="AH36" s="449" t="s">
        <v>22</v>
      </c>
    </row>
    <row r="37" spans="2:34" s="1" customFormat="1" ht="16.5" thickBot="1" x14ac:dyDescent="0.3">
      <c r="B37" s="550"/>
      <c r="C37" s="457"/>
      <c r="D37" s="455"/>
      <c r="E37" s="457"/>
      <c r="F37" s="457"/>
      <c r="G37" s="459"/>
      <c r="H37" s="383" t="s">
        <v>18</v>
      </c>
      <c r="I37" s="388" t="s">
        <v>19</v>
      </c>
      <c r="J37" s="383" t="s">
        <v>18</v>
      </c>
      <c r="K37" s="388" t="s">
        <v>19</v>
      </c>
      <c r="L37" s="383" t="s">
        <v>18</v>
      </c>
      <c r="M37" s="388" t="s">
        <v>19</v>
      </c>
      <c r="N37" s="383" t="s">
        <v>18</v>
      </c>
      <c r="O37" s="388" t="s">
        <v>19</v>
      </c>
      <c r="P37" s="383" t="s">
        <v>18</v>
      </c>
      <c r="Q37" s="388" t="s">
        <v>19</v>
      </c>
      <c r="R37" s="383" t="s">
        <v>18</v>
      </c>
      <c r="S37" s="388" t="s">
        <v>19</v>
      </c>
      <c r="T37" s="383" t="s">
        <v>18</v>
      </c>
      <c r="U37" s="388" t="s">
        <v>19</v>
      </c>
      <c r="V37" s="383" t="s">
        <v>18</v>
      </c>
      <c r="W37" s="388" t="s">
        <v>19</v>
      </c>
      <c r="X37" s="383" t="s">
        <v>18</v>
      </c>
      <c r="Y37" s="388" t="s">
        <v>19</v>
      </c>
      <c r="Z37" s="383" t="s">
        <v>18</v>
      </c>
      <c r="AA37" s="388" t="s">
        <v>19</v>
      </c>
      <c r="AB37" s="383" t="s">
        <v>18</v>
      </c>
      <c r="AC37" s="388" t="s">
        <v>19</v>
      </c>
      <c r="AD37" s="383" t="s">
        <v>18</v>
      </c>
      <c r="AE37" s="388" t="s">
        <v>19</v>
      </c>
      <c r="AF37" s="550"/>
      <c r="AG37" s="571"/>
      <c r="AH37" s="572"/>
    </row>
    <row r="38" spans="2:34" s="197" customFormat="1" ht="103.5" customHeight="1" x14ac:dyDescent="0.2">
      <c r="B38" s="649">
        <v>0.2</v>
      </c>
      <c r="C38" s="106" t="s">
        <v>52</v>
      </c>
      <c r="D38" s="106" t="s">
        <v>138</v>
      </c>
      <c r="E38" s="107">
        <v>0.35</v>
      </c>
      <c r="F38" s="106" t="s">
        <v>140</v>
      </c>
      <c r="G38" s="108" t="s">
        <v>139</v>
      </c>
      <c r="H38" s="93">
        <v>1</v>
      </c>
      <c r="I38" s="18"/>
      <c r="J38" s="213"/>
      <c r="K38" s="215"/>
      <c r="L38" s="99"/>
      <c r="M38" s="100"/>
      <c r="N38" s="213"/>
      <c r="O38" s="215"/>
      <c r="P38" s="99"/>
      <c r="Q38" s="100"/>
      <c r="R38" s="213"/>
      <c r="S38" s="215"/>
      <c r="T38" s="99"/>
      <c r="U38" s="100"/>
      <c r="V38" s="213"/>
      <c r="W38" s="215"/>
      <c r="X38" s="99"/>
      <c r="Y38" s="100"/>
      <c r="Z38" s="213"/>
      <c r="AA38" s="215"/>
      <c r="AB38" s="99"/>
      <c r="AC38" s="100"/>
      <c r="AD38" s="213"/>
      <c r="AE38" s="215"/>
      <c r="AF38" s="93">
        <v>1</v>
      </c>
      <c r="AG38" s="84">
        <f t="shared" ref="AG38:AG40" si="3">+I38+K38+M38+O38+Q38+S38+U38+W38+Y38+AA38+AC38+AE38</f>
        <v>0</v>
      </c>
      <c r="AH38" s="20"/>
    </row>
    <row r="39" spans="2:34" s="2" customFormat="1" ht="135" customHeight="1" x14ac:dyDescent="0.25">
      <c r="B39" s="650"/>
      <c r="C39" s="58" t="s">
        <v>54</v>
      </c>
      <c r="D39" s="58" t="s">
        <v>141</v>
      </c>
      <c r="E39" s="59">
        <v>0.3</v>
      </c>
      <c r="F39" s="58" t="s">
        <v>143</v>
      </c>
      <c r="G39" s="60" t="s">
        <v>142</v>
      </c>
      <c r="H39" s="103"/>
      <c r="I39" s="104"/>
      <c r="J39" s="212"/>
      <c r="K39" s="216"/>
      <c r="L39" s="103"/>
      <c r="M39" s="104"/>
      <c r="N39" s="211">
        <v>0.25</v>
      </c>
      <c r="O39" s="208"/>
      <c r="P39" s="103"/>
      <c r="Q39" s="104"/>
      <c r="R39" s="212"/>
      <c r="S39" s="216"/>
      <c r="T39" s="102">
        <v>0.25</v>
      </c>
      <c r="U39" s="104"/>
      <c r="V39" s="212"/>
      <c r="W39" s="216"/>
      <c r="X39" s="103"/>
      <c r="Y39" s="104"/>
      <c r="Z39" s="211">
        <v>0.25</v>
      </c>
      <c r="AA39" s="216"/>
      <c r="AB39" s="103"/>
      <c r="AC39" s="104"/>
      <c r="AD39" s="211">
        <v>0.25</v>
      </c>
      <c r="AE39" s="216"/>
      <c r="AF39" s="102">
        <v>1</v>
      </c>
      <c r="AG39" s="91">
        <f t="shared" si="3"/>
        <v>0</v>
      </c>
      <c r="AH39" s="219"/>
    </row>
    <row r="40" spans="2:34" s="2" customFormat="1" ht="177.75" customHeight="1" thickBot="1" x14ac:dyDescent="0.3">
      <c r="B40" s="651"/>
      <c r="C40" s="109" t="s">
        <v>226</v>
      </c>
      <c r="D40" s="109" t="s">
        <v>192</v>
      </c>
      <c r="E40" s="110">
        <v>0.35</v>
      </c>
      <c r="F40" s="109" t="s">
        <v>194</v>
      </c>
      <c r="G40" s="111" t="s">
        <v>193</v>
      </c>
      <c r="H40" s="95"/>
      <c r="I40" s="96"/>
      <c r="J40" s="214"/>
      <c r="K40" s="217"/>
      <c r="L40" s="95"/>
      <c r="M40" s="96"/>
      <c r="N40" s="218">
        <v>0.25</v>
      </c>
      <c r="O40" s="210"/>
      <c r="P40" s="95"/>
      <c r="Q40" s="96"/>
      <c r="R40" s="214"/>
      <c r="S40" s="217"/>
      <c r="T40" s="94">
        <v>0.25</v>
      </c>
      <c r="U40" s="96"/>
      <c r="V40" s="214"/>
      <c r="W40" s="217"/>
      <c r="X40" s="95"/>
      <c r="Y40" s="96"/>
      <c r="Z40" s="218">
        <v>0.25</v>
      </c>
      <c r="AA40" s="217"/>
      <c r="AB40" s="95"/>
      <c r="AC40" s="96"/>
      <c r="AD40" s="218">
        <v>0.25</v>
      </c>
      <c r="AE40" s="217"/>
      <c r="AF40" s="94">
        <v>1</v>
      </c>
      <c r="AG40" s="92">
        <f t="shared" si="3"/>
        <v>0</v>
      </c>
      <c r="AH40" s="220"/>
    </row>
  </sheetData>
  <mergeCells count="122">
    <mergeCell ref="AF36:AF37"/>
    <mergeCell ref="AG36:AG37"/>
    <mergeCell ref="AH36:AH37"/>
    <mergeCell ref="B38:B40"/>
    <mergeCell ref="T36:U36"/>
    <mergeCell ref="V36:W36"/>
    <mergeCell ref="X36:Y36"/>
    <mergeCell ref="Z36:AA36"/>
    <mergeCell ref="AB36:AC36"/>
    <mergeCell ref="AD36:AE36"/>
    <mergeCell ref="H36:I36"/>
    <mergeCell ref="J36:K36"/>
    <mergeCell ref="L36:M36"/>
    <mergeCell ref="N36:O36"/>
    <mergeCell ref="P36:Q36"/>
    <mergeCell ref="R36:S36"/>
    <mergeCell ref="B36:B37"/>
    <mergeCell ref="C36:C37"/>
    <mergeCell ref="D36:D37"/>
    <mergeCell ref="E36:E37"/>
    <mergeCell ref="F36:F37"/>
    <mergeCell ref="G36:G37"/>
    <mergeCell ref="B31:B33"/>
    <mergeCell ref="B35:D35"/>
    <mergeCell ref="E35:AH35"/>
    <mergeCell ref="R29:S29"/>
    <mergeCell ref="T29:U29"/>
    <mergeCell ref="V29:W29"/>
    <mergeCell ref="X29:Y29"/>
    <mergeCell ref="Z29:AA29"/>
    <mergeCell ref="AB29:AC29"/>
    <mergeCell ref="G29:G30"/>
    <mergeCell ref="H29:I29"/>
    <mergeCell ref="J29:K29"/>
    <mergeCell ref="L29:M29"/>
    <mergeCell ref="N29:O29"/>
    <mergeCell ref="P29:Q29"/>
    <mergeCell ref="B28:D28"/>
    <mergeCell ref="E28:AH28"/>
    <mergeCell ref="B29:B30"/>
    <mergeCell ref="C29:C30"/>
    <mergeCell ref="D29:D30"/>
    <mergeCell ref="E29:E30"/>
    <mergeCell ref="F29:F30"/>
    <mergeCell ref="T24:U24"/>
    <mergeCell ref="V24:W24"/>
    <mergeCell ref="X24:Y24"/>
    <mergeCell ref="Z24:AA24"/>
    <mergeCell ref="AB24:AC24"/>
    <mergeCell ref="AD24:AE24"/>
    <mergeCell ref="H24:I24"/>
    <mergeCell ref="J24:K24"/>
    <mergeCell ref="L24:M24"/>
    <mergeCell ref="N24:O24"/>
    <mergeCell ref="P24:Q24"/>
    <mergeCell ref="R24:S24"/>
    <mergeCell ref="AD29:AE29"/>
    <mergeCell ref="AF29:AF30"/>
    <mergeCell ref="AG29:AG30"/>
    <mergeCell ref="AH29:AH30"/>
    <mergeCell ref="B18:B21"/>
    <mergeCell ref="B23:D23"/>
    <mergeCell ref="E23:AH23"/>
    <mergeCell ref="B24:B25"/>
    <mergeCell ref="C24:C25"/>
    <mergeCell ref="D24:D25"/>
    <mergeCell ref="E24:E25"/>
    <mergeCell ref="F24:F25"/>
    <mergeCell ref="G24:G25"/>
    <mergeCell ref="AF24:AF25"/>
    <mergeCell ref="AG24:AG25"/>
    <mergeCell ref="AH24:AH25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X16:Y16"/>
    <mergeCell ref="Z16:AA16"/>
    <mergeCell ref="AB16:AC16"/>
    <mergeCell ref="AD16:AE16"/>
    <mergeCell ref="AF16:AF17"/>
    <mergeCell ref="AG16:AG17"/>
    <mergeCell ref="L16:M16"/>
    <mergeCell ref="N16:O16"/>
    <mergeCell ref="P16:Q16"/>
    <mergeCell ref="R16:S16"/>
    <mergeCell ref="T16:U16"/>
    <mergeCell ref="V16:W16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2:C4"/>
    <mergeCell ref="D2:AH2"/>
    <mergeCell ref="D3:Q3"/>
    <mergeCell ref="R3:AH3"/>
    <mergeCell ref="D4:AH4"/>
    <mergeCell ref="B6:C6"/>
    <mergeCell ref="D6:I6"/>
    <mergeCell ref="J6:AH6"/>
    <mergeCell ref="B7:C8"/>
    <mergeCell ref="D7:I7"/>
    <mergeCell ref="J7:AH7"/>
    <mergeCell ref="D8:I8"/>
    <mergeCell ref="J8:AH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1"/>
  <sheetViews>
    <sheetView workbookViewId="0">
      <selection activeCell="A2" sqref="A2:XFD21"/>
    </sheetView>
  </sheetViews>
  <sheetFormatPr baseColWidth="10" defaultRowHeight="15" x14ac:dyDescent="0.25"/>
  <cols>
    <col min="1" max="1" width="1.7109375" style="1" customWidth="1"/>
    <col min="2" max="2" width="21.140625" style="1" customWidth="1"/>
    <col min="3" max="3" width="13.28515625" style="1" customWidth="1"/>
    <col min="4" max="4" width="28.7109375" style="1" customWidth="1"/>
    <col min="5" max="5" width="22.85546875" style="1" customWidth="1"/>
    <col min="6" max="6" width="27.42578125" style="1" customWidth="1"/>
    <col min="7" max="7" width="25" style="1" customWidth="1"/>
    <col min="8" max="31" width="8" style="1" customWidth="1"/>
    <col min="32" max="32" width="10.140625" style="1" customWidth="1"/>
    <col min="33" max="33" width="10.28515625" style="1" customWidth="1"/>
    <col min="34" max="34" width="16" style="1" customWidth="1"/>
    <col min="35" max="16384" width="11.42578125" style="1"/>
  </cols>
  <sheetData>
    <row r="1" spans="2:34" customFormat="1" ht="15.75" thickBot="1" x14ac:dyDescent="0.3"/>
    <row r="2" spans="2:34" ht="25.5" customHeight="1" thickBot="1" x14ac:dyDescent="0.3">
      <c r="B2" s="463"/>
      <c r="C2" s="464"/>
      <c r="D2" s="578" t="s">
        <v>31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80"/>
    </row>
    <row r="3" spans="2:34" s="2" customFormat="1" ht="15.75" customHeight="1" thickBot="1" x14ac:dyDescent="0.3">
      <c r="B3" s="465"/>
      <c r="C3" s="466"/>
      <c r="D3" s="472" t="s">
        <v>25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472" t="s">
        <v>36</v>
      </c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s="2" customFormat="1" ht="15.75" customHeight="1" thickBot="1" x14ac:dyDescent="0.3">
      <c r="B4" s="467"/>
      <c r="C4" s="468"/>
      <c r="D4" s="472" t="s">
        <v>37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4"/>
    </row>
    <row r="5" spans="2:34" s="2" customFormat="1" ht="15.75" customHeight="1" thickBot="1" x14ac:dyDescent="0.3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15.75" customHeight="1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480" t="s">
        <v>626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2"/>
    </row>
    <row r="7" spans="2:34" ht="18" customHeight="1" x14ac:dyDescent="0.25">
      <c r="B7" s="483">
        <v>2018</v>
      </c>
      <c r="C7" s="484"/>
      <c r="D7" s="487" t="s">
        <v>0</v>
      </c>
      <c r="E7" s="488"/>
      <c r="F7" s="488"/>
      <c r="G7" s="488"/>
      <c r="H7" s="488"/>
      <c r="I7" s="489"/>
      <c r="J7" s="490" t="s">
        <v>358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2"/>
    </row>
    <row r="8" spans="2:34" ht="18.75" customHeight="1" thickBot="1" x14ac:dyDescent="0.3">
      <c r="B8" s="485"/>
      <c r="C8" s="486"/>
      <c r="D8" s="493" t="s">
        <v>1</v>
      </c>
      <c r="E8" s="494"/>
      <c r="F8" s="494"/>
      <c r="G8" s="494"/>
      <c r="H8" s="494"/>
      <c r="I8" s="495"/>
      <c r="J8" s="496" t="s">
        <v>359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8"/>
    </row>
    <row r="9" spans="2:34" ht="12.75" customHeight="1" thickBot="1" x14ac:dyDescent="0.3"/>
    <row r="10" spans="2:34" ht="18" customHeight="1" x14ac:dyDescent="0.25">
      <c r="B10" s="499" t="s">
        <v>21</v>
      </c>
      <c r="C10" s="502" t="s">
        <v>77</v>
      </c>
      <c r="D10" s="449"/>
      <c r="E10" s="503" t="s">
        <v>287</v>
      </c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5"/>
      <c r="T10" s="506" t="s">
        <v>20</v>
      </c>
      <c r="U10" s="507"/>
      <c r="V10" s="508"/>
      <c r="W10" s="515" t="s">
        <v>23</v>
      </c>
      <c r="X10" s="516"/>
      <c r="Y10" s="519" t="s">
        <v>360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ht="18" customHeight="1" x14ac:dyDescent="0.25">
      <c r="B11" s="500"/>
      <c r="C11" s="525" t="s">
        <v>15</v>
      </c>
      <c r="D11" s="526"/>
      <c r="E11" s="527" t="s">
        <v>266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509"/>
      <c r="U11" s="510"/>
      <c r="V11" s="511"/>
      <c r="W11" s="517"/>
      <c r="X11" s="518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ht="18" customHeight="1" x14ac:dyDescent="0.25">
      <c r="B12" s="500"/>
      <c r="C12" s="525" t="s">
        <v>33</v>
      </c>
      <c r="D12" s="526"/>
      <c r="E12" s="527" t="s">
        <v>361</v>
      </c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9"/>
      <c r="T12" s="509"/>
      <c r="U12" s="510"/>
      <c r="V12" s="511"/>
      <c r="W12" s="530" t="s">
        <v>16</v>
      </c>
      <c r="X12" s="531"/>
      <c r="Y12" s="534" t="s">
        <v>362</v>
      </c>
      <c r="Z12" s="535"/>
      <c r="AA12" s="535"/>
      <c r="AB12" s="535"/>
      <c r="AC12" s="535"/>
      <c r="AD12" s="535"/>
      <c r="AE12" s="535"/>
      <c r="AF12" s="535"/>
      <c r="AG12" s="535"/>
      <c r="AH12" s="536"/>
    </row>
    <row r="13" spans="2:34" ht="18" customHeight="1" thickBot="1" x14ac:dyDescent="0.3">
      <c r="B13" s="501"/>
      <c r="C13" s="540" t="s">
        <v>34</v>
      </c>
      <c r="D13" s="450"/>
      <c r="E13" s="541" t="s">
        <v>363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512"/>
      <c r="U13" s="513"/>
      <c r="V13" s="514"/>
      <c r="W13" s="532"/>
      <c r="X13" s="533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ht="21" customHeight="1" thickBot="1" x14ac:dyDescent="0.3"/>
    <row r="15" spans="2:34" ht="16.5" thickBot="1" x14ac:dyDescent="0.3">
      <c r="B15" s="544" t="s">
        <v>17</v>
      </c>
      <c r="C15" s="545"/>
      <c r="D15" s="546"/>
      <c r="E15" s="547" t="s">
        <v>364</v>
      </c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8"/>
      <c r="V15" s="548"/>
      <c r="W15" s="548"/>
      <c r="X15" s="548"/>
      <c r="Y15" s="548"/>
      <c r="Z15" s="548"/>
      <c r="AA15" s="548"/>
      <c r="AB15" s="548"/>
      <c r="AC15" s="548"/>
      <c r="AD15" s="548"/>
      <c r="AE15" s="548"/>
      <c r="AF15" s="548"/>
      <c r="AG15" s="548"/>
      <c r="AH15" s="549"/>
    </row>
    <row r="16" spans="2:34" ht="15.75" x14ac:dyDescent="0.25">
      <c r="B16" s="460" t="s">
        <v>29</v>
      </c>
      <c r="C16" s="456" t="s">
        <v>28</v>
      </c>
      <c r="D16" s="640" t="s">
        <v>32</v>
      </c>
      <c r="E16" s="460" t="s">
        <v>30</v>
      </c>
      <c r="F16" s="456" t="s">
        <v>26</v>
      </c>
      <c r="G16" s="447" t="s">
        <v>27</v>
      </c>
      <c r="H16" s="460" t="s">
        <v>2</v>
      </c>
      <c r="I16" s="447"/>
      <c r="J16" s="460" t="s">
        <v>3</v>
      </c>
      <c r="K16" s="447"/>
      <c r="L16" s="460" t="s">
        <v>4</v>
      </c>
      <c r="M16" s="447"/>
      <c r="N16" s="460" t="s">
        <v>5</v>
      </c>
      <c r="O16" s="447"/>
      <c r="P16" s="460" t="s">
        <v>6</v>
      </c>
      <c r="Q16" s="447"/>
      <c r="R16" s="460" t="s">
        <v>7</v>
      </c>
      <c r="S16" s="447"/>
      <c r="T16" s="460" t="s">
        <v>8</v>
      </c>
      <c r="U16" s="447"/>
      <c r="V16" s="460" t="s">
        <v>9</v>
      </c>
      <c r="W16" s="447"/>
      <c r="X16" s="460" t="s">
        <v>10</v>
      </c>
      <c r="Y16" s="447"/>
      <c r="Z16" s="460" t="s">
        <v>11</v>
      </c>
      <c r="AA16" s="447"/>
      <c r="AB16" s="460" t="s">
        <v>12</v>
      </c>
      <c r="AC16" s="447"/>
      <c r="AD16" s="460" t="s">
        <v>13</v>
      </c>
      <c r="AE16" s="447"/>
      <c r="AF16" s="460" t="s">
        <v>18</v>
      </c>
      <c r="AG16" s="447" t="s">
        <v>19</v>
      </c>
      <c r="AH16" s="564" t="s">
        <v>22</v>
      </c>
    </row>
    <row r="17" spans="1:34" ht="37.5" customHeight="1" thickBot="1" x14ac:dyDescent="0.3">
      <c r="B17" s="550"/>
      <c r="C17" s="457"/>
      <c r="D17" s="641"/>
      <c r="E17" s="550"/>
      <c r="F17" s="457"/>
      <c r="G17" s="571"/>
      <c r="H17" s="383" t="s">
        <v>18</v>
      </c>
      <c r="I17" s="388" t="s">
        <v>19</v>
      </c>
      <c r="J17" s="383" t="s">
        <v>18</v>
      </c>
      <c r="K17" s="388" t="s">
        <v>19</v>
      </c>
      <c r="L17" s="383" t="s">
        <v>18</v>
      </c>
      <c r="M17" s="388" t="s">
        <v>19</v>
      </c>
      <c r="N17" s="383" t="s">
        <v>18</v>
      </c>
      <c r="O17" s="388" t="s">
        <v>19</v>
      </c>
      <c r="P17" s="383" t="s">
        <v>18</v>
      </c>
      <c r="Q17" s="388" t="s">
        <v>19</v>
      </c>
      <c r="R17" s="383" t="s">
        <v>18</v>
      </c>
      <c r="S17" s="388" t="s">
        <v>19</v>
      </c>
      <c r="T17" s="383" t="s">
        <v>18</v>
      </c>
      <c r="U17" s="388" t="s">
        <v>19</v>
      </c>
      <c r="V17" s="383" t="s">
        <v>18</v>
      </c>
      <c r="W17" s="388" t="s">
        <v>19</v>
      </c>
      <c r="X17" s="383" t="s">
        <v>18</v>
      </c>
      <c r="Y17" s="388" t="s">
        <v>19</v>
      </c>
      <c r="Z17" s="383" t="s">
        <v>18</v>
      </c>
      <c r="AA17" s="388" t="s">
        <v>19</v>
      </c>
      <c r="AB17" s="383" t="s">
        <v>18</v>
      </c>
      <c r="AC17" s="388" t="s">
        <v>19</v>
      </c>
      <c r="AD17" s="383" t="s">
        <v>18</v>
      </c>
      <c r="AE17" s="388" t="s">
        <v>19</v>
      </c>
      <c r="AF17" s="550"/>
      <c r="AG17" s="571"/>
      <c r="AH17" s="639"/>
    </row>
    <row r="18" spans="1:34" ht="45" x14ac:dyDescent="0.25">
      <c r="B18" s="451">
        <v>1</v>
      </c>
      <c r="C18" s="398" t="s">
        <v>42</v>
      </c>
      <c r="D18" s="140" t="s">
        <v>584</v>
      </c>
      <c r="E18" s="38">
        <v>0.25</v>
      </c>
      <c r="F18" s="138" t="s">
        <v>585</v>
      </c>
      <c r="G18" s="151" t="s">
        <v>586</v>
      </c>
      <c r="H18" s="17"/>
      <c r="I18" s="18"/>
      <c r="J18" s="17"/>
      <c r="K18" s="18"/>
      <c r="L18" s="17"/>
      <c r="M18" s="18"/>
      <c r="N18" s="17"/>
      <c r="O18" s="18"/>
      <c r="P18" s="17"/>
      <c r="Q18" s="18"/>
      <c r="R18" s="17"/>
      <c r="S18" s="18"/>
      <c r="T18" s="17">
        <v>1</v>
      </c>
      <c r="U18" s="18"/>
      <c r="V18" s="17"/>
      <c r="W18" s="18"/>
      <c r="X18" s="17"/>
      <c r="Y18" s="18"/>
      <c r="Z18" s="17"/>
      <c r="AA18" s="18"/>
      <c r="AB18" s="17"/>
      <c r="AC18" s="18"/>
      <c r="AD18" s="17"/>
      <c r="AE18" s="18"/>
      <c r="AF18" s="17">
        <f t="shared" ref="AF18:AG21" si="0">+H18+J18+L18+N18+P18+R18+T18+V18+X18+Z18+AB18+AD18</f>
        <v>1</v>
      </c>
      <c r="AG18" s="18">
        <f t="shared" si="0"/>
        <v>0</v>
      </c>
      <c r="AH18" s="224"/>
    </row>
    <row r="19" spans="1:34" ht="90" x14ac:dyDescent="0.25">
      <c r="B19" s="452"/>
      <c r="C19" s="400" t="s">
        <v>43</v>
      </c>
      <c r="D19" s="113" t="s">
        <v>587</v>
      </c>
      <c r="E19" s="43">
        <v>0.25</v>
      </c>
      <c r="F19" s="131" t="s">
        <v>588</v>
      </c>
      <c r="G19" s="153" t="s">
        <v>589</v>
      </c>
      <c r="H19" s="9"/>
      <c r="I19" s="8"/>
      <c r="J19" s="9"/>
      <c r="K19" s="8"/>
      <c r="L19" s="9"/>
      <c r="M19" s="8"/>
      <c r="N19" s="9"/>
      <c r="O19" s="8"/>
      <c r="P19" s="9"/>
      <c r="Q19" s="8"/>
      <c r="R19" s="9"/>
      <c r="S19" s="8"/>
      <c r="T19" s="9"/>
      <c r="U19" s="8"/>
      <c r="V19" s="9"/>
      <c r="W19" s="8"/>
      <c r="X19" s="9">
        <v>1</v>
      </c>
      <c r="Y19" s="8"/>
      <c r="Z19" s="9"/>
      <c r="AA19" s="8"/>
      <c r="AB19" s="9"/>
      <c r="AC19" s="8"/>
      <c r="AD19" s="9"/>
      <c r="AE19" s="8"/>
      <c r="AF19" s="9">
        <f t="shared" si="0"/>
        <v>1</v>
      </c>
      <c r="AG19" s="8">
        <f t="shared" si="0"/>
        <v>0</v>
      </c>
      <c r="AH19" s="225"/>
    </row>
    <row r="20" spans="1:34" ht="75" x14ac:dyDescent="0.25">
      <c r="B20" s="452"/>
      <c r="C20" s="400" t="s">
        <v>45</v>
      </c>
      <c r="D20" s="113" t="s">
        <v>590</v>
      </c>
      <c r="E20" s="43">
        <v>0.25</v>
      </c>
      <c r="F20" s="131" t="s">
        <v>591</v>
      </c>
      <c r="G20" s="153" t="s">
        <v>592</v>
      </c>
      <c r="H20" s="9"/>
      <c r="I20" s="8"/>
      <c r="J20" s="9"/>
      <c r="K20" s="8"/>
      <c r="L20" s="9"/>
      <c r="M20" s="8"/>
      <c r="N20" s="9"/>
      <c r="O20" s="8"/>
      <c r="P20" s="9"/>
      <c r="Q20" s="8"/>
      <c r="R20" s="9"/>
      <c r="S20" s="8"/>
      <c r="T20" s="9"/>
      <c r="U20" s="8"/>
      <c r="V20" s="9"/>
      <c r="W20" s="8"/>
      <c r="X20" s="9">
        <v>1</v>
      </c>
      <c r="Y20" s="8"/>
      <c r="Z20" s="9"/>
      <c r="AA20" s="8"/>
      <c r="AB20" s="9"/>
      <c r="AC20" s="8"/>
      <c r="AD20" s="9"/>
      <c r="AE20" s="8"/>
      <c r="AF20" s="9">
        <f t="shared" si="0"/>
        <v>1</v>
      </c>
      <c r="AG20" s="8">
        <f t="shared" si="0"/>
        <v>0</v>
      </c>
      <c r="AH20" s="225"/>
    </row>
    <row r="21" spans="1:34" customFormat="1" ht="75.75" thickBot="1" x14ac:dyDescent="0.3">
      <c r="A21" s="1"/>
      <c r="B21" s="453"/>
      <c r="C21" s="390" t="s">
        <v>83</v>
      </c>
      <c r="D21" s="343" t="s">
        <v>254</v>
      </c>
      <c r="E21" s="49">
        <v>0.25</v>
      </c>
      <c r="F21" s="146" t="s">
        <v>593</v>
      </c>
      <c r="G21" s="158" t="s">
        <v>594</v>
      </c>
      <c r="H21" s="94"/>
      <c r="I21" s="92"/>
      <c r="J21" s="94"/>
      <c r="K21" s="92"/>
      <c r="L21" s="94">
        <v>0.11</v>
      </c>
      <c r="M21" s="92"/>
      <c r="N21" s="94">
        <v>0.11</v>
      </c>
      <c r="O21" s="92"/>
      <c r="P21" s="94">
        <v>0.11</v>
      </c>
      <c r="Q21" s="92"/>
      <c r="R21" s="94">
        <v>0.11</v>
      </c>
      <c r="S21" s="92"/>
      <c r="T21" s="344">
        <v>0.11</v>
      </c>
      <c r="U21" s="345"/>
      <c r="V21" s="344">
        <v>0.11</v>
      </c>
      <c r="W21" s="345"/>
      <c r="X21" s="344">
        <v>0.11</v>
      </c>
      <c r="Y21" s="345"/>
      <c r="Z21" s="94">
        <v>0.11</v>
      </c>
      <c r="AA21" s="92"/>
      <c r="AB21" s="94">
        <v>0.12</v>
      </c>
      <c r="AC21" s="92"/>
      <c r="AD21" s="94"/>
      <c r="AE21" s="92"/>
      <c r="AF21" s="11">
        <f t="shared" si="0"/>
        <v>1</v>
      </c>
      <c r="AG21" s="10">
        <f t="shared" si="0"/>
        <v>0</v>
      </c>
      <c r="AH21" s="226"/>
    </row>
    <row r="22" spans="1:34" customFormat="1" x14ac:dyDescent="0.25"/>
    <row r="23" spans="1:34" customFormat="1" x14ac:dyDescent="0.25"/>
    <row r="24" spans="1:34" customFormat="1" x14ac:dyDescent="0.25"/>
    <row r="25" spans="1:34" customFormat="1" x14ac:dyDescent="0.25"/>
    <row r="26" spans="1:34" customFormat="1" x14ac:dyDescent="0.25"/>
    <row r="27" spans="1:34" customFormat="1" x14ac:dyDescent="0.25"/>
    <row r="28" spans="1:34" customFormat="1" x14ac:dyDescent="0.25"/>
    <row r="29" spans="1:34" customFormat="1" x14ac:dyDescent="0.25"/>
    <row r="30" spans="1:34" customFormat="1" x14ac:dyDescent="0.25"/>
    <row r="31" spans="1:34" customFormat="1" x14ac:dyDescent="0.25"/>
    <row r="32" spans="1:34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s="16" customFormat="1" x14ac:dyDescent="0.25"/>
    <row r="40" s="16" customFormat="1" x14ac:dyDescent="0.25"/>
    <row r="41" s="16" customFormat="1" x14ac:dyDescent="0.25"/>
    <row r="42" s="16" customFormat="1" x14ac:dyDescent="0.25"/>
    <row r="43" s="16" customFormat="1" x14ac:dyDescent="0.25"/>
    <row r="44" s="16" customFormat="1" x14ac:dyDescent="0.25"/>
    <row r="45" s="16" customFormat="1" x14ac:dyDescent="0.25"/>
    <row r="46" s="16" customFormat="1" x14ac:dyDescent="0.25"/>
    <row r="47" s="16" customFormat="1" x14ac:dyDescent="0.25"/>
    <row r="48" s="16" customFormat="1" x14ac:dyDescent="0.25"/>
    <row r="49" s="16" customFormat="1" x14ac:dyDescent="0.25"/>
    <row r="50" s="16" customFormat="1" x14ac:dyDescent="0.25"/>
    <row r="51" s="16" customFormat="1" x14ac:dyDescent="0.25"/>
    <row r="52" s="16" customFormat="1" x14ac:dyDescent="0.25"/>
    <row r="53" s="16" customFormat="1" x14ac:dyDescent="0.25"/>
    <row r="54" s="16" customFormat="1" x14ac:dyDescent="0.25"/>
    <row r="55" s="16" customFormat="1" x14ac:dyDescent="0.25"/>
    <row r="56" s="16" customFormat="1" x14ac:dyDescent="0.25"/>
    <row r="57" s="16" customFormat="1" x14ac:dyDescent="0.25"/>
    <row r="58" s="16" customFormat="1" x14ac:dyDescent="0.25"/>
    <row r="59" s="16" customFormat="1" x14ac:dyDescent="0.25"/>
    <row r="60" s="16" customFormat="1" x14ac:dyDescent="0.25"/>
    <row r="61" s="16" customFormat="1" x14ac:dyDescent="0.25"/>
    <row r="62" s="16" customFormat="1" x14ac:dyDescent="0.25"/>
    <row r="63" s="16" customFormat="1" x14ac:dyDescent="0.25"/>
    <row r="64" s="16" customFormat="1" x14ac:dyDescent="0.25"/>
    <row r="65" s="16" customFormat="1" x14ac:dyDescent="0.25"/>
    <row r="66" s="16" customFormat="1" x14ac:dyDescent="0.25"/>
    <row r="67" s="16" customFormat="1" x14ac:dyDescent="0.25"/>
    <row r="68" s="16" customFormat="1" x14ac:dyDescent="0.25"/>
    <row r="69" s="16" customFormat="1" x14ac:dyDescent="0.25"/>
    <row r="70" s="16" customFormat="1" x14ac:dyDescent="0.25"/>
    <row r="71" s="16" customFormat="1" x14ac:dyDescent="0.25"/>
  </sheetData>
  <mergeCells count="51"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18:B21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AF16:AF17"/>
    <mergeCell ref="AG16:AG17"/>
    <mergeCell ref="X16:Y16"/>
    <mergeCell ref="Z16:AA16"/>
    <mergeCell ref="AB16:AC16"/>
    <mergeCell ref="AD16:AE16"/>
    <mergeCell ref="L16:M16"/>
    <mergeCell ref="N16:O16"/>
    <mergeCell ref="P16:Q16"/>
    <mergeCell ref="R16:S16"/>
    <mergeCell ref="T16:U16"/>
    <mergeCell ref="V16:W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3"/>
  <sheetViews>
    <sheetView zoomScale="60" zoomScaleNormal="60" workbookViewId="0">
      <selection activeCell="A2" sqref="A2:XFD23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4" width="20.42578125" customWidth="1"/>
    <col min="5" max="7" width="18" customWidth="1"/>
    <col min="8" max="31" width="9.7109375" customWidth="1"/>
    <col min="32" max="32" width="10.140625" customWidth="1"/>
    <col min="33" max="33" width="10.28515625" customWidth="1"/>
    <col min="34" max="34" width="16" customWidth="1"/>
  </cols>
  <sheetData>
    <row r="1" spans="2:34" ht="15.75" thickBot="1" x14ac:dyDescent="0.3"/>
    <row r="2" spans="2:34" s="2" customFormat="1" ht="18.75" customHeight="1" x14ac:dyDescent="0.25">
      <c r="B2" s="475" t="s">
        <v>24</v>
      </c>
      <c r="C2" s="476"/>
      <c r="D2" s="477" t="s">
        <v>14</v>
      </c>
      <c r="E2" s="478"/>
      <c r="F2" s="478"/>
      <c r="G2" s="478"/>
      <c r="H2" s="478"/>
      <c r="I2" s="479"/>
      <c r="J2" s="480" t="s">
        <v>626</v>
      </c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1"/>
      <c r="W2" s="481"/>
      <c r="X2" s="481"/>
      <c r="Y2" s="481"/>
      <c r="Z2" s="481"/>
      <c r="AA2" s="481"/>
      <c r="AB2" s="481"/>
      <c r="AC2" s="481"/>
      <c r="AD2" s="481"/>
      <c r="AE2" s="481"/>
      <c r="AF2" s="481"/>
      <c r="AG2" s="481"/>
      <c r="AH2" s="482"/>
    </row>
    <row r="3" spans="2:34" s="2" customFormat="1" ht="15.75" x14ac:dyDescent="0.25">
      <c r="B3" s="483">
        <v>2018</v>
      </c>
      <c r="C3" s="484"/>
      <c r="D3" s="487" t="s">
        <v>0</v>
      </c>
      <c r="E3" s="488"/>
      <c r="F3" s="488"/>
      <c r="G3" s="488"/>
      <c r="H3" s="488"/>
      <c r="I3" s="489"/>
      <c r="J3" s="490" t="s">
        <v>344</v>
      </c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491"/>
      <c r="AE3" s="491"/>
      <c r="AF3" s="491"/>
      <c r="AG3" s="491"/>
      <c r="AH3" s="492"/>
    </row>
    <row r="4" spans="2:34" s="2" customFormat="1" ht="16.5" thickBot="1" x14ac:dyDescent="0.3">
      <c r="B4" s="485"/>
      <c r="C4" s="486"/>
      <c r="D4" s="493" t="s">
        <v>1</v>
      </c>
      <c r="E4" s="494"/>
      <c r="F4" s="494"/>
      <c r="G4" s="494"/>
      <c r="H4" s="494"/>
      <c r="I4" s="495"/>
      <c r="J4" s="496" t="s">
        <v>263</v>
      </c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8"/>
    </row>
    <row r="5" spans="2:34" s="2" customFormat="1" ht="15.75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2:34" s="2" customFormat="1" ht="15.75" x14ac:dyDescent="0.25">
      <c r="B6" s="585" t="s">
        <v>21</v>
      </c>
      <c r="C6" s="502" t="s">
        <v>77</v>
      </c>
      <c r="D6" s="449"/>
      <c r="E6" s="503" t="s">
        <v>287</v>
      </c>
      <c r="F6" s="504"/>
      <c r="G6" s="504"/>
      <c r="H6" s="504"/>
      <c r="I6" s="504"/>
      <c r="J6" s="504"/>
      <c r="K6" s="504"/>
      <c r="L6" s="504"/>
      <c r="M6" s="504"/>
      <c r="N6" s="504"/>
      <c r="O6" s="504"/>
      <c r="P6" s="504"/>
      <c r="Q6" s="504"/>
      <c r="R6" s="504"/>
      <c r="S6" s="505"/>
      <c r="T6" s="506" t="s">
        <v>20</v>
      </c>
      <c r="U6" s="507"/>
      <c r="V6" s="508"/>
      <c r="W6" s="515" t="s">
        <v>23</v>
      </c>
      <c r="X6" s="516"/>
      <c r="Y6" s="519" t="s">
        <v>345</v>
      </c>
      <c r="Z6" s="520"/>
      <c r="AA6" s="520"/>
      <c r="AB6" s="520"/>
      <c r="AC6" s="520"/>
      <c r="AD6" s="520"/>
      <c r="AE6" s="520"/>
      <c r="AF6" s="520"/>
      <c r="AG6" s="520"/>
      <c r="AH6" s="521"/>
    </row>
    <row r="7" spans="2:34" s="2" customFormat="1" ht="15.75" x14ac:dyDescent="0.25">
      <c r="B7" s="586"/>
      <c r="C7" s="557" t="s">
        <v>15</v>
      </c>
      <c r="D7" s="561"/>
      <c r="E7" s="528" t="s">
        <v>346</v>
      </c>
      <c r="F7" s="528"/>
      <c r="G7" s="528"/>
      <c r="H7" s="528"/>
      <c r="I7" s="528"/>
      <c r="J7" s="528"/>
      <c r="K7" s="528"/>
      <c r="L7" s="528"/>
      <c r="M7" s="528"/>
      <c r="N7" s="528"/>
      <c r="O7" s="528"/>
      <c r="P7" s="528"/>
      <c r="Q7" s="528"/>
      <c r="R7" s="528"/>
      <c r="S7" s="529"/>
      <c r="T7" s="509"/>
      <c r="U7" s="510"/>
      <c r="V7" s="511"/>
      <c r="W7" s="517"/>
      <c r="X7" s="518"/>
      <c r="Y7" s="522"/>
      <c r="Z7" s="523"/>
      <c r="AA7" s="523"/>
      <c r="AB7" s="523"/>
      <c r="AC7" s="523"/>
      <c r="AD7" s="523"/>
      <c r="AE7" s="523"/>
      <c r="AF7" s="523"/>
      <c r="AG7" s="523"/>
      <c r="AH7" s="524"/>
    </row>
    <row r="8" spans="2:34" s="1" customFormat="1" ht="15.75" x14ac:dyDescent="0.25">
      <c r="B8" s="586"/>
      <c r="C8" s="557" t="s">
        <v>33</v>
      </c>
      <c r="D8" s="561"/>
      <c r="E8" s="528" t="s">
        <v>347</v>
      </c>
      <c r="F8" s="528"/>
      <c r="G8" s="528"/>
      <c r="H8" s="528"/>
      <c r="I8" s="528"/>
      <c r="J8" s="528"/>
      <c r="K8" s="528"/>
      <c r="L8" s="528"/>
      <c r="M8" s="528"/>
      <c r="N8" s="528"/>
      <c r="O8" s="528"/>
      <c r="P8" s="528"/>
      <c r="Q8" s="528"/>
      <c r="R8" s="528"/>
      <c r="S8" s="529"/>
      <c r="T8" s="509"/>
      <c r="U8" s="510"/>
      <c r="V8" s="511"/>
      <c r="W8" s="530" t="s">
        <v>16</v>
      </c>
      <c r="X8" s="531"/>
      <c r="Y8" s="534" t="s">
        <v>348</v>
      </c>
      <c r="Z8" s="535"/>
      <c r="AA8" s="535"/>
      <c r="AB8" s="535"/>
      <c r="AC8" s="535"/>
      <c r="AD8" s="535"/>
      <c r="AE8" s="535"/>
      <c r="AF8" s="535"/>
      <c r="AG8" s="535"/>
      <c r="AH8" s="536"/>
    </row>
    <row r="9" spans="2:34" s="2" customFormat="1" ht="16.5" thickBot="1" x14ac:dyDescent="0.3">
      <c r="B9" s="587"/>
      <c r="C9" s="461" t="s">
        <v>34</v>
      </c>
      <c r="D9" s="448"/>
      <c r="E9" s="542" t="s">
        <v>349</v>
      </c>
      <c r="F9" s="542"/>
      <c r="G9" s="542"/>
      <c r="H9" s="542"/>
      <c r="I9" s="542"/>
      <c r="J9" s="542"/>
      <c r="K9" s="542"/>
      <c r="L9" s="542"/>
      <c r="M9" s="542"/>
      <c r="N9" s="542"/>
      <c r="O9" s="542"/>
      <c r="P9" s="542"/>
      <c r="Q9" s="542"/>
      <c r="R9" s="542"/>
      <c r="S9" s="543"/>
      <c r="T9" s="512"/>
      <c r="U9" s="513"/>
      <c r="V9" s="514"/>
      <c r="W9" s="532"/>
      <c r="X9" s="533"/>
      <c r="Y9" s="537"/>
      <c r="Z9" s="538"/>
      <c r="AA9" s="538"/>
      <c r="AB9" s="538"/>
      <c r="AC9" s="538"/>
      <c r="AD9" s="538"/>
      <c r="AE9" s="538"/>
      <c r="AF9" s="538"/>
      <c r="AG9" s="538"/>
      <c r="AH9" s="539"/>
    </row>
    <row r="10" spans="2:34" s="2" customFormat="1" ht="15.75" thickBot="1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2:34" s="1" customFormat="1" ht="18.75" customHeight="1" thickBot="1" x14ac:dyDescent="0.3">
      <c r="B11" s="544" t="s">
        <v>17</v>
      </c>
      <c r="C11" s="545"/>
      <c r="D11" s="546"/>
      <c r="E11" s="547" t="s">
        <v>350</v>
      </c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8"/>
      <c r="S11" s="548"/>
      <c r="T11" s="548"/>
      <c r="U11" s="548"/>
      <c r="V11" s="548"/>
      <c r="W11" s="548"/>
      <c r="X11" s="548"/>
      <c r="Y11" s="548"/>
      <c r="Z11" s="548"/>
      <c r="AA11" s="548"/>
      <c r="AB11" s="548"/>
      <c r="AC11" s="548"/>
      <c r="AD11" s="548"/>
      <c r="AE11" s="548"/>
      <c r="AF11" s="548"/>
      <c r="AG11" s="548"/>
      <c r="AH11" s="549"/>
    </row>
    <row r="12" spans="2:34" s="1" customFormat="1" ht="27.75" customHeight="1" x14ac:dyDescent="0.25">
      <c r="B12" s="460" t="s">
        <v>29</v>
      </c>
      <c r="C12" s="456" t="s">
        <v>28</v>
      </c>
      <c r="D12" s="454" t="s">
        <v>32</v>
      </c>
      <c r="E12" s="456" t="s">
        <v>30</v>
      </c>
      <c r="F12" s="456" t="s">
        <v>26</v>
      </c>
      <c r="G12" s="447" t="s">
        <v>27</v>
      </c>
      <c r="H12" s="460" t="s">
        <v>2</v>
      </c>
      <c r="I12" s="447"/>
      <c r="J12" s="460" t="s">
        <v>3</v>
      </c>
      <c r="K12" s="447"/>
      <c r="L12" s="460" t="s">
        <v>4</v>
      </c>
      <c r="M12" s="447"/>
      <c r="N12" s="460" t="s">
        <v>5</v>
      </c>
      <c r="O12" s="447"/>
      <c r="P12" s="460" t="s">
        <v>6</v>
      </c>
      <c r="Q12" s="447"/>
      <c r="R12" s="460" t="s">
        <v>7</v>
      </c>
      <c r="S12" s="447"/>
      <c r="T12" s="460" t="s">
        <v>8</v>
      </c>
      <c r="U12" s="447"/>
      <c r="V12" s="460" t="s">
        <v>9</v>
      </c>
      <c r="W12" s="447"/>
      <c r="X12" s="460" t="s">
        <v>10</v>
      </c>
      <c r="Y12" s="447"/>
      <c r="Z12" s="460" t="s">
        <v>11</v>
      </c>
      <c r="AA12" s="447"/>
      <c r="AB12" s="460" t="s">
        <v>12</v>
      </c>
      <c r="AC12" s="447"/>
      <c r="AD12" s="460" t="s">
        <v>13</v>
      </c>
      <c r="AE12" s="447"/>
      <c r="AF12" s="460" t="s">
        <v>18</v>
      </c>
      <c r="AG12" s="447" t="s">
        <v>19</v>
      </c>
      <c r="AH12" s="449" t="s">
        <v>22</v>
      </c>
    </row>
    <row r="13" spans="2:34" s="1" customFormat="1" ht="27.75" customHeight="1" thickBot="1" x14ac:dyDescent="0.3">
      <c r="B13" s="550"/>
      <c r="C13" s="457"/>
      <c r="D13" s="455"/>
      <c r="E13" s="457"/>
      <c r="F13" s="457"/>
      <c r="G13" s="571"/>
      <c r="H13" s="383" t="s">
        <v>18</v>
      </c>
      <c r="I13" s="388" t="s">
        <v>19</v>
      </c>
      <c r="J13" s="383" t="s">
        <v>18</v>
      </c>
      <c r="K13" s="388" t="s">
        <v>19</v>
      </c>
      <c r="L13" s="383" t="s">
        <v>18</v>
      </c>
      <c r="M13" s="388" t="s">
        <v>19</v>
      </c>
      <c r="N13" s="383" t="s">
        <v>18</v>
      </c>
      <c r="O13" s="388" t="s">
        <v>19</v>
      </c>
      <c r="P13" s="383" t="s">
        <v>18</v>
      </c>
      <c r="Q13" s="388" t="s">
        <v>19</v>
      </c>
      <c r="R13" s="383" t="s">
        <v>18</v>
      </c>
      <c r="S13" s="388" t="s">
        <v>19</v>
      </c>
      <c r="T13" s="383" t="s">
        <v>18</v>
      </c>
      <c r="U13" s="388" t="s">
        <v>19</v>
      </c>
      <c r="V13" s="383" t="s">
        <v>18</v>
      </c>
      <c r="W13" s="388" t="s">
        <v>19</v>
      </c>
      <c r="X13" s="383" t="s">
        <v>18</v>
      </c>
      <c r="Y13" s="388" t="s">
        <v>19</v>
      </c>
      <c r="Z13" s="383" t="s">
        <v>18</v>
      </c>
      <c r="AA13" s="388" t="s">
        <v>19</v>
      </c>
      <c r="AB13" s="383" t="s">
        <v>18</v>
      </c>
      <c r="AC13" s="388" t="s">
        <v>19</v>
      </c>
      <c r="AD13" s="383" t="s">
        <v>18</v>
      </c>
      <c r="AE13" s="388" t="s">
        <v>19</v>
      </c>
      <c r="AF13" s="461"/>
      <c r="AG13" s="448"/>
      <c r="AH13" s="450"/>
    </row>
    <row r="14" spans="2:34" s="1" customFormat="1" ht="150.75" customHeight="1" x14ac:dyDescent="0.25">
      <c r="B14" s="451">
        <v>0.6</v>
      </c>
      <c r="C14" s="22" t="s">
        <v>42</v>
      </c>
      <c r="D14" s="138" t="s">
        <v>351</v>
      </c>
      <c r="E14" s="38">
        <v>0.25</v>
      </c>
      <c r="F14" s="138" t="s">
        <v>352</v>
      </c>
      <c r="G14" s="143" t="s">
        <v>639</v>
      </c>
      <c r="H14" s="17"/>
      <c r="I14" s="209"/>
      <c r="J14" s="17"/>
      <c r="K14" s="18"/>
      <c r="L14" s="152"/>
      <c r="M14" s="209"/>
      <c r="N14" s="17"/>
      <c r="O14" s="18"/>
      <c r="P14" s="152">
        <v>0.3</v>
      </c>
      <c r="Q14" s="209"/>
      <c r="R14" s="17"/>
      <c r="S14" s="18"/>
      <c r="T14" s="152">
        <v>0.3</v>
      </c>
      <c r="U14" s="209"/>
      <c r="V14" s="17"/>
      <c r="W14" s="18"/>
      <c r="X14" s="152"/>
      <c r="Y14" s="209"/>
      <c r="Z14" s="17"/>
      <c r="AA14" s="18"/>
      <c r="AB14" s="152">
        <v>0.4</v>
      </c>
      <c r="AC14" s="209"/>
      <c r="AD14" s="17"/>
      <c r="AE14" s="18"/>
      <c r="AF14" s="152">
        <f t="shared" ref="AF14:AG17" si="0">+H14+J14+L14+N14+P14+R14+T14+V14+X14+Z14+AB14+AD14</f>
        <v>1</v>
      </c>
      <c r="AG14" s="18">
        <f t="shared" si="0"/>
        <v>0</v>
      </c>
      <c r="AH14" s="20"/>
    </row>
    <row r="15" spans="2:34" s="1" customFormat="1" ht="150.75" customHeight="1" x14ac:dyDescent="0.25">
      <c r="B15" s="452"/>
      <c r="C15" s="24" t="s">
        <v>43</v>
      </c>
      <c r="D15" s="131" t="s">
        <v>353</v>
      </c>
      <c r="E15" s="43">
        <v>0.25</v>
      </c>
      <c r="F15" s="131" t="s">
        <v>354</v>
      </c>
      <c r="G15" s="139" t="s">
        <v>640</v>
      </c>
      <c r="H15" s="9"/>
      <c r="I15" s="208"/>
      <c r="J15" s="9"/>
      <c r="K15" s="8"/>
      <c r="L15" s="45"/>
      <c r="M15" s="208"/>
      <c r="N15" s="9"/>
      <c r="O15" s="8"/>
      <c r="P15" s="45">
        <v>0.3</v>
      </c>
      <c r="Q15" s="208"/>
      <c r="R15" s="9"/>
      <c r="S15" s="8"/>
      <c r="T15" s="45">
        <v>0.3</v>
      </c>
      <c r="U15" s="208"/>
      <c r="V15" s="9"/>
      <c r="W15" s="8"/>
      <c r="X15" s="45"/>
      <c r="Y15" s="208"/>
      <c r="Z15" s="9"/>
      <c r="AA15" s="8"/>
      <c r="AB15" s="45">
        <v>0.4</v>
      </c>
      <c r="AC15" s="208"/>
      <c r="AD15" s="9"/>
      <c r="AE15" s="8"/>
      <c r="AF15" s="45">
        <f t="shared" si="0"/>
        <v>1</v>
      </c>
      <c r="AG15" s="8">
        <f t="shared" si="0"/>
        <v>0</v>
      </c>
      <c r="AH15" s="21"/>
    </row>
    <row r="16" spans="2:34" s="1" customFormat="1" ht="150.75" customHeight="1" x14ac:dyDescent="0.25">
      <c r="B16" s="452"/>
      <c r="C16" s="24" t="s">
        <v>45</v>
      </c>
      <c r="D16" s="131" t="s">
        <v>355</v>
      </c>
      <c r="E16" s="43">
        <v>0.25</v>
      </c>
      <c r="F16" s="131" t="s">
        <v>356</v>
      </c>
      <c r="G16" s="139" t="s">
        <v>641</v>
      </c>
      <c r="H16" s="9"/>
      <c r="I16" s="208"/>
      <c r="J16" s="9"/>
      <c r="K16" s="8"/>
      <c r="L16" s="45"/>
      <c r="M16" s="208"/>
      <c r="N16" s="9">
        <v>0.25</v>
      </c>
      <c r="O16" s="8"/>
      <c r="P16" s="45"/>
      <c r="Q16" s="208"/>
      <c r="R16" s="9"/>
      <c r="S16" s="8"/>
      <c r="T16" s="45">
        <v>0.25</v>
      </c>
      <c r="U16" s="208"/>
      <c r="V16" s="9"/>
      <c r="W16" s="8"/>
      <c r="X16" s="45"/>
      <c r="Y16" s="208"/>
      <c r="Z16" s="9">
        <v>0.25</v>
      </c>
      <c r="AA16" s="8"/>
      <c r="AB16" s="45"/>
      <c r="AC16" s="208"/>
      <c r="AD16" s="9"/>
      <c r="AE16" s="8">
        <v>0.25</v>
      </c>
      <c r="AF16" s="45">
        <f t="shared" si="0"/>
        <v>0.75</v>
      </c>
      <c r="AG16" s="8">
        <f t="shared" si="0"/>
        <v>0.25</v>
      </c>
      <c r="AH16" s="21"/>
    </row>
    <row r="17" spans="2:34" s="1" customFormat="1" ht="150.75" customHeight="1" thickBot="1" x14ac:dyDescent="0.3">
      <c r="B17" s="453"/>
      <c r="C17" s="47" t="s">
        <v>83</v>
      </c>
      <c r="D17" s="146" t="s">
        <v>642</v>
      </c>
      <c r="E17" s="49">
        <v>0.25</v>
      </c>
      <c r="F17" s="146" t="s">
        <v>637</v>
      </c>
      <c r="G17" s="147" t="s">
        <v>638</v>
      </c>
      <c r="H17" s="11"/>
      <c r="I17" s="210"/>
      <c r="J17" s="11"/>
      <c r="K17" s="10"/>
      <c r="L17" s="51"/>
      <c r="M17" s="210"/>
      <c r="N17" s="11">
        <v>0.5</v>
      </c>
      <c r="O17" s="10"/>
      <c r="P17" s="51"/>
      <c r="Q17" s="210"/>
      <c r="R17" s="11"/>
      <c r="S17" s="10"/>
      <c r="T17" s="51">
        <v>0.5</v>
      </c>
      <c r="U17" s="210"/>
      <c r="V17" s="11"/>
      <c r="W17" s="10"/>
      <c r="X17" s="51"/>
      <c r="Y17" s="210"/>
      <c r="Z17" s="11"/>
      <c r="AA17" s="10"/>
      <c r="AB17" s="51"/>
      <c r="AC17" s="210"/>
      <c r="AD17" s="11"/>
      <c r="AE17" s="10"/>
      <c r="AF17" s="51">
        <f t="shared" si="0"/>
        <v>1</v>
      </c>
      <c r="AG17" s="10">
        <f t="shared" si="0"/>
        <v>0</v>
      </c>
      <c r="AH17" s="142"/>
    </row>
    <row r="18" spans="2:34" s="1" customFormat="1" ht="21" customHeight="1" thickBot="1" x14ac:dyDescent="0.3"/>
    <row r="19" spans="2:34" s="1" customFormat="1" ht="18.75" customHeight="1" thickBot="1" x14ac:dyDescent="0.3">
      <c r="B19" s="544" t="s">
        <v>17</v>
      </c>
      <c r="C19" s="545"/>
      <c r="D19" s="546"/>
      <c r="E19" s="547" t="s">
        <v>643</v>
      </c>
      <c r="F19" s="548"/>
      <c r="G19" s="548"/>
      <c r="H19" s="548"/>
      <c r="I19" s="548"/>
      <c r="J19" s="548"/>
      <c r="K19" s="548"/>
      <c r="L19" s="548"/>
      <c r="M19" s="548"/>
      <c r="N19" s="548"/>
      <c r="O19" s="548"/>
      <c r="P19" s="548"/>
      <c r="Q19" s="548"/>
      <c r="R19" s="548"/>
      <c r="S19" s="548"/>
      <c r="T19" s="548"/>
      <c r="U19" s="548"/>
      <c r="V19" s="548"/>
      <c r="W19" s="548"/>
      <c r="X19" s="548"/>
      <c r="Y19" s="548"/>
      <c r="Z19" s="548"/>
      <c r="AA19" s="548"/>
      <c r="AB19" s="548"/>
      <c r="AC19" s="548"/>
      <c r="AD19" s="548"/>
      <c r="AE19" s="548"/>
      <c r="AF19" s="548"/>
      <c r="AG19" s="548"/>
      <c r="AH19" s="549"/>
    </row>
    <row r="20" spans="2:34" s="1" customFormat="1" ht="27.75" customHeight="1" x14ac:dyDescent="0.25">
      <c r="B20" s="460" t="s">
        <v>29</v>
      </c>
      <c r="C20" s="456" t="s">
        <v>28</v>
      </c>
      <c r="D20" s="454" t="s">
        <v>32</v>
      </c>
      <c r="E20" s="456" t="s">
        <v>30</v>
      </c>
      <c r="F20" s="456" t="s">
        <v>26</v>
      </c>
      <c r="G20" s="458" t="s">
        <v>27</v>
      </c>
      <c r="H20" s="460" t="s">
        <v>2</v>
      </c>
      <c r="I20" s="447"/>
      <c r="J20" s="460" t="s">
        <v>3</v>
      </c>
      <c r="K20" s="447"/>
      <c r="L20" s="460" t="s">
        <v>4</v>
      </c>
      <c r="M20" s="447"/>
      <c r="N20" s="460" t="s">
        <v>5</v>
      </c>
      <c r="O20" s="447"/>
      <c r="P20" s="460" t="s">
        <v>6</v>
      </c>
      <c r="Q20" s="447"/>
      <c r="R20" s="460" t="s">
        <v>7</v>
      </c>
      <c r="S20" s="447"/>
      <c r="T20" s="460" t="s">
        <v>8</v>
      </c>
      <c r="U20" s="447"/>
      <c r="V20" s="460" t="s">
        <v>9</v>
      </c>
      <c r="W20" s="447"/>
      <c r="X20" s="460" t="s">
        <v>10</v>
      </c>
      <c r="Y20" s="447"/>
      <c r="Z20" s="460" t="s">
        <v>11</v>
      </c>
      <c r="AA20" s="447"/>
      <c r="AB20" s="460" t="s">
        <v>12</v>
      </c>
      <c r="AC20" s="447"/>
      <c r="AD20" s="460" t="s">
        <v>13</v>
      </c>
      <c r="AE20" s="447"/>
      <c r="AF20" s="460" t="s">
        <v>18</v>
      </c>
      <c r="AG20" s="447" t="s">
        <v>19</v>
      </c>
      <c r="AH20" s="449" t="s">
        <v>22</v>
      </c>
    </row>
    <row r="21" spans="2:34" s="1" customFormat="1" ht="27.75" customHeight="1" thickBot="1" x14ac:dyDescent="0.3">
      <c r="B21" s="550"/>
      <c r="C21" s="457"/>
      <c r="D21" s="455"/>
      <c r="E21" s="457"/>
      <c r="F21" s="457"/>
      <c r="G21" s="459"/>
      <c r="H21" s="380" t="s">
        <v>18</v>
      </c>
      <c r="I21" s="377" t="s">
        <v>19</v>
      </c>
      <c r="J21" s="380" t="s">
        <v>18</v>
      </c>
      <c r="K21" s="377" t="s">
        <v>19</v>
      </c>
      <c r="L21" s="380" t="s">
        <v>18</v>
      </c>
      <c r="M21" s="377" t="s">
        <v>19</v>
      </c>
      <c r="N21" s="380" t="s">
        <v>18</v>
      </c>
      <c r="O21" s="377" t="s">
        <v>19</v>
      </c>
      <c r="P21" s="380" t="s">
        <v>18</v>
      </c>
      <c r="Q21" s="377" t="s">
        <v>19</v>
      </c>
      <c r="R21" s="380" t="s">
        <v>18</v>
      </c>
      <c r="S21" s="377" t="s">
        <v>19</v>
      </c>
      <c r="T21" s="380" t="s">
        <v>18</v>
      </c>
      <c r="U21" s="377" t="s">
        <v>19</v>
      </c>
      <c r="V21" s="380" t="s">
        <v>18</v>
      </c>
      <c r="W21" s="377" t="s">
        <v>19</v>
      </c>
      <c r="X21" s="380" t="s">
        <v>18</v>
      </c>
      <c r="Y21" s="377" t="s">
        <v>19</v>
      </c>
      <c r="Z21" s="380" t="s">
        <v>18</v>
      </c>
      <c r="AA21" s="377" t="s">
        <v>19</v>
      </c>
      <c r="AB21" s="380" t="s">
        <v>18</v>
      </c>
      <c r="AC21" s="377" t="s">
        <v>19</v>
      </c>
      <c r="AD21" s="380" t="s">
        <v>18</v>
      </c>
      <c r="AE21" s="377" t="s">
        <v>19</v>
      </c>
      <c r="AF21" s="461"/>
      <c r="AG21" s="448"/>
      <c r="AH21" s="450"/>
    </row>
    <row r="22" spans="2:34" s="1" customFormat="1" ht="104.25" customHeight="1" x14ac:dyDescent="0.25">
      <c r="B22" s="451">
        <v>0.4</v>
      </c>
      <c r="C22" s="22" t="s">
        <v>42</v>
      </c>
      <c r="D22" s="138" t="s">
        <v>644</v>
      </c>
      <c r="E22" s="38">
        <v>0.5</v>
      </c>
      <c r="F22" s="138" t="s">
        <v>645</v>
      </c>
      <c r="G22" s="151" t="s">
        <v>357</v>
      </c>
      <c r="H22" s="152"/>
      <c r="I22" s="18"/>
      <c r="J22" s="17"/>
      <c r="K22" s="18">
        <v>0.2</v>
      </c>
      <c r="L22" s="17"/>
      <c r="M22" s="18"/>
      <c r="N22" s="17"/>
      <c r="O22" s="18">
        <v>0.2</v>
      </c>
      <c r="P22" s="17"/>
      <c r="Q22" s="18"/>
      <c r="R22" s="17"/>
      <c r="S22" s="18">
        <v>0.2</v>
      </c>
      <c r="T22" s="17"/>
      <c r="U22" s="18"/>
      <c r="V22" s="17"/>
      <c r="W22" s="18">
        <v>0.2</v>
      </c>
      <c r="X22" s="17"/>
      <c r="Y22" s="18"/>
      <c r="Z22" s="17"/>
      <c r="AA22" s="18">
        <v>0.2</v>
      </c>
      <c r="AB22" s="17"/>
      <c r="AC22" s="18"/>
      <c r="AD22" s="17"/>
      <c r="AE22" s="18"/>
      <c r="AF22" s="17">
        <f t="shared" ref="AF22:AG23" si="1">+H22+J22+L22+N22+P22+R22+T22+V22+X22+Z22+AB22+AD22</f>
        <v>0</v>
      </c>
      <c r="AG22" s="18">
        <f t="shared" si="1"/>
        <v>1</v>
      </c>
      <c r="AH22" s="20"/>
    </row>
    <row r="23" spans="2:34" s="1" customFormat="1" ht="104.25" customHeight="1" thickBot="1" x14ac:dyDescent="0.3">
      <c r="B23" s="453"/>
      <c r="C23" s="47" t="s">
        <v>43</v>
      </c>
      <c r="D23" s="146" t="s">
        <v>646</v>
      </c>
      <c r="E23" s="49">
        <v>0.5</v>
      </c>
      <c r="F23" s="146" t="s">
        <v>647</v>
      </c>
      <c r="G23" s="158" t="s">
        <v>648</v>
      </c>
      <c r="H23" s="51"/>
      <c r="I23" s="10"/>
      <c r="J23" s="11"/>
      <c r="K23" s="10"/>
      <c r="L23" s="11"/>
      <c r="M23" s="10"/>
      <c r="N23" s="11"/>
      <c r="O23" s="10"/>
      <c r="P23" s="11">
        <v>0.33</v>
      </c>
      <c r="Q23" s="10"/>
      <c r="R23" s="11"/>
      <c r="S23" s="10"/>
      <c r="T23" s="11">
        <v>0.33</v>
      </c>
      <c r="U23" s="10"/>
      <c r="V23" s="11"/>
      <c r="W23" s="10"/>
      <c r="X23" s="11"/>
      <c r="Y23" s="10"/>
      <c r="Z23" s="11">
        <v>0.34</v>
      </c>
      <c r="AA23" s="10"/>
      <c r="AB23" s="11"/>
      <c r="AC23" s="10"/>
      <c r="AD23" s="11"/>
      <c r="AE23" s="10"/>
      <c r="AF23" s="11">
        <f t="shared" si="1"/>
        <v>1</v>
      </c>
      <c r="AG23" s="10">
        <f t="shared" si="1"/>
        <v>0</v>
      </c>
      <c r="AH23" s="142"/>
    </row>
  </sheetData>
  <mergeCells count="70">
    <mergeCell ref="AG20:AG21"/>
    <mergeCell ref="AH20:AH21"/>
    <mergeCell ref="B22:B23"/>
    <mergeCell ref="X20:Y20"/>
    <mergeCell ref="Z20:AA20"/>
    <mergeCell ref="AB20:AC20"/>
    <mergeCell ref="AD20:AE20"/>
    <mergeCell ref="AF20:AF21"/>
    <mergeCell ref="B19:D19"/>
    <mergeCell ref="E19:AH19"/>
    <mergeCell ref="B20:B21"/>
    <mergeCell ref="C20:C21"/>
    <mergeCell ref="D20:D21"/>
    <mergeCell ref="E20:E21"/>
    <mergeCell ref="F20:F21"/>
    <mergeCell ref="G20:G21"/>
    <mergeCell ref="H20:I20"/>
    <mergeCell ref="J20:K20"/>
    <mergeCell ref="L20:M20"/>
    <mergeCell ref="N20:O20"/>
    <mergeCell ref="P20:Q20"/>
    <mergeCell ref="R20:S20"/>
    <mergeCell ref="T20:U20"/>
    <mergeCell ref="V20:W20"/>
    <mergeCell ref="E8:S8"/>
    <mergeCell ref="B2:C2"/>
    <mergeCell ref="D2:I2"/>
    <mergeCell ref="J2:AH2"/>
    <mergeCell ref="B3:C4"/>
    <mergeCell ref="D3:I3"/>
    <mergeCell ref="J3:AH3"/>
    <mergeCell ref="D4:I4"/>
    <mergeCell ref="J4:AH4"/>
    <mergeCell ref="G12:G13"/>
    <mergeCell ref="W8:X9"/>
    <mergeCell ref="Y8:AH9"/>
    <mergeCell ref="C9:D9"/>
    <mergeCell ref="E9:S9"/>
    <mergeCell ref="B11:D11"/>
    <mergeCell ref="E11:AH11"/>
    <mergeCell ref="B6:B9"/>
    <mergeCell ref="C6:D6"/>
    <mergeCell ref="E6:S6"/>
    <mergeCell ref="T6:V9"/>
    <mergeCell ref="W6:X7"/>
    <mergeCell ref="Y6:AH7"/>
    <mergeCell ref="C7:D7"/>
    <mergeCell ref="E7:S7"/>
    <mergeCell ref="C8:D8"/>
    <mergeCell ref="B12:B13"/>
    <mergeCell ref="C12:C13"/>
    <mergeCell ref="D12:D13"/>
    <mergeCell ref="E12:E13"/>
    <mergeCell ref="F12:F13"/>
    <mergeCell ref="AF12:AF13"/>
    <mergeCell ref="AG12:AG13"/>
    <mergeCell ref="AH12:AH13"/>
    <mergeCell ref="B14:B17"/>
    <mergeCell ref="T12:U12"/>
    <mergeCell ref="V12:W12"/>
    <mergeCell ref="X12:Y12"/>
    <mergeCell ref="Z12:AA12"/>
    <mergeCell ref="AB12:AC12"/>
    <mergeCell ref="AD12:AE12"/>
    <mergeCell ref="H12:I12"/>
    <mergeCell ref="J12:K12"/>
    <mergeCell ref="L12:M12"/>
    <mergeCell ref="N12:O12"/>
    <mergeCell ref="P12:Q12"/>
    <mergeCell ref="R12:S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7"/>
  <sheetViews>
    <sheetView zoomScale="60" zoomScaleNormal="60" workbookViewId="0">
      <selection activeCell="A2" sqref="A2:XFD27"/>
    </sheetView>
  </sheetViews>
  <sheetFormatPr baseColWidth="10" defaultRowHeight="15" x14ac:dyDescent="0.25"/>
  <cols>
    <col min="1" max="1" width="1.7109375" style="1" customWidth="1"/>
    <col min="2" max="2" width="18.42578125" style="1" customWidth="1"/>
    <col min="3" max="3" width="9.28515625" style="1" customWidth="1"/>
    <col min="4" max="4" width="25.5703125" style="1" customWidth="1"/>
    <col min="5" max="5" width="15" style="1" customWidth="1"/>
    <col min="6" max="6" width="20.5703125" style="1" customWidth="1"/>
    <col min="7" max="7" width="20.140625" style="1" customWidth="1"/>
    <col min="8" max="31" width="8" style="1" customWidth="1"/>
    <col min="32" max="32" width="10.140625" style="1" customWidth="1"/>
    <col min="33" max="33" width="10.28515625" style="1" customWidth="1"/>
    <col min="34" max="34" width="16" style="1" customWidth="1"/>
    <col min="35" max="16384" width="11.42578125" style="1"/>
  </cols>
  <sheetData>
    <row r="1" spans="2:34" ht="15.75" thickBot="1" x14ac:dyDescent="0.3"/>
    <row r="2" spans="2:34" ht="16.5" thickBot="1" x14ac:dyDescent="0.3">
      <c r="B2" s="463"/>
      <c r="C2" s="464"/>
      <c r="D2" s="578" t="s">
        <v>31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80"/>
    </row>
    <row r="3" spans="2:34" s="197" customFormat="1" ht="16.5" thickBot="1" x14ac:dyDescent="0.25">
      <c r="B3" s="465"/>
      <c r="C3" s="466"/>
      <c r="D3" s="472" t="s">
        <v>25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472" t="s">
        <v>36</v>
      </c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s="2" customFormat="1" ht="16.5" thickBot="1" x14ac:dyDescent="0.3">
      <c r="B4" s="467"/>
      <c r="C4" s="468"/>
      <c r="D4" s="472" t="s">
        <v>37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4"/>
    </row>
    <row r="5" spans="2:34" s="2" customFormat="1" ht="16.5" thickBot="1" x14ac:dyDescent="0.3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15.75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480" t="s">
        <v>626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2"/>
    </row>
    <row r="7" spans="2:34" s="2" customFormat="1" ht="15.75" x14ac:dyDescent="0.25">
      <c r="B7" s="483">
        <v>2018</v>
      </c>
      <c r="C7" s="484"/>
      <c r="D7" s="487" t="s">
        <v>0</v>
      </c>
      <c r="E7" s="488"/>
      <c r="F7" s="488"/>
      <c r="G7" s="488"/>
      <c r="H7" s="488"/>
      <c r="I7" s="489"/>
      <c r="J7" s="490" t="s">
        <v>331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2"/>
    </row>
    <row r="8" spans="2:34" s="2" customFormat="1" ht="16.5" thickBot="1" x14ac:dyDescent="0.3">
      <c r="B8" s="485"/>
      <c r="C8" s="486"/>
      <c r="D8" s="493" t="s">
        <v>1</v>
      </c>
      <c r="E8" s="494"/>
      <c r="F8" s="494"/>
      <c r="G8" s="494"/>
      <c r="H8" s="494"/>
      <c r="I8" s="495"/>
      <c r="J8" s="496" t="s">
        <v>263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8"/>
    </row>
    <row r="9" spans="2:34" s="2" customFormat="1" ht="15.75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4" s="2" customFormat="1" ht="15.75" x14ac:dyDescent="0.25">
      <c r="B10" s="499" t="s">
        <v>21</v>
      </c>
      <c r="C10" s="502" t="s">
        <v>77</v>
      </c>
      <c r="D10" s="449"/>
      <c r="E10" s="503" t="s">
        <v>287</v>
      </c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5"/>
      <c r="T10" s="506" t="s">
        <v>20</v>
      </c>
      <c r="U10" s="507"/>
      <c r="V10" s="508"/>
      <c r="W10" s="515" t="s">
        <v>23</v>
      </c>
      <c r="X10" s="516"/>
      <c r="Y10" s="519" t="s">
        <v>265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ht="15.75" x14ac:dyDescent="0.25">
      <c r="B11" s="500"/>
      <c r="C11" s="525" t="s">
        <v>15</v>
      </c>
      <c r="D11" s="526"/>
      <c r="E11" s="527" t="s">
        <v>266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509"/>
      <c r="U11" s="510"/>
      <c r="V11" s="511"/>
      <c r="W11" s="517"/>
      <c r="X11" s="518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2" customFormat="1" ht="15.75" x14ac:dyDescent="0.25">
      <c r="B12" s="500"/>
      <c r="C12" s="525" t="s">
        <v>33</v>
      </c>
      <c r="D12" s="526"/>
      <c r="E12" s="527" t="s">
        <v>332</v>
      </c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9"/>
      <c r="T12" s="509"/>
      <c r="U12" s="510"/>
      <c r="V12" s="511"/>
      <c r="W12" s="530" t="s">
        <v>16</v>
      </c>
      <c r="X12" s="531"/>
      <c r="Y12" s="534" t="s">
        <v>333</v>
      </c>
      <c r="Z12" s="535"/>
      <c r="AA12" s="535"/>
      <c r="AB12" s="535"/>
      <c r="AC12" s="535"/>
      <c r="AD12" s="535"/>
      <c r="AE12" s="535"/>
      <c r="AF12" s="535"/>
      <c r="AG12" s="535"/>
      <c r="AH12" s="536"/>
    </row>
    <row r="13" spans="2:34" s="2" customFormat="1" ht="16.5" thickBot="1" x14ac:dyDescent="0.3">
      <c r="B13" s="501"/>
      <c r="C13" s="540" t="s">
        <v>34</v>
      </c>
      <c r="D13" s="450"/>
      <c r="E13" s="541" t="s">
        <v>112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512"/>
      <c r="U13" s="513"/>
      <c r="V13" s="514"/>
      <c r="W13" s="532"/>
      <c r="X13" s="533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customFormat="1" ht="15.75" thickBot="1" x14ac:dyDescent="0.3"/>
    <row r="15" spans="2:34" ht="16.5" thickBot="1" x14ac:dyDescent="0.3">
      <c r="B15" s="544" t="s">
        <v>17</v>
      </c>
      <c r="C15" s="545"/>
      <c r="D15" s="546"/>
      <c r="E15" s="547" t="s">
        <v>334</v>
      </c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8"/>
      <c r="V15" s="548"/>
      <c r="W15" s="548"/>
      <c r="X15" s="548"/>
      <c r="Y15" s="548"/>
      <c r="Z15" s="548"/>
      <c r="AA15" s="548"/>
      <c r="AB15" s="548"/>
      <c r="AC15" s="548"/>
      <c r="AD15" s="548"/>
      <c r="AE15" s="548"/>
      <c r="AF15" s="548"/>
      <c r="AG15" s="548"/>
      <c r="AH15" s="549"/>
    </row>
    <row r="16" spans="2:34" ht="15.75" x14ac:dyDescent="0.25">
      <c r="B16" s="460" t="s">
        <v>29</v>
      </c>
      <c r="C16" s="456" t="s">
        <v>28</v>
      </c>
      <c r="D16" s="454" t="s">
        <v>32</v>
      </c>
      <c r="E16" s="456" t="s">
        <v>30</v>
      </c>
      <c r="F16" s="456" t="s">
        <v>26</v>
      </c>
      <c r="G16" s="458" t="s">
        <v>27</v>
      </c>
      <c r="H16" s="460" t="s">
        <v>2</v>
      </c>
      <c r="I16" s="447"/>
      <c r="J16" s="460" t="s">
        <v>3</v>
      </c>
      <c r="K16" s="447"/>
      <c r="L16" s="460" t="s">
        <v>4</v>
      </c>
      <c r="M16" s="447"/>
      <c r="N16" s="460" t="s">
        <v>5</v>
      </c>
      <c r="O16" s="447"/>
      <c r="P16" s="460" t="s">
        <v>6</v>
      </c>
      <c r="Q16" s="447"/>
      <c r="R16" s="460" t="s">
        <v>7</v>
      </c>
      <c r="S16" s="447"/>
      <c r="T16" s="460" t="s">
        <v>8</v>
      </c>
      <c r="U16" s="447"/>
      <c r="V16" s="460" t="s">
        <v>9</v>
      </c>
      <c r="W16" s="447"/>
      <c r="X16" s="460" t="s">
        <v>10</v>
      </c>
      <c r="Y16" s="447"/>
      <c r="Z16" s="460" t="s">
        <v>11</v>
      </c>
      <c r="AA16" s="447"/>
      <c r="AB16" s="460" t="s">
        <v>12</v>
      </c>
      <c r="AC16" s="447"/>
      <c r="AD16" s="460" t="s">
        <v>13</v>
      </c>
      <c r="AE16" s="447"/>
      <c r="AF16" s="460" t="s">
        <v>18</v>
      </c>
      <c r="AG16" s="447" t="s">
        <v>19</v>
      </c>
      <c r="AH16" s="449" t="s">
        <v>22</v>
      </c>
    </row>
    <row r="17" spans="2:34" ht="16.5" thickBot="1" x14ac:dyDescent="0.3">
      <c r="B17" s="550"/>
      <c r="C17" s="457"/>
      <c r="D17" s="455"/>
      <c r="E17" s="457"/>
      <c r="F17" s="457"/>
      <c r="G17" s="459"/>
      <c r="H17" s="380" t="s">
        <v>18</v>
      </c>
      <c r="I17" s="377" t="s">
        <v>19</v>
      </c>
      <c r="J17" s="380" t="s">
        <v>18</v>
      </c>
      <c r="K17" s="377" t="s">
        <v>19</v>
      </c>
      <c r="L17" s="380" t="s">
        <v>18</v>
      </c>
      <c r="M17" s="377" t="s">
        <v>19</v>
      </c>
      <c r="N17" s="380" t="s">
        <v>18</v>
      </c>
      <c r="O17" s="377" t="s">
        <v>19</v>
      </c>
      <c r="P17" s="380" t="s">
        <v>18</v>
      </c>
      <c r="Q17" s="377" t="s">
        <v>19</v>
      </c>
      <c r="R17" s="380" t="s">
        <v>18</v>
      </c>
      <c r="S17" s="377" t="s">
        <v>19</v>
      </c>
      <c r="T17" s="380" t="s">
        <v>18</v>
      </c>
      <c r="U17" s="377" t="s">
        <v>19</v>
      </c>
      <c r="V17" s="380" t="s">
        <v>18</v>
      </c>
      <c r="W17" s="377" t="s">
        <v>19</v>
      </c>
      <c r="X17" s="380" t="s">
        <v>18</v>
      </c>
      <c r="Y17" s="377" t="s">
        <v>19</v>
      </c>
      <c r="Z17" s="380" t="s">
        <v>18</v>
      </c>
      <c r="AA17" s="377" t="s">
        <v>19</v>
      </c>
      <c r="AB17" s="380" t="s">
        <v>18</v>
      </c>
      <c r="AC17" s="377" t="s">
        <v>19</v>
      </c>
      <c r="AD17" s="380" t="s">
        <v>18</v>
      </c>
      <c r="AE17" s="377" t="s">
        <v>19</v>
      </c>
      <c r="AF17" s="461"/>
      <c r="AG17" s="448"/>
      <c r="AH17" s="450"/>
    </row>
    <row r="18" spans="2:34" ht="93" customHeight="1" x14ac:dyDescent="0.25">
      <c r="B18" s="451">
        <v>0.6</v>
      </c>
      <c r="C18" s="22" t="s">
        <v>42</v>
      </c>
      <c r="D18" s="138" t="s">
        <v>335</v>
      </c>
      <c r="E18" s="38">
        <v>0.34</v>
      </c>
      <c r="F18" s="138" t="s">
        <v>629</v>
      </c>
      <c r="G18" s="151" t="s">
        <v>630</v>
      </c>
      <c r="H18" s="152"/>
      <c r="I18" s="18"/>
      <c r="J18" s="17"/>
      <c r="K18" s="18"/>
      <c r="L18" s="17"/>
      <c r="M18" s="18"/>
      <c r="N18" s="17">
        <v>0.3</v>
      </c>
      <c r="O18" s="18"/>
      <c r="P18" s="17"/>
      <c r="Q18" s="18"/>
      <c r="R18" s="17"/>
      <c r="S18" s="18"/>
      <c r="T18" s="17">
        <v>0.3</v>
      </c>
      <c r="U18" s="18"/>
      <c r="V18" s="17"/>
      <c r="W18" s="18"/>
      <c r="X18" s="17"/>
      <c r="Y18" s="18"/>
      <c r="Z18" s="17">
        <v>0.4</v>
      </c>
      <c r="AA18" s="18"/>
      <c r="AB18" s="17"/>
      <c r="AC18" s="18"/>
      <c r="AD18" s="17"/>
      <c r="AE18" s="18"/>
      <c r="AF18" s="17">
        <f t="shared" ref="AF18:AG21" si="0">+H18+J18+L18+N18+P18+R18+T18+V18+X18+Z18+AB18+AD18</f>
        <v>1</v>
      </c>
      <c r="AG18" s="18">
        <f t="shared" si="0"/>
        <v>0</v>
      </c>
      <c r="AH18" s="20"/>
    </row>
    <row r="19" spans="2:34" ht="90" x14ac:dyDescent="0.25">
      <c r="B19" s="452"/>
      <c r="C19" s="24" t="s">
        <v>43</v>
      </c>
      <c r="D19" s="154" t="s">
        <v>631</v>
      </c>
      <c r="E19" s="285">
        <v>0.33</v>
      </c>
      <c r="F19" s="154" t="s">
        <v>632</v>
      </c>
      <c r="G19" s="156" t="s">
        <v>633</v>
      </c>
      <c r="H19" s="45"/>
      <c r="I19" s="8"/>
      <c r="J19" s="9">
        <v>0.09</v>
      </c>
      <c r="K19" s="8"/>
      <c r="L19" s="9">
        <v>0.09</v>
      </c>
      <c r="M19" s="8"/>
      <c r="N19" s="9">
        <v>0.09</v>
      </c>
      <c r="O19" s="8"/>
      <c r="P19" s="9">
        <v>0.09</v>
      </c>
      <c r="Q19" s="8"/>
      <c r="R19" s="9">
        <v>0.09</v>
      </c>
      <c r="S19" s="8"/>
      <c r="T19" s="9">
        <v>0.09</v>
      </c>
      <c r="U19" s="8"/>
      <c r="V19" s="9">
        <v>0.09</v>
      </c>
      <c r="W19" s="8"/>
      <c r="X19" s="9">
        <v>0.09</v>
      </c>
      <c r="Y19" s="8"/>
      <c r="Z19" s="9">
        <v>0.09</v>
      </c>
      <c r="AA19" s="8"/>
      <c r="AB19" s="9">
        <v>0.09</v>
      </c>
      <c r="AC19" s="8"/>
      <c r="AD19" s="9">
        <v>0.1</v>
      </c>
      <c r="AE19" s="8"/>
      <c r="AF19" s="9">
        <f t="shared" si="0"/>
        <v>0.99999999999999978</v>
      </c>
      <c r="AG19" s="8">
        <f t="shared" si="0"/>
        <v>0</v>
      </c>
      <c r="AH19" s="21"/>
    </row>
    <row r="20" spans="2:34" ht="120" hidden="1" x14ac:dyDescent="0.25">
      <c r="B20" s="452"/>
      <c r="C20" s="24" t="s">
        <v>45</v>
      </c>
      <c r="D20" s="404" t="s">
        <v>336</v>
      </c>
      <c r="E20" s="405"/>
      <c r="F20" s="404" t="s">
        <v>337</v>
      </c>
      <c r="G20" s="406" t="s">
        <v>338</v>
      </c>
      <c r="H20" s="45"/>
      <c r="I20" s="8"/>
      <c r="J20" s="9">
        <v>0.1</v>
      </c>
      <c r="K20" s="8"/>
      <c r="L20" s="9">
        <v>0.1</v>
      </c>
      <c r="M20" s="8"/>
      <c r="N20" s="9">
        <v>0.1</v>
      </c>
      <c r="O20" s="8"/>
      <c r="P20" s="9">
        <v>0.1</v>
      </c>
      <c r="Q20" s="8"/>
      <c r="R20" s="9">
        <v>0.1</v>
      </c>
      <c r="S20" s="8"/>
      <c r="T20" s="9">
        <v>0.1</v>
      </c>
      <c r="U20" s="8"/>
      <c r="V20" s="9">
        <v>0.1</v>
      </c>
      <c r="W20" s="8"/>
      <c r="X20" s="9">
        <v>0.1</v>
      </c>
      <c r="Y20" s="8"/>
      <c r="Z20" s="9">
        <v>0.1</v>
      </c>
      <c r="AA20" s="8"/>
      <c r="AB20" s="9">
        <v>0.1</v>
      </c>
      <c r="AC20" s="8"/>
      <c r="AD20" s="9"/>
      <c r="AE20" s="8"/>
      <c r="AF20" s="9">
        <f t="shared" si="0"/>
        <v>0.99999999999999989</v>
      </c>
      <c r="AG20" s="8">
        <f t="shared" si="0"/>
        <v>0</v>
      </c>
      <c r="AH20" s="21"/>
    </row>
    <row r="21" spans="2:34" ht="90.75" thickBot="1" x14ac:dyDescent="0.3">
      <c r="B21" s="453"/>
      <c r="C21" s="47" t="s">
        <v>83</v>
      </c>
      <c r="D21" s="146" t="s">
        <v>339</v>
      </c>
      <c r="E21" s="49">
        <v>0.33</v>
      </c>
      <c r="F21" s="146" t="s">
        <v>340</v>
      </c>
      <c r="G21" s="158" t="s">
        <v>341</v>
      </c>
      <c r="H21" s="51">
        <v>0.17</v>
      </c>
      <c r="I21" s="10"/>
      <c r="J21" s="11"/>
      <c r="K21" s="10"/>
      <c r="L21" s="11">
        <v>0.17</v>
      </c>
      <c r="M21" s="10"/>
      <c r="N21" s="11"/>
      <c r="O21" s="10"/>
      <c r="P21" s="11">
        <v>0.17</v>
      </c>
      <c r="Q21" s="10"/>
      <c r="R21" s="11"/>
      <c r="S21" s="10"/>
      <c r="T21" s="11">
        <v>0.17</v>
      </c>
      <c r="U21" s="10"/>
      <c r="V21" s="11"/>
      <c r="W21" s="10"/>
      <c r="X21" s="11">
        <v>0.17</v>
      </c>
      <c r="Y21" s="10"/>
      <c r="Z21" s="11"/>
      <c r="AA21" s="10"/>
      <c r="AB21" s="11">
        <v>0.15</v>
      </c>
      <c r="AC21" s="10"/>
      <c r="AD21" s="11"/>
      <c r="AE21" s="10"/>
      <c r="AF21" s="11">
        <f t="shared" si="0"/>
        <v>1</v>
      </c>
      <c r="AG21" s="10">
        <f t="shared" si="0"/>
        <v>0</v>
      </c>
      <c r="AH21" s="142"/>
    </row>
    <row r="22" spans="2:34" s="16" customFormat="1" ht="23.25" customHeight="1" thickBot="1" x14ac:dyDescent="0.3">
      <c r="B22" s="12"/>
      <c r="C22" s="12"/>
      <c r="D22" s="12"/>
      <c r="E22" s="13"/>
      <c r="F22" s="12"/>
      <c r="G22" s="12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/>
    </row>
    <row r="23" spans="2:34" ht="16.5" thickBot="1" x14ac:dyDescent="0.3">
      <c r="B23" s="544" t="s">
        <v>17</v>
      </c>
      <c r="C23" s="545"/>
      <c r="D23" s="546"/>
      <c r="E23" s="547" t="s">
        <v>342</v>
      </c>
      <c r="F23" s="548"/>
      <c r="G23" s="548"/>
      <c r="H23" s="548"/>
      <c r="I23" s="548"/>
      <c r="J23" s="548"/>
      <c r="K23" s="548"/>
      <c r="L23" s="548"/>
      <c r="M23" s="548"/>
      <c r="N23" s="548"/>
      <c r="O23" s="548"/>
      <c r="P23" s="548"/>
      <c r="Q23" s="548"/>
      <c r="R23" s="548"/>
      <c r="S23" s="548"/>
      <c r="T23" s="548"/>
      <c r="U23" s="548"/>
      <c r="V23" s="548"/>
      <c r="W23" s="548"/>
      <c r="X23" s="548"/>
      <c r="Y23" s="548"/>
      <c r="Z23" s="548"/>
      <c r="AA23" s="548"/>
      <c r="AB23" s="548"/>
      <c r="AC23" s="548"/>
      <c r="AD23" s="548"/>
      <c r="AE23" s="548"/>
      <c r="AF23" s="548"/>
      <c r="AG23" s="548"/>
      <c r="AH23" s="549"/>
    </row>
    <row r="24" spans="2:34" ht="15.75" x14ac:dyDescent="0.25">
      <c r="B24" s="460" t="s">
        <v>29</v>
      </c>
      <c r="C24" s="456" t="s">
        <v>28</v>
      </c>
      <c r="D24" s="454" t="s">
        <v>32</v>
      </c>
      <c r="E24" s="456" t="s">
        <v>30</v>
      </c>
      <c r="F24" s="456" t="s">
        <v>26</v>
      </c>
      <c r="G24" s="458" t="s">
        <v>27</v>
      </c>
      <c r="H24" s="460" t="s">
        <v>2</v>
      </c>
      <c r="I24" s="447"/>
      <c r="J24" s="460" t="s">
        <v>3</v>
      </c>
      <c r="K24" s="447"/>
      <c r="L24" s="460" t="s">
        <v>4</v>
      </c>
      <c r="M24" s="447"/>
      <c r="N24" s="460" t="s">
        <v>5</v>
      </c>
      <c r="O24" s="447"/>
      <c r="P24" s="460" t="s">
        <v>6</v>
      </c>
      <c r="Q24" s="447"/>
      <c r="R24" s="460" t="s">
        <v>7</v>
      </c>
      <c r="S24" s="447"/>
      <c r="T24" s="460" t="s">
        <v>8</v>
      </c>
      <c r="U24" s="447"/>
      <c r="V24" s="460" t="s">
        <v>9</v>
      </c>
      <c r="W24" s="447"/>
      <c r="X24" s="460" t="s">
        <v>10</v>
      </c>
      <c r="Y24" s="447"/>
      <c r="Z24" s="460" t="s">
        <v>11</v>
      </c>
      <c r="AA24" s="447"/>
      <c r="AB24" s="460" t="s">
        <v>12</v>
      </c>
      <c r="AC24" s="447"/>
      <c r="AD24" s="460" t="s">
        <v>13</v>
      </c>
      <c r="AE24" s="447"/>
      <c r="AF24" s="460" t="s">
        <v>18</v>
      </c>
      <c r="AG24" s="447" t="s">
        <v>19</v>
      </c>
      <c r="AH24" s="449" t="s">
        <v>22</v>
      </c>
    </row>
    <row r="25" spans="2:34" ht="16.5" thickBot="1" x14ac:dyDescent="0.3">
      <c r="B25" s="461"/>
      <c r="C25" s="600"/>
      <c r="D25" s="601"/>
      <c r="E25" s="600"/>
      <c r="F25" s="600"/>
      <c r="G25" s="602"/>
      <c r="H25" s="380" t="s">
        <v>18</v>
      </c>
      <c r="I25" s="377" t="s">
        <v>19</v>
      </c>
      <c r="J25" s="380" t="s">
        <v>18</v>
      </c>
      <c r="K25" s="377" t="s">
        <v>19</v>
      </c>
      <c r="L25" s="380" t="s">
        <v>18</v>
      </c>
      <c r="M25" s="377" t="s">
        <v>19</v>
      </c>
      <c r="N25" s="380" t="s">
        <v>18</v>
      </c>
      <c r="O25" s="377" t="s">
        <v>19</v>
      </c>
      <c r="P25" s="380" t="s">
        <v>18</v>
      </c>
      <c r="Q25" s="377" t="s">
        <v>19</v>
      </c>
      <c r="R25" s="380" t="s">
        <v>18</v>
      </c>
      <c r="S25" s="377" t="s">
        <v>19</v>
      </c>
      <c r="T25" s="380" t="s">
        <v>18</v>
      </c>
      <c r="U25" s="377" t="s">
        <v>19</v>
      </c>
      <c r="V25" s="380" t="s">
        <v>18</v>
      </c>
      <c r="W25" s="377" t="s">
        <v>19</v>
      </c>
      <c r="X25" s="380" t="s">
        <v>18</v>
      </c>
      <c r="Y25" s="377" t="s">
        <v>19</v>
      </c>
      <c r="Z25" s="380" t="s">
        <v>18</v>
      </c>
      <c r="AA25" s="377" t="s">
        <v>19</v>
      </c>
      <c r="AB25" s="380" t="s">
        <v>18</v>
      </c>
      <c r="AC25" s="377" t="s">
        <v>19</v>
      </c>
      <c r="AD25" s="380" t="s">
        <v>18</v>
      </c>
      <c r="AE25" s="377" t="s">
        <v>19</v>
      </c>
      <c r="AF25" s="461"/>
      <c r="AG25" s="448"/>
      <c r="AH25" s="450"/>
    </row>
    <row r="26" spans="2:34" ht="75" x14ac:dyDescent="0.25">
      <c r="B26" s="451">
        <v>0.4</v>
      </c>
      <c r="C26" s="22" t="s">
        <v>40</v>
      </c>
      <c r="D26" s="131" t="s">
        <v>634</v>
      </c>
      <c r="E26" s="38">
        <v>0.6</v>
      </c>
      <c r="F26" s="138" t="s">
        <v>343</v>
      </c>
      <c r="G26" s="151" t="s">
        <v>635</v>
      </c>
      <c r="H26" s="17"/>
      <c r="I26" s="18"/>
      <c r="J26" s="17"/>
      <c r="K26" s="18"/>
      <c r="L26" s="17">
        <v>0.25</v>
      </c>
      <c r="M26" s="18"/>
      <c r="N26" s="17"/>
      <c r="O26" s="18"/>
      <c r="P26" s="17"/>
      <c r="Q26" s="18"/>
      <c r="R26" s="17">
        <v>0.25</v>
      </c>
      <c r="S26" s="18"/>
      <c r="T26" s="17"/>
      <c r="U26" s="18"/>
      <c r="V26" s="17"/>
      <c r="W26" s="18"/>
      <c r="X26" s="17">
        <v>0.25</v>
      </c>
      <c r="Y26" s="18"/>
      <c r="Z26" s="17"/>
      <c r="AA26" s="18"/>
      <c r="AB26" s="17">
        <v>0.25</v>
      </c>
      <c r="AC26" s="18"/>
      <c r="AD26" s="17"/>
      <c r="AE26" s="18"/>
      <c r="AF26" s="17">
        <f t="shared" ref="AF26:AG27" si="1">+H26+J26+L26+N26+P26+R26+T26+V26+X26+Z26+AB26+AD26</f>
        <v>1</v>
      </c>
      <c r="AG26" s="18">
        <f t="shared" si="1"/>
        <v>0</v>
      </c>
      <c r="AH26" s="20"/>
    </row>
    <row r="27" spans="2:34" ht="75.75" thickBot="1" x14ac:dyDescent="0.3">
      <c r="B27" s="453"/>
      <c r="C27" s="47" t="s">
        <v>41</v>
      </c>
      <c r="D27" s="146" t="s">
        <v>636</v>
      </c>
      <c r="E27" s="49">
        <v>0.4</v>
      </c>
      <c r="F27" s="146" t="s">
        <v>637</v>
      </c>
      <c r="G27" s="158" t="s">
        <v>638</v>
      </c>
      <c r="H27" s="11"/>
      <c r="I27" s="10"/>
      <c r="J27" s="80"/>
      <c r="K27" s="81"/>
      <c r="L27" s="80"/>
      <c r="M27" s="81"/>
      <c r="N27" s="80"/>
      <c r="O27" s="81"/>
      <c r="P27" s="80"/>
      <c r="Q27" s="81"/>
      <c r="R27" s="80">
        <v>0.2</v>
      </c>
      <c r="S27" s="81"/>
      <c r="T27" s="80"/>
      <c r="U27" s="81"/>
      <c r="V27" s="80"/>
      <c r="W27" s="81"/>
      <c r="X27" s="80"/>
      <c r="Y27" s="81"/>
      <c r="Z27" s="80">
        <v>0.8</v>
      </c>
      <c r="AA27" s="81"/>
      <c r="AB27" s="80"/>
      <c r="AC27" s="10"/>
      <c r="AD27" s="11"/>
      <c r="AE27" s="10"/>
      <c r="AF27" s="11">
        <f t="shared" si="1"/>
        <v>1</v>
      </c>
      <c r="AG27" s="10">
        <f t="shared" si="1"/>
        <v>0</v>
      </c>
      <c r="AH27" s="142"/>
    </row>
  </sheetData>
  <mergeCells count="75"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AH16:AH17"/>
    <mergeCell ref="B18:B21"/>
    <mergeCell ref="B23:D23"/>
    <mergeCell ref="E23:AH23"/>
    <mergeCell ref="B24:B25"/>
    <mergeCell ref="C24:C25"/>
    <mergeCell ref="D24:D25"/>
    <mergeCell ref="E24:E25"/>
    <mergeCell ref="F24:F25"/>
    <mergeCell ref="G24:G25"/>
    <mergeCell ref="X16:Y16"/>
    <mergeCell ref="Z16:AA16"/>
    <mergeCell ref="AB16:AC16"/>
    <mergeCell ref="AD16:AE16"/>
    <mergeCell ref="AF16:AF17"/>
    <mergeCell ref="AG16:AG17"/>
    <mergeCell ref="AF24:AF25"/>
    <mergeCell ref="AG24:AG25"/>
    <mergeCell ref="AH24:AH25"/>
    <mergeCell ref="B26:B27"/>
    <mergeCell ref="T24:U24"/>
    <mergeCell ref="V24:W24"/>
    <mergeCell ref="X24:Y24"/>
    <mergeCell ref="Z24:AA24"/>
    <mergeCell ref="AB24:AC24"/>
    <mergeCell ref="AD24:AE24"/>
    <mergeCell ref="H24:I24"/>
    <mergeCell ref="J24:K24"/>
    <mergeCell ref="L24:M24"/>
    <mergeCell ref="N24:O24"/>
    <mergeCell ref="P24:Q24"/>
    <mergeCell ref="R24:S2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4"/>
  <sheetViews>
    <sheetView workbookViewId="0">
      <selection activeCell="A2" sqref="A2:XFD28"/>
    </sheetView>
  </sheetViews>
  <sheetFormatPr baseColWidth="10" defaultRowHeight="15" x14ac:dyDescent="0.25"/>
  <cols>
    <col min="1" max="1" width="1.7109375" style="16" customWidth="1"/>
    <col min="2" max="2" width="22.42578125" style="16" customWidth="1"/>
    <col min="3" max="3" width="17.7109375" style="16" customWidth="1"/>
    <col min="4" max="4" width="25.140625" style="16" customWidth="1"/>
    <col min="5" max="5" width="18" style="16" customWidth="1"/>
    <col min="6" max="6" width="20.28515625" style="16" customWidth="1"/>
    <col min="7" max="7" width="22" style="16" customWidth="1"/>
    <col min="8" max="8" width="10.140625" style="16" bestFit="1" customWidth="1"/>
    <col min="9" max="31" width="8" style="16" customWidth="1"/>
    <col min="32" max="32" width="10.140625" style="16" customWidth="1"/>
    <col min="33" max="33" width="10.28515625" style="16" customWidth="1"/>
    <col min="34" max="34" width="16" style="16" customWidth="1"/>
    <col min="35" max="16384" width="11.42578125" style="16"/>
  </cols>
  <sheetData>
    <row r="1" spans="2:34" ht="15.75" thickBot="1" x14ac:dyDescent="0.3"/>
    <row r="2" spans="2:34" s="1" customFormat="1" ht="16.5" thickBot="1" x14ac:dyDescent="0.3">
      <c r="B2" s="463"/>
      <c r="C2" s="464"/>
      <c r="D2" s="578" t="s">
        <v>31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80"/>
    </row>
    <row r="3" spans="2:34" s="1" customFormat="1" ht="16.5" thickBot="1" x14ac:dyDescent="0.3">
      <c r="B3" s="465"/>
      <c r="C3" s="466"/>
      <c r="D3" s="472" t="s">
        <v>25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472" t="s">
        <v>36</v>
      </c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s="1" customFormat="1" ht="16.5" thickBot="1" x14ac:dyDescent="0.3">
      <c r="B4" s="467"/>
      <c r="C4" s="468"/>
      <c r="D4" s="472" t="s">
        <v>37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4"/>
    </row>
    <row r="5" spans="2:34" s="197" customFormat="1" ht="16.5" thickBot="1" x14ac:dyDescent="0.25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13.5" customHeight="1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480" t="s">
        <v>626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2"/>
    </row>
    <row r="7" spans="2:34" s="2" customFormat="1" ht="13.5" customHeight="1" x14ac:dyDescent="0.25">
      <c r="B7" s="483">
        <v>2018</v>
      </c>
      <c r="C7" s="484"/>
      <c r="D7" s="487" t="s">
        <v>0</v>
      </c>
      <c r="E7" s="488"/>
      <c r="F7" s="488"/>
      <c r="G7" s="488"/>
      <c r="H7" s="488"/>
      <c r="I7" s="489"/>
      <c r="J7" s="490" t="s">
        <v>312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2"/>
    </row>
    <row r="8" spans="2:34" s="2" customFormat="1" ht="13.5" customHeight="1" thickBot="1" x14ac:dyDescent="0.3">
      <c r="B8" s="485"/>
      <c r="C8" s="486"/>
      <c r="D8" s="493" t="s">
        <v>1</v>
      </c>
      <c r="E8" s="494"/>
      <c r="F8" s="494"/>
      <c r="G8" s="494"/>
      <c r="H8" s="494"/>
      <c r="I8" s="495"/>
      <c r="J8" s="496" t="s">
        <v>263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8"/>
    </row>
    <row r="9" spans="2:34" s="2" customFormat="1" ht="27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4" s="2" customFormat="1" ht="21" customHeight="1" x14ac:dyDescent="0.25">
      <c r="B10" s="499" t="s">
        <v>21</v>
      </c>
      <c r="C10" s="502" t="s">
        <v>77</v>
      </c>
      <c r="D10" s="449"/>
      <c r="E10" s="503" t="s">
        <v>264</v>
      </c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5"/>
      <c r="T10" s="506" t="s">
        <v>20</v>
      </c>
      <c r="U10" s="507"/>
      <c r="V10" s="508"/>
      <c r="W10" s="515" t="s">
        <v>23</v>
      </c>
      <c r="X10" s="516"/>
      <c r="Y10" s="519" t="s">
        <v>265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2" customFormat="1" ht="21" customHeight="1" x14ac:dyDescent="0.25">
      <c r="B11" s="500"/>
      <c r="C11" s="525" t="s">
        <v>15</v>
      </c>
      <c r="D11" s="526"/>
      <c r="E11" s="527" t="s">
        <v>266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509"/>
      <c r="U11" s="510"/>
      <c r="V11" s="511"/>
      <c r="W11" s="517"/>
      <c r="X11" s="518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2" customFormat="1" ht="21" customHeight="1" x14ac:dyDescent="0.25">
      <c r="B12" s="500"/>
      <c r="C12" s="525" t="s">
        <v>33</v>
      </c>
      <c r="D12" s="526"/>
      <c r="E12" s="527" t="s">
        <v>267</v>
      </c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9"/>
      <c r="T12" s="509"/>
      <c r="U12" s="510"/>
      <c r="V12" s="511"/>
      <c r="W12" s="530" t="s">
        <v>16</v>
      </c>
      <c r="X12" s="531"/>
      <c r="Y12" s="534" t="s">
        <v>313</v>
      </c>
      <c r="Z12" s="535"/>
      <c r="AA12" s="535"/>
      <c r="AB12" s="535"/>
      <c r="AC12" s="535"/>
      <c r="AD12" s="535"/>
      <c r="AE12" s="535"/>
      <c r="AF12" s="535"/>
      <c r="AG12" s="535"/>
      <c r="AH12" s="536"/>
    </row>
    <row r="13" spans="2:34" s="1" customFormat="1" ht="25.5" customHeight="1" thickBot="1" x14ac:dyDescent="0.3">
      <c r="B13" s="501"/>
      <c r="C13" s="540" t="s">
        <v>34</v>
      </c>
      <c r="D13" s="450"/>
      <c r="E13" s="541" t="s">
        <v>269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512"/>
      <c r="U13" s="513"/>
      <c r="V13" s="514"/>
      <c r="W13" s="532"/>
      <c r="X13" s="533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s="2" customFormat="1" ht="12.75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2:34" ht="16.5" thickBot="1" x14ac:dyDescent="0.3">
      <c r="B15" s="544" t="s">
        <v>17</v>
      </c>
      <c r="C15" s="545"/>
      <c r="D15" s="546"/>
      <c r="E15" s="547" t="s">
        <v>314</v>
      </c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8"/>
      <c r="V15" s="548"/>
      <c r="W15" s="548"/>
      <c r="X15" s="548"/>
      <c r="Y15" s="548"/>
      <c r="Z15" s="548"/>
      <c r="AA15" s="548"/>
      <c r="AB15" s="548"/>
      <c r="AC15" s="548"/>
      <c r="AD15" s="548"/>
      <c r="AE15" s="548"/>
      <c r="AF15" s="548"/>
      <c r="AG15" s="548"/>
      <c r="AH15" s="549"/>
    </row>
    <row r="16" spans="2:34" ht="15.75" x14ac:dyDescent="0.25">
      <c r="B16" s="460" t="s">
        <v>29</v>
      </c>
      <c r="C16" s="456" t="s">
        <v>28</v>
      </c>
      <c r="D16" s="454" t="s">
        <v>32</v>
      </c>
      <c r="E16" s="456" t="s">
        <v>30</v>
      </c>
      <c r="F16" s="456" t="s">
        <v>26</v>
      </c>
      <c r="G16" s="458" t="s">
        <v>27</v>
      </c>
      <c r="H16" s="460" t="s">
        <v>2</v>
      </c>
      <c r="I16" s="447"/>
      <c r="J16" s="460" t="s">
        <v>3</v>
      </c>
      <c r="K16" s="447"/>
      <c r="L16" s="460" t="s">
        <v>4</v>
      </c>
      <c r="M16" s="447"/>
      <c r="N16" s="460" t="s">
        <v>5</v>
      </c>
      <c r="O16" s="447"/>
      <c r="P16" s="460" t="s">
        <v>6</v>
      </c>
      <c r="Q16" s="447"/>
      <c r="R16" s="460" t="s">
        <v>7</v>
      </c>
      <c r="S16" s="447"/>
      <c r="T16" s="460" t="s">
        <v>8</v>
      </c>
      <c r="U16" s="447"/>
      <c r="V16" s="460" t="s">
        <v>9</v>
      </c>
      <c r="W16" s="447"/>
      <c r="X16" s="460" t="s">
        <v>10</v>
      </c>
      <c r="Y16" s="447"/>
      <c r="Z16" s="460" t="s">
        <v>11</v>
      </c>
      <c r="AA16" s="447"/>
      <c r="AB16" s="460" t="s">
        <v>12</v>
      </c>
      <c r="AC16" s="447"/>
      <c r="AD16" s="460" t="s">
        <v>13</v>
      </c>
      <c r="AE16" s="447"/>
      <c r="AF16" s="460" t="s">
        <v>18</v>
      </c>
      <c r="AG16" s="447" t="s">
        <v>19</v>
      </c>
      <c r="AH16" s="449" t="s">
        <v>22</v>
      </c>
    </row>
    <row r="17" spans="2:34" ht="17.25" customHeight="1" thickBot="1" x14ac:dyDescent="0.3">
      <c r="B17" s="461"/>
      <c r="C17" s="600"/>
      <c r="D17" s="601"/>
      <c r="E17" s="600"/>
      <c r="F17" s="600"/>
      <c r="G17" s="602"/>
      <c r="H17" s="380" t="s">
        <v>18</v>
      </c>
      <c r="I17" s="377" t="s">
        <v>19</v>
      </c>
      <c r="J17" s="380" t="s">
        <v>18</v>
      </c>
      <c r="K17" s="377" t="s">
        <v>19</v>
      </c>
      <c r="L17" s="380" t="s">
        <v>18</v>
      </c>
      <c r="M17" s="377" t="s">
        <v>19</v>
      </c>
      <c r="N17" s="380" t="s">
        <v>18</v>
      </c>
      <c r="O17" s="377" t="s">
        <v>19</v>
      </c>
      <c r="P17" s="380" t="s">
        <v>18</v>
      </c>
      <c r="Q17" s="377" t="s">
        <v>19</v>
      </c>
      <c r="R17" s="380" t="s">
        <v>18</v>
      </c>
      <c r="S17" s="377" t="s">
        <v>19</v>
      </c>
      <c r="T17" s="380" t="s">
        <v>18</v>
      </c>
      <c r="U17" s="377" t="s">
        <v>19</v>
      </c>
      <c r="V17" s="380" t="s">
        <v>18</v>
      </c>
      <c r="W17" s="377" t="s">
        <v>19</v>
      </c>
      <c r="X17" s="380" t="s">
        <v>18</v>
      </c>
      <c r="Y17" s="377" t="s">
        <v>19</v>
      </c>
      <c r="Z17" s="380" t="s">
        <v>18</v>
      </c>
      <c r="AA17" s="377" t="s">
        <v>19</v>
      </c>
      <c r="AB17" s="380" t="s">
        <v>18</v>
      </c>
      <c r="AC17" s="377" t="s">
        <v>19</v>
      </c>
      <c r="AD17" s="380" t="s">
        <v>18</v>
      </c>
      <c r="AE17" s="377" t="s">
        <v>19</v>
      </c>
      <c r="AF17" s="461"/>
      <c r="AG17" s="448"/>
      <c r="AH17" s="450"/>
    </row>
    <row r="18" spans="2:34" ht="150.75" thickBot="1" x14ac:dyDescent="0.3">
      <c r="B18" s="228">
        <v>0.5</v>
      </c>
      <c r="C18" s="229" t="s">
        <v>42</v>
      </c>
      <c r="D18" s="300" t="s">
        <v>519</v>
      </c>
      <c r="E18" s="230">
        <v>1</v>
      </c>
      <c r="F18" s="229" t="s">
        <v>316</v>
      </c>
      <c r="G18" s="232" t="s">
        <v>315</v>
      </c>
      <c r="H18" s="239"/>
      <c r="I18" s="240"/>
      <c r="J18" s="239">
        <v>0.09</v>
      </c>
      <c r="K18" s="240"/>
      <c r="L18" s="239">
        <v>0.09</v>
      </c>
      <c r="M18" s="240"/>
      <c r="N18" s="239">
        <v>0.09</v>
      </c>
      <c r="O18" s="240"/>
      <c r="P18" s="239">
        <v>0.09</v>
      </c>
      <c r="Q18" s="240"/>
      <c r="R18" s="239">
        <v>0.09</v>
      </c>
      <c r="S18" s="240"/>
      <c r="T18" s="239">
        <v>0.09</v>
      </c>
      <c r="U18" s="240"/>
      <c r="V18" s="239">
        <v>0.09</v>
      </c>
      <c r="W18" s="240"/>
      <c r="X18" s="239">
        <v>0.09</v>
      </c>
      <c r="Y18" s="240"/>
      <c r="Z18" s="239">
        <v>0.09</v>
      </c>
      <c r="AA18" s="240"/>
      <c r="AB18" s="239">
        <v>0.09</v>
      </c>
      <c r="AC18" s="240"/>
      <c r="AD18" s="239">
        <v>0.1</v>
      </c>
      <c r="AE18" s="240"/>
      <c r="AF18" s="239">
        <f t="shared" ref="AF18:AG18" si="0">+H18+J18+L18+N18+P18+R18+T18+V18+X18+Z18+AB18+AD18</f>
        <v>0.99999999999999978</v>
      </c>
      <c r="AG18" s="240">
        <f t="shared" si="0"/>
        <v>0</v>
      </c>
      <c r="AH18" s="241"/>
    </row>
    <row r="19" spans="2:34" ht="16.5" thickBot="1" x14ac:dyDescent="0.3">
      <c r="B19" s="12"/>
      <c r="C19" s="12"/>
      <c r="D19" s="12"/>
      <c r="E19" s="13"/>
      <c r="F19" s="12"/>
      <c r="G19" s="12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5"/>
    </row>
    <row r="20" spans="2:34" ht="16.5" thickBot="1" x14ac:dyDescent="0.3">
      <c r="B20" s="544" t="s">
        <v>17</v>
      </c>
      <c r="C20" s="545"/>
      <c r="D20" s="546"/>
      <c r="E20" s="547" t="s">
        <v>317</v>
      </c>
      <c r="F20" s="548"/>
      <c r="G20" s="548"/>
      <c r="H20" s="548"/>
      <c r="I20" s="548"/>
      <c r="J20" s="548"/>
      <c r="K20" s="548"/>
      <c r="L20" s="548"/>
      <c r="M20" s="548"/>
      <c r="N20" s="548"/>
      <c r="O20" s="548"/>
      <c r="P20" s="548"/>
      <c r="Q20" s="548"/>
      <c r="R20" s="548"/>
      <c r="S20" s="548"/>
      <c r="T20" s="548"/>
      <c r="U20" s="548"/>
      <c r="V20" s="548"/>
      <c r="W20" s="548"/>
      <c r="X20" s="548"/>
      <c r="Y20" s="548"/>
      <c r="Z20" s="548"/>
      <c r="AA20" s="548"/>
      <c r="AB20" s="548"/>
      <c r="AC20" s="548"/>
      <c r="AD20" s="548"/>
      <c r="AE20" s="548"/>
      <c r="AF20" s="548"/>
      <c r="AG20" s="548"/>
      <c r="AH20" s="549"/>
    </row>
    <row r="21" spans="2:34" ht="15.75" x14ac:dyDescent="0.25">
      <c r="B21" s="460" t="s">
        <v>29</v>
      </c>
      <c r="C21" s="456" t="s">
        <v>28</v>
      </c>
      <c r="D21" s="454" t="s">
        <v>32</v>
      </c>
      <c r="E21" s="456" t="s">
        <v>30</v>
      </c>
      <c r="F21" s="456" t="s">
        <v>26</v>
      </c>
      <c r="G21" s="458" t="s">
        <v>27</v>
      </c>
      <c r="H21" s="460" t="s">
        <v>2</v>
      </c>
      <c r="I21" s="447"/>
      <c r="J21" s="460" t="s">
        <v>3</v>
      </c>
      <c r="K21" s="447"/>
      <c r="L21" s="460" t="s">
        <v>4</v>
      </c>
      <c r="M21" s="447"/>
      <c r="N21" s="460" t="s">
        <v>5</v>
      </c>
      <c r="O21" s="447"/>
      <c r="P21" s="460" t="s">
        <v>6</v>
      </c>
      <c r="Q21" s="447"/>
      <c r="R21" s="460" t="s">
        <v>7</v>
      </c>
      <c r="S21" s="447"/>
      <c r="T21" s="460" t="s">
        <v>8</v>
      </c>
      <c r="U21" s="447"/>
      <c r="V21" s="460" t="s">
        <v>9</v>
      </c>
      <c r="W21" s="447"/>
      <c r="X21" s="460" t="s">
        <v>10</v>
      </c>
      <c r="Y21" s="447"/>
      <c r="Z21" s="460" t="s">
        <v>11</v>
      </c>
      <c r="AA21" s="447"/>
      <c r="AB21" s="460" t="s">
        <v>12</v>
      </c>
      <c r="AC21" s="447"/>
      <c r="AD21" s="460" t="s">
        <v>13</v>
      </c>
      <c r="AE21" s="447"/>
      <c r="AF21" s="460" t="s">
        <v>18</v>
      </c>
      <c r="AG21" s="447" t="s">
        <v>19</v>
      </c>
      <c r="AH21" s="449" t="s">
        <v>22</v>
      </c>
    </row>
    <row r="22" spans="2:34" ht="16.5" thickBot="1" x14ac:dyDescent="0.3">
      <c r="B22" s="461"/>
      <c r="C22" s="600"/>
      <c r="D22" s="601"/>
      <c r="E22" s="600"/>
      <c r="F22" s="600"/>
      <c r="G22" s="602"/>
      <c r="H22" s="380" t="s">
        <v>18</v>
      </c>
      <c r="I22" s="377" t="s">
        <v>19</v>
      </c>
      <c r="J22" s="380" t="s">
        <v>18</v>
      </c>
      <c r="K22" s="377" t="s">
        <v>19</v>
      </c>
      <c r="L22" s="380" t="s">
        <v>18</v>
      </c>
      <c r="M22" s="377" t="s">
        <v>19</v>
      </c>
      <c r="N22" s="380" t="s">
        <v>18</v>
      </c>
      <c r="O22" s="377" t="s">
        <v>19</v>
      </c>
      <c r="P22" s="380" t="s">
        <v>18</v>
      </c>
      <c r="Q22" s="377" t="s">
        <v>19</v>
      </c>
      <c r="R22" s="380" t="s">
        <v>18</v>
      </c>
      <c r="S22" s="377" t="s">
        <v>19</v>
      </c>
      <c r="T22" s="380" t="s">
        <v>18</v>
      </c>
      <c r="U22" s="377" t="s">
        <v>19</v>
      </c>
      <c r="V22" s="380" t="s">
        <v>18</v>
      </c>
      <c r="W22" s="377" t="s">
        <v>19</v>
      </c>
      <c r="X22" s="380" t="s">
        <v>18</v>
      </c>
      <c r="Y22" s="377" t="s">
        <v>19</v>
      </c>
      <c r="Z22" s="380" t="s">
        <v>18</v>
      </c>
      <c r="AA22" s="377" t="s">
        <v>19</v>
      </c>
      <c r="AB22" s="380" t="s">
        <v>18</v>
      </c>
      <c r="AC22" s="377" t="s">
        <v>19</v>
      </c>
      <c r="AD22" s="380" t="s">
        <v>18</v>
      </c>
      <c r="AE22" s="377" t="s">
        <v>19</v>
      </c>
      <c r="AF22" s="461"/>
      <c r="AG22" s="448"/>
      <c r="AH22" s="450"/>
    </row>
    <row r="23" spans="2:34" ht="60" x14ac:dyDescent="0.25">
      <c r="B23" s="451">
        <v>0.5</v>
      </c>
      <c r="C23" s="22" t="s">
        <v>40</v>
      </c>
      <c r="D23" s="138" t="s">
        <v>520</v>
      </c>
      <c r="E23" s="38">
        <v>0.18</v>
      </c>
      <c r="F23" s="22" t="s">
        <v>521</v>
      </c>
      <c r="G23" s="39" t="s">
        <v>318</v>
      </c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>
        <v>1</v>
      </c>
      <c r="AC23" s="18"/>
      <c r="AD23" s="17"/>
      <c r="AE23" s="18"/>
      <c r="AF23" s="17">
        <f t="shared" ref="AF23:AG28" si="1">+H23+J23+L23+N23+P23+R23+T23+V23+X23+Z23+AB23+AD23</f>
        <v>1</v>
      </c>
      <c r="AG23" s="18">
        <f t="shared" si="1"/>
        <v>0</v>
      </c>
      <c r="AH23" s="20"/>
    </row>
    <row r="24" spans="2:34" ht="75" x14ac:dyDescent="0.25">
      <c r="B24" s="553"/>
      <c r="C24" s="28" t="s">
        <v>41</v>
      </c>
      <c r="D24" s="160" t="s">
        <v>319</v>
      </c>
      <c r="E24" s="53">
        <v>0.18</v>
      </c>
      <c r="F24" s="28" t="s">
        <v>320</v>
      </c>
      <c r="G24" s="54" t="s">
        <v>522</v>
      </c>
      <c r="H24" s="31"/>
      <c r="I24" s="32"/>
      <c r="J24" s="31"/>
      <c r="K24" s="32"/>
      <c r="L24" s="31"/>
      <c r="M24" s="32"/>
      <c r="N24" s="31"/>
      <c r="O24" s="32"/>
      <c r="P24" s="31">
        <v>1</v>
      </c>
      <c r="Q24" s="32"/>
      <c r="R24" s="31"/>
      <c r="S24" s="32"/>
      <c r="T24" s="31"/>
      <c r="U24" s="32"/>
      <c r="V24" s="31"/>
      <c r="W24" s="32"/>
      <c r="X24" s="31"/>
      <c r="Y24" s="32"/>
      <c r="Z24" s="31"/>
      <c r="AA24" s="32"/>
      <c r="AB24" s="31"/>
      <c r="AC24" s="32"/>
      <c r="AD24" s="31"/>
      <c r="AE24" s="32"/>
      <c r="AF24" s="31">
        <f t="shared" si="1"/>
        <v>1</v>
      </c>
      <c r="AG24" s="32">
        <f t="shared" si="1"/>
        <v>0</v>
      </c>
      <c r="AH24" s="33"/>
    </row>
    <row r="25" spans="2:34" ht="90" x14ac:dyDescent="0.25">
      <c r="B25" s="452"/>
      <c r="C25" s="24" t="s">
        <v>88</v>
      </c>
      <c r="D25" s="131" t="s">
        <v>523</v>
      </c>
      <c r="E25" s="144">
        <v>0.16</v>
      </c>
      <c r="F25" s="24" t="s">
        <v>524</v>
      </c>
      <c r="G25" s="44" t="s">
        <v>321</v>
      </c>
      <c r="H25" s="9">
        <v>0.08</v>
      </c>
      <c r="I25" s="8"/>
      <c r="J25" s="9">
        <v>0.08</v>
      </c>
      <c r="K25" s="8"/>
      <c r="L25" s="9">
        <v>0.08</v>
      </c>
      <c r="M25" s="8"/>
      <c r="N25" s="9">
        <v>0.08</v>
      </c>
      <c r="O25" s="8"/>
      <c r="P25" s="9">
        <v>0.08</v>
      </c>
      <c r="Q25" s="8"/>
      <c r="R25" s="9">
        <v>0.08</v>
      </c>
      <c r="S25" s="8"/>
      <c r="T25" s="9">
        <v>0.08</v>
      </c>
      <c r="U25" s="8"/>
      <c r="V25" s="9">
        <v>0.08</v>
      </c>
      <c r="W25" s="8"/>
      <c r="X25" s="9">
        <v>0.08</v>
      </c>
      <c r="Y25" s="8"/>
      <c r="Z25" s="9">
        <v>0.08</v>
      </c>
      <c r="AA25" s="8"/>
      <c r="AB25" s="9">
        <v>0.08</v>
      </c>
      <c r="AC25" s="8"/>
      <c r="AD25" s="9">
        <v>0.12</v>
      </c>
      <c r="AE25" s="8"/>
      <c r="AF25" s="9">
        <f t="shared" si="1"/>
        <v>0.99999999999999989</v>
      </c>
      <c r="AG25" s="8">
        <f t="shared" si="1"/>
        <v>0</v>
      </c>
      <c r="AH25" s="21"/>
    </row>
    <row r="26" spans="2:34" ht="141" customHeight="1" x14ac:dyDescent="0.25">
      <c r="B26" s="452"/>
      <c r="C26" s="28" t="s">
        <v>89</v>
      </c>
      <c r="D26" s="24" t="s">
        <v>322</v>
      </c>
      <c r="E26" s="144">
        <v>0.16</v>
      </c>
      <c r="F26" s="24" t="s">
        <v>323</v>
      </c>
      <c r="G26" s="44" t="s">
        <v>324</v>
      </c>
      <c r="H26" s="9"/>
      <c r="I26" s="8"/>
      <c r="J26" s="9"/>
      <c r="K26" s="8"/>
      <c r="L26" s="9">
        <v>1</v>
      </c>
      <c r="M26" s="8"/>
      <c r="N26" s="9"/>
      <c r="O26" s="8"/>
      <c r="P26" s="9"/>
      <c r="Q26" s="8"/>
      <c r="R26" s="9"/>
      <c r="S26" s="8"/>
      <c r="T26" s="9"/>
      <c r="U26" s="8"/>
      <c r="V26" s="9"/>
      <c r="W26" s="8"/>
      <c r="X26" s="9"/>
      <c r="Y26" s="8"/>
      <c r="Z26" s="9"/>
      <c r="AA26" s="8"/>
      <c r="AB26" s="9"/>
      <c r="AC26" s="8"/>
      <c r="AD26" s="9"/>
      <c r="AE26" s="8"/>
      <c r="AF26" s="9">
        <f t="shared" si="1"/>
        <v>1</v>
      </c>
      <c r="AG26" s="8">
        <f t="shared" si="1"/>
        <v>0</v>
      </c>
      <c r="AH26" s="21"/>
    </row>
    <row r="27" spans="2:34" ht="135" x14ac:dyDescent="0.25">
      <c r="B27" s="452"/>
      <c r="C27" s="24" t="s">
        <v>90</v>
      </c>
      <c r="D27" s="24" t="s">
        <v>325</v>
      </c>
      <c r="E27" s="144">
        <v>0.16</v>
      </c>
      <c r="F27" s="24" t="s">
        <v>326</v>
      </c>
      <c r="G27" s="44" t="s">
        <v>327</v>
      </c>
      <c r="H27" s="9"/>
      <c r="I27" s="8"/>
      <c r="J27" s="9"/>
      <c r="K27" s="8"/>
      <c r="L27" s="9"/>
      <c r="M27" s="8"/>
      <c r="N27" s="9"/>
      <c r="O27" s="8"/>
      <c r="P27" s="9"/>
      <c r="Q27" s="8"/>
      <c r="R27" s="9"/>
      <c r="S27" s="8"/>
      <c r="T27" s="9"/>
      <c r="U27" s="8"/>
      <c r="V27" s="9"/>
      <c r="W27" s="8"/>
      <c r="X27" s="9"/>
      <c r="Y27" s="8"/>
      <c r="Z27" s="9"/>
      <c r="AA27" s="8"/>
      <c r="AB27" s="9">
        <v>1</v>
      </c>
      <c r="AC27" s="8"/>
      <c r="AD27" s="9"/>
      <c r="AE27" s="8"/>
      <c r="AF27" s="9">
        <f t="shared" si="1"/>
        <v>1</v>
      </c>
      <c r="AG27" s="8">
        <f t="shared" si="1"/>
        <v>0</v>
      </c>
      <c r="AH27" s="21"/>
    </row>
    <row r="28" spans="2:34" ht="105.75" thickBot="1" x14ac:dyDescent="0.3">
      <c r="B28" s="453"/>
      <c r="C28" s="78" t="s">
        <v>91</v>
      </c>
      <c r="D28" s="47" t="s">
        <v>328</v>
      </c>
      <c r="E28" s="63">
        <v>0.16</v>
      </c>
      <c r="F28" s="47" t="s">
        <v>329</v>
      </c>
      <c r="G28" s="50" t="s">
        <v>330</v>
      </c>
      <c r="H28" s="11"/>
      <c r="I28" s="10"/>
      <c r="J28" s="11"/>
      <c r="K28" s="10"/>
      <c r="L28" s="11"/>
      <c r="M28" s="10"/>
      <c r="N28" s="11"/>
      <c r="O28" s="10"/>
      <c r="P28" s="11"/>
      <c r="Q28" s="10"/>
      <c r="R28" s="11"/>
      <c r="S28" s="10"/>
      <c r="T28" s="11"/>
      <c r="U28" s="10"/>
      <c r="V28" s="11"/>
      <c r="W28" s="10"/>
      <c r="X28" s="11"/>
      <c r="Y28" s="10"/>
      <c r="Z28" s="11"/>
      <c r="AA28" s="10"/>
      <c r="AB28" s="11"/>
      <c r="AC28" s="10"/>
      <c r="AD28" s="11">
        <v>1</v>
      </c>
      <c r="AE28" s="10"/>
      <c r="AF28" s="11">
        <f t="shared" si="1"/>
        <v>1</v>
      </c>
      <c r="AG28" s="10">
        <f t="shared" si="1"/>
        <v>0</v>
      </c>
      <c r="AH28" s="142"/>
    </row>
    <row r="29" spans="2:34" customFormat="1" x14ac:dyDescent="0.25"/>
    <row r="30" spans="2:34" customFormat="1" x14ac:dyDescent="0.25"/>
    <row r="31" spans="2:34" customFormat="1" x14ac:dyDescent="0.25"/>
    <row r="32" spans="2:34" customFormat="1" x14ac:dyDescent="0.25"/>
    <row r="33" customFormat="1" x14ac:dyDescent="0.25"/>
    <row r="34" customFormat="1" x14ac:dyDescent="0.25"/>
  </sheetData>
  <mergeCells count="74">
    <mergeCell ref="AG21:AG22"/>
    <mergeCell ref="AH21:AH22"/>
    <mergeCell ref="B23:B28"/>
    <mergeCell ref="X21:Y21"/>
    <mergeCell ref="Z21:AA21"/>
    <mergeCell ref="AB21:AC21"/>
    <mergeCell ref="AD21:AE21"/>
    <mergeCell ref="AF21:AF22"/>
    <mergeCell ref="B20:D20"/>
    <mergeCell ref="E20:AH20"/>
    <mergeCell ref="B21:B22"/>
    <mergeCell ref="C21:C22"/>
    <mergeCell ref="D21:D22"/>
    <mergeCell ref="E21:E22"/>
    <mergeCell ref="F21:F22"/>
    <mergeCell ref="G21:G22"/>
    <mergeCell ref="H21:I21"/>
    <mergeCell ref="J21:K21"/>
    <mergeCell ref="L21:M21"/>
    <mergeCell ref="N21:O21"/>
    <mergeCell ref="P21:Q21"/>
    <mergeCell ref="R21:S21"/>
    <mergeCell ref="T21:U21"/>
    <mergeCell ref="V21:W21"/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AH16:AH17"/>
    <mergeCell ref="X16:Y16"/>
    <mergeCell ref="Z16:AA16"/>
    <mergeCell ref="AB16:AC16"/>
    <mergeCell ref="AD16:AE16"/>
    <mergeCell ref="AF16:AF17"/>
    <mergeCell ref="AG16:AG1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H44"/>
  <sheetViews>
    <sheetView workbookViewId="0">
      <selection activeCell="A2" sqref="A2:XFD44"/>
    </sheetView>
  </sheetViews>
  <sheetFormatPr baseColWidth="10" defaultColWidth="11.42578125" defaultRowHeight="15" x14ac:dyDescent="0.25"/>
  <cols>
    <col min="1" max="1" width="1.7109375" customWidth="1"/>
    <col min="2" max="2" width="18.42578125" customWidth="1"/>
    <col min="3" max="3" width="14.42578125" customWidth="1"/>
    <col min="4" max="4" width="32.5703125" customWidth="1"/>
    <col min="5" max="5" width="16.28515625" customWidth="1"/>
    <col min="6" max="6" width="27.5703125" customWidth="1"/>
    <col min="7" max="7" width="24.140625" customWidth="1"/>
    <col min="8" max="11" width="8" customWidth="1"/>
    <col min="12" max="12" width="10.140625" bestFit="1" customWidth="1"/>
    <col min="13" max="31" width="8" customWidth="1"/>
    <col min="32" max="32" width="10.140625" customWidth="1"/>
    <col min="33" max="33" width="10.28515625" customWidth="1"/>
    <col min="34" max="34" width="16" customWidth="1"/>
  </cols>
  <sheetData>
    <row r="1" spans="2:34" ht="15.75" thickBot="1" x14ac:dyDescent="0.3"/>
    <row r="2" spans="2:34" s="16" customFormat="1" ht="24.75" customHeight="1" thickBot="1" x14ac:dyDescent="0.3">
      <c r="B2" s="463"/>
      <c r="C2" s="464"/>
      <c r="D2" s="578" t="s">
        <v>31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80"/>
    </row>
    <row r="3" spans="2:34" s="1" customFormat="1" ht="18.75" customHeight="1" thickBot="1" x14ac:dyDescent="0.3">
      <c r="B3" s="465"/>
      <c r="C3" s="466"/>
      <c r="D3" s="472" t="s">
        <v>25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472" t="s">
        <v>36</v>
      </c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s="1" customFormat="1" ht="27.75" customHeight="1" thickBot="1" x14ac:dyDescent="0.3">
      <c r="B4" s="467"/>
      <c r="C4" s="468"/>
      <c r="D4" s="472" t="s">
        <v>37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4"/>
    </row>
    <row r="5" spans="2:34" s="1" customFormat="1" ht="27.75" customHeight="1" thickBot="1" x14ac:dyDescent="0.3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1" customFormat="1" ht="15" customHeight="1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480" t="s">
        <v>626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2"/>
    </row>
    <row r="7" spans="2:34" s="1" customFormat="1" ht="15" customHeight="1" x14ac:dyDescent="0.25">
      <c r="B7" s="483">
        <v>2018</v>
      </c>
      <c r="C7" s="484"/>
      <c r="D7" s="487" t="s">
        <v>0</v>
      </c>
      <c r="E7" s="488"/>
      <c r="F7" s="488"/>
      <c r="G7" s="488"/>
      <c r="H7" s="488"/>
      <c r="I7" s="489"/>
      <c r="J7" s="490" t="s">
        <v>286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2"/>
    </row>
    <row r="8" spans="2:34" s="1" customFormat="1" ht="15" customHeight="1" thickBot="1" x14ac:dyDescent="0.3">
      <c r="B8" s="485"/>
      <c r="C8" s="486"/>
      <c r="D8" s="493" t="s">
        <v>1</v>
      </c>
      <c r="E8" s="494"/>
      <c r="F8" s="494"/>
      <c r="G8" s="494"/>
      <c r="H8" s="494"/>
      <c r="I8" s="495"/>
      <c r="J8" s="496" t="s">
        <v>263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8"/>
    </row>
    <row r="9" spans="2:34" s="1" customFormat="1" ht="18" customHeight="1" thickBot="1" x14ac:dyDescent="0.3"/>
    <row r="10" spans="2:34" s="1" customFormat="1" ht="12.75" customHeight="1" x14ac:dyDescent="0.25">
      <c r="B10" s="499" t="s">
        <v>21</v>
      </c>
      <c r="C10" s="502" t="s">
        <v>77</v>
      </c>
      <c r="D10" s="449"/>
      <c r="E10" s="503" t="s">
        <v>287</v>
      </c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5"/>
      <c r="T10" s="506" t="s">
        <v>20</v>
      </c>
      <c r="U10" s="507"/>
      <c r="V10" s="508"/>
      <c r="W10" s="515" t="s">
        <v>23</v>
      </c>
      <c r="X10" s="516"/>
      <c r="Y10" s="519" t="s">
        <v>288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1" customFormat="1" ht="12.75" customHeight="1" x14ac:dyDescent="0.25">
      <c r="B11" s="500"/>
      <c r="C11" s="525" t="s">
        <v>15</v>
      </c>
      <c r="D11" s="526"/>
      <c r="E11" s="527" t="s">
        <v>289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509"/>
      <c r="U11" s="510"/>
      <c r="V11" s="511"/>
      <c r="W11" s="517"/>
      <c r="X11" s="518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1" customFormat="1" ht="12.75" customHeight="1" x14ac:dyDescent="0.25">
      <c r="B12" s="500"/>
      <c r="C12" s="525" t="s">
        <v>33</v>
      </c>
      <c r="D12" s="526"/>
      <c r="E12" s="527" t="s">
        <v>290</v>
      </c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9"/>
      <c r="T12" s="509"/>
      <c r="U12" s="510"/>
      <c r="V12" s="511"/>
      <c r="W12" s="530" t="s">
        <v>16</v>
      </c>
      <c r="X12" s="531"/>
      <c r="Y12" s="534" t="s">
        <v>291</v>
      </c>
      <c r="Z12" s="535"/>
      <c r="AA12" s="535"/>
      <c r="AB12" s="535"/>
      <c r="AC12" s="535"/>
      <c r="AD12" s="535"/>
      <c r="AE12" s="535"/>
      <c r="AF12" s="535"/>
      <c r="AG12" s="535"/>
      <c r="AH12" s="536"/>
    </row>
    <row r="13" spans="2:34" s="19" customFormat="1" ht="12.75" customHeight="1" thickBot="1" x14ac:dyDescent="0.3">
      <c r="B13" s="501"/>
      <c r="C13" s="540" t="s">
        <v>34</v>
      </c>
      <c r="D13" s="450"/>
      <c r="E13" s="541" t="s">
        <v>292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512"/>
      <c r="U13" s="513"/>
      <c r="V13" s="514"/>
      <c r="W13" s="532"/>
      <c r="X13" s="533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s="1" customFormat="1" ht="14.25" customHeight="1" thickBot="1" x14ac:dyDescent="0.3"/>
    <row r="15" spans="2:34" s="407" customFormat="1" ht="18.75" customHeight="1" thickBot="1" x14ac:dyDescent="0.3">
      <c r="B15" s="544" t="s">
        <v>17</v>
      </c>
      <c r="C15" s="545"/>
      <c r="D15" s="546"/>
      <c r="E15" s="678" t="s">
        <v>293</v>
      </c>
      <c r="F15" s="569"/>
      <c r="G15" s="569"/>
      <c r="H15" s="569"/>
      <c r="I15" s="569"/>
      <c r="J15" s="569"/>
      <c r="K15" s="569"/>
      <c r="L15" s="569"/>
      <c r="M15" s="569"/>
      <c r="N15" s="569"/>
      <c r="O15" s="569"/>
      <c r="P15" s="569"/>
      <c r="Q15" s="569"/>
      <c r="R15" s="569"/>
      <c r="S15" s="569"/>
      <c r="T15" s="569"/>
      <c r="U15" s="569"/>
      <c r="V15" s="569"/>
      <c r="W15" s="569"/>
      <c r="X15" s="569"/>
      <c r="Y15" s="569"/>
      <c r="Z15" s="569"/>
      <c r="AA15" s="569"/>
      <c r="AB15" s="569"/>
      <c r="AC15" s="569"/>
      <c r="AD15" s="569"/>
      <c r="AE15" s="846"/>
      <c r="AF15" s="409"/>
      <c r="AG15" s="409"/>
      <c r="AH15" s="410"/>
    </row>
    <row r="16" spans="2:34" s="407" customFormat="1" ht="27.75" customHeight="1" x14ac:dyDescent="0.25">
      <c r="B16" s="460" t="s">
        <v>29</v>
      </c>
      <c r="C16" s="456" t="s">
        <v>28</v>
      </c>
      <c r="D16" s="454" t="s">
        <v>32</v>
      </c>
      <c r="E16" s="825" t="s">
        <v>30</v>
      </c>
      <c r="F16" s="456" t="s">
        <v>26</v>
      </c>
      <c r="G16" s="458" t="s">
        <v>27</v>
      </c>
      <c r="H16" s="460" t="s">
        <v>2</v>
      </c>
      <c r="I16" s="447"/>
      <c r="J16" s="460" t="s">
        <v>3</v>
      </c>
      <c r="K16" s="447"/>
      <c r="L16" s="460" t="s">
        <v>4</v>
      </c>
      <c r="M16" s="447"/>
      <c r="N16" s="460" t="s">
        <v>5</v>
      </c>
      <c r="O16" s="447"/>
      <c r="P16" s="460" t="s">
        <v>6</v>
      </c>
      <c r="Q16" s="447"/>
      <c r="R16" s="460" t="s">
        <v>7</v>
      </c>
      <c r="S16" s="447"/>
      <c r="T16" s="460" t="s">
        <v>8</v>
      </c>
      <c r="U16" s="447"/>
      <c r="V16" s="460" t="s">
        <v>9</v>
      </c>
      <c r="W16" s="447"/>
      <c r="X16" s="460" t="s">
        <v>10</v>
      </c>
      <c r="Y16" s="447"/>
      <c r="Z16" s="460" t="s">
        <v>11</v>
      </c>
      <c r="AA16" s="447"/>
      <c r="AB16" s="460" t="s">
        <v>12</v>
      </c>
      <c r="AC16" s="447"/>
      <c r="AD16" s="460" t="s">
        <v>13</v>
      </c>
      <c r="AE16" s="447"/>
      <c r="AF16" s="460" t="s">
        <v>18</v>
      </c>
      <c r="AG16" s="447" t="s">
        <v>19</v>
      </c>
      <c r="AH16" s="449" t="s">
        <v>22</v>
      </c>
    </row>
    <row r="17" spans="2:34" s="407" customFormat="1" ht="27.75" customHeight="1" thickBot="1" x14ac:dyDescent="0.3">
      <c r="B17" s="550"/>
      <c r="C17" s="457"/>
      <c r="D17" s="455"/>
      <c r="E17" s="826"/>
      <c r="F17" s="457"/>
      <c r="G17" s="459"/>
      <c r="H17" s="383" t="s">
        <v>18</v>
      </c>
      <c r="I17" s="388" t="s">
        <v>19</v>
      </c>
      <c r="J17" s="383" t="s">
        <v>18</v>
      </c>
      <c r="K17" s="388" t="s">
        <v>19</v>
      </c>
      <c r="L17" s="383" t="s">
        <v>18</v>
      </c>
      <c r="M17" s="388" t="s">
        <v>19</v>
      </c>
      <c r="N17" s="383" t="s">
        <v>18</v>
      </c>
      <c r="O17" s="388" t="s">
        <v>19</v>
      </c>
      <c r="P17" s="383" t="s">
        <v>18</v>
      </c>
      <c r="Q17" s="388" t="s">
        <v>19</v>
      </c>
      <c r="R17" s="383" t="s">
        <v>18</v>
      </c>
      <c r="S17" s="388" t="s">
        <v>19</v>
      </c>
      <c r="T17" s="383" t="s">
        <v>18</v>
      </c>
      <c r="U17" s="388" t="s">
        <v>19</v>
      </c>
      <c r="V17" s="383" t="s">
        <v>18</v>
      </c>
      <c r="W17" s="388" t="s">
        <v>19</v>
      </c>
      <c r="X17" s="383" t="s">
        <v>18</v>
      </c>
      <c r="Y17" s="388" t="s">
        <v>19</v>
      </c>
      <c r="Z17" s="383" t="s">
        <v>18</v>
      </c>
      <c r="AA17" s="388" t="s">
        <v>19</v>
      </c>
      <c r="AB17" s="383" t="s">
        <v>18</v>
      </c>
      <c r="AC17" s="388" t="s">
        <v>19</v>
      </c>
      <c r="AD17" s="383" t="s">
        <v>18</v>
      </c>
      <c r="AE17" s="388" t="s">
        <v>19</v>
      </c>
      <c r="AF17" s="550"/>
      <c r="AG17" s="571"/>
      <c r="AH17" s="572"/>
    </row>
    <row r="18" spans="2:34" s="407" customFormat="1" ht="131.25" customHeight="1" x14ac:dyDescent="0.25">
      <c r="B18" s="847">
        <v>0.34</v>
      </c>
      <c r="C18" s="398" t="s">
        <v>42</v>
      </c>
      <c r="D18" s="411" t="s">
        <v>649</v>
      </c>
      <c r="E18" s="412">
        <v>0.1</v>
      </c>
      <c r="F18" s="411" t="s">
        <v>650</v>
      </c>
      <c r="G18" s="413" t="s">
        <v>651</v>
      </c>
      <c r="H18" s="152"/>
      <c r="I18" s="209"/>
      <c r="J18" s="17"/>
      <c r="K18" s="18"/>
      <c r="L18" s="152"/>
      <c r="M18" s="209"/>
      <c r="N18" s="17">
        <v>0.3</v>
      </c>
      <c r="O18" s="18"/>
      <c r="P18" s="152"/>
      <c r="Q18" s="209"/>
      <c r="R18" s="17">
        <v>0.1</v>
      </c>
      <c r="S18" s="18"/>
      <c r="T18" s="152">
        <v>0.1</v>
      </c>
      <c r="U18" s="209"/>
      <c r="V18" s="17">
        <v>0.1</v>
      </c>
      <c r="W18" s="18"/>
      <c r="X18" s="152">
        <v>0.1</v>
      </c>
      <c r="Y18" s="209"/>
      <c r="Z18" s="17">
        <v>0.1</v>
      </c>
      <c r="AA18" s="18"/>
      <c r="AB18" s="152">
        <v>0.2</v>
      </c>
      <c r="AC18" s="303"/>
      <c r="AD18" s="414"/>
      <c r="AE18" s="415"/>
      <c r="AF18" s="306">
        <f t="shared" ref="AF18:AG25" si="0">+H18+J18+L18+N18+P18+R18+T18+V18+X18+Z18+AB18+AD18</f>
        <v>1</v>
      </c>
      <c r="AG18" s="209">
        <f t="shared" si="0"/>
        <v>0</v>
      </c>
      <c r="AH18" s="416"/>
    </row>
    <row r="19" spans="2:34" s="407" customFormat="1" ht="90" x14ac:dyDescent="0.25">
      <c r="B19" s="822"/>
      <c r="C19" s="400" t="s">
        <v>43</v>
      </c>
      <c r="D19" s="154" t="s">
        <v>652</v>
      </c>
      <c r="E19" s="417">
        <v>0.35</v>
      </c>
      <c r="F19" s="154" t="s">
        <v>653</v>
      </c>
      <c r="G19" s="156" t="s">
        <v>304</v>
      </c>
      <c r="H19" s="45"/>
      <c r="I19" s="208"/>
      <c r="J19" s="9"/>
      <c r="K19" s="8"/>
      <c r="L19" s="61"/>
      <c r="M19" s="208"/>
      <c r="N19" s="9">
        <v>0.3</v>
      </c>
      <c r="O19" s="8"/>
      <c r="P19" s="45">
        <v>0.1</v>
      </c>
      <c r="Q19" s="208"/>
      <c r="R19" s="9">
        <v>0.1</v>
      </c>
      <c r="S19" s="8"/>
      <c r="T19" s="45">
        <v>0.1</v>
      </c>
      <c r="U19" s="208"/>
      <c r="V19" s="9">
        <v>0.1</v>
      </c>
      <c r="W19" s="8"/>
      <c r="X19" s="45">
        <v>0.1</v>
      </c>
      <c r="Y19" s="208"/>
      <c r="Z19" s="9">
        <v>0.1</v>
      </c>
      <c r="AA19" s="8"/>
      <c r="AB19" s="45">
        <v>0.1</v>
      </c>
      <c r="AC19" s="112"/>
      <c r="AD19" s="418"/>
      <c r="AE19" s="419"/>
      <c r="AF19" s="132">
        <f t="shared" si="0"/>
        <v>0.99999999999999989</v>
      </c>
      <c r="AG19" s="208">
        <f t="shared" si="0"/>
        <v>0</v>
      </c>
      <c r="AH19" s="420"/>
    </row>
    <row r="20" spans="2:34" s="407" customFormat="1" ht="90" x14ac:dyDescent="0.25">
      <c r="B20" s="822"/>
      <c r="C20" s="400" t="s">
        <v>45</v>
      </c>
      <c r="D20" s="131" t="s">
        <v>654</v>
      </c>
      <c r="E20" s="417">
        <v>0.13</v>
      </c>
      <c r="F20" s="154" t="s">
        <v>296</v>
      </c>
      <c r="G20" s="156" t="s">
        <v>297</v>
      </c>
      <c r="H20" s="61"/>
      <c r="I20" s="208"/>
      <c r="J20" s="9"/>
      <c r="K20" s="8"/>
      <c r="L20" s="45"/>
      <c r="M20" s="208"/>
      <c r="N20" s="9">
        <v>0.15</v>
      </c>
      <c r="O20" s="8"/>
      <c r="P20" s="45">
        <v>0.15</v>
      </c>
      <c r="Q20" s="208"/>
      <c r="R20" s="9">
        <v>0.2</v>
      </c>
      <c r="S20" s="8"/>
      <c r="T20" s="45"/>
      <c r="U20" s="208"/>
      <c r="V20" s="9"/>
      <c r="W20" s="8"/>
      <c r="X20" s="45">
        <v>0.15</v>
      </c>
      <c r="Y20" s="208"/>
      <c r="Z20" s="9">
        <v>0.15</v>
      </c>
      <c r="AA20" s="8"/>
      <c r="AB20" s="61">
        <v>0.2</v>
      </c>
      <c r="AC20" s="112"/>
      <c r="AD20" s="418"/>
      <c r="AE20" s="419"/>
      <c r="AF20" s="132">
        <f t="shared" si="0"/>
        <v>1</v>
      </c>
      <c r="AG20" s="208">
        <f t="shared" si="0"/>
        <v>0</v>
      </c>
      <c r="AH20" s="420"/>
    </row>
    <row r="21" spans="2:34" s="407" customFormat="1" ht="150" x14ac:dyDescent="0.25">
      <c r="B21" s="822"/>
      <c r="C21" s="400" t="s">
        <v>83</v>
      </c>
      <c r="D21" s="131" t="s">
        <v>655</v>
      </c>
      <c r="E21" s="417">
        <v>0.08</v>
      </c>
      <c r="F21" s="154" t="s">
        <v>298</v>
      </c>
      <c r="G21" s="156" t="s">
        <v>299</v>
      </c>
      <c r="H21" s="45"/>
      <c r="I21" s="208"/>
      <c r="J21" s="9">
        <v>0.2</v>
      </c>
      <c r="K21" s="8"/>
      <c r="L21" s="45">
        <v>0.2</v>
      </c>
      <c r="M21" s="208"/>
      <c r="N21" s="9">
        <v>7.0000000000000007E-2</v>
      </c>
      <c r="O21" s="8"/>
      <c r="P21" s="45">
        <v>7.0000000000000007E-2</v>
      </c>
      <c r="Q21" s="208"/>
      <c r="R21" s="9">
        <v>7.0000000000000007E-2</v>
      </c>
      <c r="S21" s="8"/>
      <c r="T21" s="45">
        <v>7.0000000000000007E-2</v>
      </c>
      <c r="U21" s="208"/>
      <c r="V21" s="9">
        <v>7.0000000000000007E-2</v>
      </c>
      <c r="W21" s="8"/>
      <c r="X21" s="45">
        <v>7.0000000000000007E-2</v>
      </c>
      <c r="Y21" s="208"/>
      <c r="Z21" s="9">
        <v>0.06</v>
      </c>
      <c r="AA21" s="8"/>
      <c r="AB21" s="45">
        <v>0.06</v>
      </c>
      <c r="AC21" s="112"/>
      <c r="AD21" s="418">
        <v>0.06</v>
      </c>
      <c r="AE21" s="419"/>
      <c r="AF21" s="132">
        <f t="shared" si="0"/>
        <v>1.0000000000000004</v>
      </c>
      <c r="AG21" s="208">
        <f t="shared" si="0"/>
        <v>0</v>
      </c>
      <c r="AH21" s="420"/>
    </row>
    <row r="22" spans="2:34" s="407" customFormat="1" ht="90" x14ac:dyDescent="0.25">
      <c r="B22" s="822"/>
      <c r="C22" s="400" t="s">
        <v>85</v>
      </c>
      <c r="D22" s="154" t="s">
        <v>656</v>
      </c>
      <c r="E22" s="417">
        <v>0.05</v>
      </c>
      <c r="F22" s="154" t="s">
        <v>302</v>
      </c>
      <c r="G22" s="156" t="s">
        <v>303</v>
      </c>
      <c r="H22" s="45"/>
      <c r="I22" s="208"/>
      <c r="J22" s="9"/>
      <c r="K22" s="8"/>
      <c r="L22" s="45">
        <v>0.1</v>
      </c>
      <c r="M22" s="208"/>
      <c r="N22" s="9">
        <v>0.2</v>
      </c>
      <c r="O22" s="8"/>
      <c r="P22" s="45">
        <v>0.1</v>
      </c>
      <c r="Q22" s="208"/>
      <c r="R22" s="9">
        <v>0.1</v>
      </c>
      <c r="S22" s="8"/>
      <c r="T22" s="45">
        <v>0.15</v>
      </c>
      <c r="U22" s="208"/>
      <c r="V22" s="9">
        <v>0.1</v>
      </c>
      <c r="W22" s="8"/>
      <c r="X22" s="45">
        <v>0.1</v>
      </c>
      <c r="Y22" s="208"/>
      <c r="Z22" s="9">
        <v>0.05</v>
      </c>
      <c r="AA22" s="8"/>
      <c r="AB22" s="45">
        <v>0.05</v>
      </c>
      <c r="AC22" s="112"/>
      <c r="AD22" s="418">
        <v>0.05</v>
      </c>
      <c r="AE22" s="419"/>
      <c r="AF22" s="132">
        <f t="shared" si="0"/>
        <v>1</v>
      </c>
      <c r="AG22" s="208">
        <f t="shared" si="0"/>
        <v>0</v>
      </c>
      <c r="AH22" s="420"/>
    </row>
    <row r="23" spans="2:34" s="407" customFormat="1" ht="131.25" customHeight="1" x14ac:dyDescent="0.25">
      <c r="B23" s="822"/>
      <c r="C23" s="400" t="s">
        <v>455</v>
      </c>
      <c r="D23" s="154" t="s">
        <v>657</v>
      </c>
      <c r="E23" s="417">
        <v>0.25</v>
      </c>
      <c r="F23" s="154" t="s">
        <v>294</v>
      </c>
      <c r="G23" s="156" t="s">
        <v>295</v>
      </c>
      <c r="H23" s="45"/>
      <c r="I23" s="208"/>
      <c r="J23" s="9">
        <v>0.2</v>
      </c>
      <c r="K23" s="8"/>
      <c r="L23" s="45">
        <v>0.3</v>
      </c>
      <c r="M23" s="208"/>
      <c r="N23" s="9">
        <v>0.08</v>
      </c>
      <c r="O23" s="8"/>
      <c r="P23" s="45">
        <v>0.06</v>
      </c>
      <c r="Q23" s="208"/>
      <c r="R23" s="9">
        <v>0.06</v>
      </c>
      <c r="S23" s="8"/>
      <c r="T23" s="45">
        <v>0.06</v>
      </c>
      <c r="U23" s="208"/>
      <c r="V23" s="9">
        <v>0.06</v>
      </c>
      <c r="W23" s="8"/>
      <c r="X23" s="45">
        <v>0.06</v>
      </c>
      <c r="Y23" s="208"/>
      <c r="Z23" s="9">
        <v>0.06</v>
      </c>
      <c r="AA23" s="8"/>
      <c r="AB23" s="45">
        <v>0.06</v>
      </c>
      <c r="AC23" s="112"/>
      <c r="AD23" s="418"/>
      <c r="AE23" s="419"/>
      <c r="AF23" s="132">
        <f t="shared" si="0"/>
        <v>1.0000000000000002</v>
      </c>
      <c r="AG23" s="208">
        <f t="shared" si="0"/>
        <v>0</v>
      </c>
      <c r="AH23" s="420"/>
    </row>
    <row r="24" spans="2:34" s="407" customFormat="1" ht="131.25" customHeight="1" x14ac:dyDescent="0.25">
      <c r="B24" s="822"/>
      <c r="C24" s="400" t="s">
        <v>456</v>
      </c>
      <c r="D24" s="131" t="s">
        <v>658</v>
      </c>
      <c r="E24" s="417">
        <v>0.02</v>
      </c>
      <c r="F24" s="154" t="s">
        <v>300</v>
      </c>
      <c r="G24" s="156" t="s">
        <v>301</v>
      </c>
      <c r="H24" s="45"/>
      <c r="I24" s="208"/>
      <c r="J24" s="9"/>
      <c r="K24" s="8"/>
      <c r="L24" s="45"/>
      <c r="M24" s="208"/>
      <c r="N24" s="9"/>
      <c r="O24" s="8"/>
      <c r="P24" s="61"/>
      <c r="Q24" s="208"/>
      <c r="R24" s="9">
        <v>0.3</v>
      </c>
      <c r="S24" s="8"/>
      <c r="T24" s="45">
        <v>0.1</v>
      </c>
      <c r="U24" s="208"/>
      <c r="V24" s="9">
        <v>0.15</v>
      </c>
      <c r="W24" s="8"/>
      <c r="X24" s="45">
        <v>0.15</v>
      </c>
      <c r="Y24" s="208"/>
      <c r="Z24" s="9">
        <v>0.1</v>
      </c>
      <c r="AA24" s="8"/>
      <c r="AB24" s="45">
        <v>0.1</v>
      </c>
      <c r="AC24" s="112"/>
      <c r="AD24" s="418">
        <v>0.1</v>
      </c>
      <c r="AE24" s="419"/>
      <c r="AF24" s="132">
        <f t="shared" si="0"/>
        <v>1</v>
      </c>
      <c r="AG24" s="208">
        <f t="shared" si="0"/>
        <v>0</v>
      </c>
      <c r="AH24" s="420"/>
    </row>
    <row r="25" spans="2:34" s="407" customFormat="1" ht="131.25" customHeight="1" thickBot="1" x14ac:dyDescent="0.3">
      <c r="B25" s="646"/>
      <c r="C25" s="390" t="s">
        <v>457</v>
      </c>
      <c r="D25" s="146" t="s">
        <v>659</v>
      </c>
      <c r="E25" s="421">
        <v>0.02</v>
      </c>
      <c r="F25" s="157" t="s">
        <v>660</v>
      </c>
      <c r="G25" s="295" t="s">
        <v>661</v>
      </c>
      <c r="H25" s="51"/>
      <c r="I25" s="210"/>
      <c r="J25" s="11"/>
      <c r="K25" s="10"/>
      <c r="L25" s="51">
        <v>0.3</v>
      </c>
      <c r="M25" s="210"/>
      <c r="N25" s="11"/>
      <c r="O25" s="10"/>
      <c r="P25" s="51"/>
      <c r="Q25" s="210"/>
      <c r="R25" s="11">
        <v>0.7</v>
      </c>
      <c r="S25" s="10"/>
      <c r="T25" s="51"/>
      <c r="U25" s="210"/>
      <c r="V25" s="11"/>
      <c r="W25" s="10"/>
      <c r="X25" s="51"/>
      <c r="Y25" s="210"/>
      <c r="Z25" s="11"/>
      <c r="AA25" s="10"/>
      <c r="AB25" s="51"/>
      <c r="AC25" s="308"/>
      <c r="AD25" s="422"/>
      <c r="AE25" s="423"/>
      <c r="AF25" s="311">
        <f t="shared" si="0"/>
        <v>1</v>
      </c>
      <c r="AG25" s="210">
        <f t="shared" si="0"/>
        <v>0</v>
      </c>
      <c r="AH25" s="424"/>
    </row>
    <row r="26" spans="2:34" s="407" customFormat="1" ht="21" customHeight="1" thickBot="1" x14ac:dyDescent="0.3">
      <c r="E26" s="408"/>
    </row>
    <row r="27" spans="2:34" s="407" customFormat="1" ht="18.75" customHeight="1" thickBot="1" x14ac:dyDescent="0.3">
      <c r="B27" s="544" t="s">
        <v>17</v>
      </c>
      <c r="C27" s="545"/>
      <c r="D27" s="546"/>
      <c r="E27" s="678" t="s">
        <v>305</v>
      </c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  <c r="S27" s="569"/>
      <c r="T27" s="569"/>
      <c r="U27" s="569"/>
      <c r="V27" s="569"/>
      <c r="W27" s="569"/>
      <c r="X27" s="569"/>
      <c r="Y27" s="569"/>
      <c r="Z27" s="569"/>
      <c r="AA27" s="569"/>
      <c r="AB27" s="569"/>
      <c r="AC27" s="569"/>
      <c r="AD27" s="569"/>
      <c r="AE27" s="846"/>
      <c r="AF27" s="409"/>
      <c r="AG27" s="409"/>
      <c r="AH27" s="410"/>
    </row>
    <row r="28" spans="2:34" s="407" customFormat="1" ht="27.75" customHeight="1" x14ac:dyDescent="0.25">
      <c r="B28" s="460" t="s">
        <v>29</v>
      </c>
      <c r="C28" s="456" t="s">
        <v>28</v>
      </c>
      <c r="D28" s="454" t="s">
        <v>32</v>
      </c>
      <c r="E28" s="825" t="s">
        <v>30</v>
      </c>
      <c r="F28" s="456" t="s">
        <v>26</v>
      </c>
      <c r="G28" s="458" t="s">
        <v>27</v>
      </c>
      <c r="H28" s="460" t="s">
        <v>2</v>
      </c>
      <c r="I28" s="447"/>
      <c r="J28" s="460" t="s">
        <v>3</v>
      </c>
      <c r="K28" s="447"/>
      <c r="L28" s="460" t="s">
        <v>4</v>
      </c>
      <c r="M28" s="447"/>
      <c r="N28" s="460" t="s">
        <v>5</v>
      </c>
      <c r="O28" s="447"/>
      <c r="P28" s="460" t="s">
        <v>6</v>
      </c>
      <c r="Q28" s="447"/>
      <c r="R28" s="460" t="s">
        <v>7</v>
      </c>
      <c r="S28" s="447"/>
      <c r="T28" s="460" t="s">
        <v>8</v>
      </c>
      <c r="U28" s="447"/>
      <c r="V28" s="460" t="s">
        <v>9</v>
      </c>
      <c r="W28" s="447"/>
      <c r="X28" s="460" t="s">
        <v>10</v>
      </c>
      <c r="Y28" s="447"/>
      <c r="Z28" s="460" t="s">
        <v>11</v>
      </c>
      <c r="AA28" s="447"/>
      <c r="AB28" s="460" t="s">
        <v>12</v>
      </c>
      <c r="AC28" s="447"/>
      <c r="AD28" s="460" t="s">
        <v>13</v>
      </c>
      <c r="AE28" s="447"/>
      <c r="AF28" s="460" t="s">
        <v>18</v>
      </c>
      <c r="AG28" s="447" t="s">
        <v>19</v>
      </c>
      <c r="AH28" s="449" t="s">
        <v>22</v>
      </c>
    </row>
    <row r="29" spans="2:34" s="407" customFormat="1" ht="27.75" customHeight="1" thickBot="1" x14ac:dyDescent="0.3">
      <c r="B29" s="550"/>
      <c r="C29" s="457"/>
      <c r="D29" s="455"/>
      <c r="E29" s="826"/>
      <c r="F29" s="457"/>
      <c r="G29" s="459"/>
      <c r="H29" s="380" t="s">
        <v>18</v>
      </c>
      <c r="I29" s="377" t="s">
        <v>19</v>
      </c>
      <c r="J29" s="380" t="s">
        <v>18</v>
      </c>
      <c r="K29" s="377" t="s">
        <v>19</v>
      </c>
      <c r="L29" s="380" t="s">
        <v>18</v>
      </c>
      <c r="M29" s="377" t="s">
        <v>19</v>
      </c>
      <c r="N29" s="380" t="s">
        <v>18</v>
      </c>
      <c r="O29" s="377" t="s">
        <v>19</v>
      </c>
      <c r="P29" s="380" t="s">
        <v>18</v>
      </c>
      <c r="Q29" s="377" t="s">
        <v>19</v>
      </c>
      <c r="R29" s="380" t="s">
        <v>18</v>
      </c>
      <c r="S29" s="377" t="s">
        <v>19</v>
      </c>
      <c r="T29" s="380" t="s">
        <v>18</v>
      </c>
      <c r="U29" s="377" t="s">
        <v>19</v>
      </c>
      <c r="V29" s="380" t="s">
        <v>18</v>
      </c>
      <c r="W29" s="377" t="s">
        <v>19</v>
      </c>
      <c r="X29" s="380" t="s">
        <v>18</v>
      </c>
      <c r="Y29" s="377" t="s">
        <v>19</v>
      </c>
      <c r="Z29" s="380" t="s">
        <v>18</v>
      </c>
      <c r="AA29" s="377" t="s">
        <v>19</v>
      </c>
      <c r="AB29" s="380" t="s">
        <v>18</v>
      </c>
      <c r="AC29" s="377" t="s">
        <v>19</v>
      </c>
      <c r="AD29" s="380" t="s">
        <v>18</v>
      </c>
      <c r="AE29" s="377" t="s">
        <v>19</v>
      </c>
      <c r="AF29" s="461"/>
      <c r="AG29" s="448"/>
      <c r="AH29" s="450"/>
    </row>
    <row r="30" spans="2:34" s="407" customFormat="1" ht="109.5" customHeight="1" x14ac:dyDescent="0.25">
      <c r="B30" s="649">
        <v>0.33</v>
      </c>
      <c r="C30" s="398" t="s">
        <v>42</v>
      </c>
      <c r="D30" s="138" t="s">
        <v>662</v>
      </c>
      <c r="E30" s="412">
        <v>0.24</v>
      </c>
      <c r="F30" s="398" t="s">
        <v>663</v>
      </c>
      <c r="G30" s="399" t="s">
        <v>664</v>
      </c>
      <c r="H30" s="152"/>
      <c r="I30" s="18"/>
      <c r="J30" s="17">
        <v>0.3</v>
      </c>
      <c r="K30" s="18"/>
      <c r="L30" s="17">
        <v>0.16</v>
      </c>
      <c r="M30" s="18"/>
      <c r="N30" s="17">
        <v>0.06</v>
      </c>
      <c r="O30" s="18"/>
      <c r="P30" s="17">
        <v>0.06</v>
      </c>
      <c r="Q30" s="18"/>
      <c r="R30" s="17">
        <v>0.06</v>
      </c>
      <c r="S30" s="18"/>
      <c r="T30" s="17">
        <v>0.06</v>
      </c>
      <c r="U30" s="18"/>
      <c r="V30" s="17">
        <v>0.06</v>
      </c>
      <c r="W30" s="18"/>
      <c r="X30" s="17">
        <v>0.06</v>
      </c>
      <c r="Y30" s="18"/>
      <c r="Z30" s="17">
        <v>0.06</v>
      </c>
      <c r="AA30" s="18"/>
      <c r="AB30" s="17">
        <v>0.06</v>
      </c>
      <c r="AC30" s="18"/>
      <c r="AD30" s="17">
        <v>0.06</v>
      </c>
      <c r="AE30" s="18"/>
      <c r="AF30" s="17">
        <f t="shared" ref="AF30:AG33" si="1">+H30+J30+L30+N30+P30+R30+T30+V30+X30+Z30+AB30+AD30</f>
        <v>1.0000000000000004</v>
      </c>
      <c r="AG30" s="18">
        <f t="shared" si="1"/>
        <v>0</v>
      </c>
      <c r="AH30" s="425"/>
    </row>
    <row r="31" spans="2:34" s="407" customFormat="1" ht="128.25" customHeight="1" x14ac:dyDescent="0.25">
      <c r="B31" s="851"/>
      <c r="C31" s="400" t="s">
        <v>43</v>
      </c>
      <c r="D31" s="131" t="s">
        <v>665</v>
      </c>
      <c r="E31" s="417">
        <v>0.2</v>
      </c>
      <c r="F31" s="400" t="s">
        <v>666</v>
      </c>
      <c r="G31" s="401" t="s">
        <v>667</v>
      </c>
      <c r="H31" s="40"/>
      <c r="I31" s="32"/>
      <c r="J31" s="31"/>
      <c r="K31" s="32"/>
      <c r="L31" s="31">
        <v>0.05</v>
      </c>
      <c r="M31" s="32"/>
      <c r="N31" s="31">
        <v>0.1</v>
      </c>
      <c r="O31" s="32"/>
      <c r="P31" s="31">
        <v>0.1</v>
      </c>
      <c r="Q31" s="32"/>
      <c r="R31" s="31">
        <v>0.05</v>
      </c>
      <c r="S31" s="32"/>
      <c r="T31" s="31">
        <v>0.2</v>
      </c>
      <c r="U31" s="32"/>
      <c r="V31" s="31">
        <v>0.2</v>
      </c>
      <c r="W31" s="32"/>
      <c r="X31" s="31">
        <v>0.2</v>
      </c>
      <c r="Y31" s="32"/>
      <c r="Z31" s="31">
        <v>0.1</v>
      </c>
      <c r="AA31" s="32"/>
      <c r="AB31" s="31"/>
      <c r="AC31" s="32"/>
      <c r="AD31" s="31"/>
      <c r="AE31" s="32"/>
      <c r="AF31" s="31">
        <f t="shared" si="1"/>
        <v>0.99999999999999989</v>
      </c>
      <c r="AG31" s="32">
        <f t="shared" si="1"/>
        <v>0</v>
      </c>
      <c r="AH31" s="426"/>
    </row>
    <row r="32" spans="2:34" s="407" customFormat="1" ht="128.25" customHeight="1" x14ac:dyDescent="0.25">
      <c r="B32" s="851"/>
      <c r="C32" s="400" t="s">
        <v>45</v>
      </c>
      <c r="D32" s="427" t="s">
        <v>668</v>
      </c>
      <c r="E32" s="417">
        <v>0.47</v>
      </c>
      <c r="F32" s="154" t="s">
        <v>302</v>
      </c>
      <c r="G32" s="156" t="s">
        <v>303</v>
      </c>
      <c r="H32" s="40"/>
      <c r="I32" s="32"/>
      <c r="J32" s="31">
        <v>0.1</v>
      </c>
      <c r="K32" s="32"/>
      <c r="L32" s="31">
        <v>0.1</v>
      </c>
      <c r="M32" s="32"/>
      <c r="N32" s="31">
        <v>0.1</v>
      </c>
      <c r="O32" s="32"/>
      <c r="P32" s="31">
        <v>0.1</v>
      </c>
      <c r="Q32" s="32"/>
      <c r="R32" s="31">
        <v>0.1</v>
      </c>
      <c r="S32" s="32"/>
      <c r="T32" s="31">
        <v>0.1</v>
      </c>
      <c r="U32" s="32"/>
      <c r="V32" s="31">
        <v>0.08</v>
      </c>
      <c r="W32" s="32"/>
      <c r="X32" s="31">
        <v>0.08</v>
      </c>
      <c r="Y32" s="32"/>
      <c r="Z32" s="31">
        <v>0.08</v>
      </c>
      <c r="AA32" s="32"/>
      <c r="AB32" s="31">
        <v>0.08</v>
      </c>
      <c r="AC32" s="32"/>
      <c r="AD32" s="31">
        <v>0.08</v>
      </c>
      <c r="AE32" s="32"/>
      <c r="AF32" s="9">
        <f t="shared" si="1"/>
        <v>0.99999999999999978</v>
      </c>
      <c r="AG32" s="8">
        <f t="shared" si="1"/>
        <v>0</v>
      </c>
      <c r="AH32" s="426"/>
    </row>
    <row r="33" spans="2:34" s="407" customFormat="1" ht="157.5" customHeight="1" thickBot="1" x14ac:dyDescent="0.3">
      <c r="B33" s="852"/>
      <c r="C33" s="390" t="s">
        <v>83</v>
      </c>
      <c r="D33" s="146" t="s">
        <v>669</v>
      </c>
      <c r="E33" s="421">
        <v>0.09</v>
      </c>
      <c r="F33" s="390" t="s">
        <v>670</v>
      </c>
      <c r="G33" s="391" t="s">
        <v>671</v>
      </c>
      <c r="H33" s="428">
        <v>0.16</v>
      </c>
      <c r="I33" s="81"/>
      <c r="J33" s="80">
        <v>0.16</v>
      </c>
      <c r="K33" s="81"/>
      <c r="L33" s="80">
        <v>0.16</v>
      </c>
      <c r="M33" s="81"/>
      <c r="N33" s="80">
        <v>0.16</v>
      </c>
      <c r="O33" s="81"/>
      <c r="P33" s="80">
        <v>0.16</v>
      </c>
      <c r="Q33" s="81"/>
      <c r="R33" s="80">
        <v>0.2</v>
      </c>
      <c r="S33" s="81"/>
      <c r="T33" s="11"/>
      <c r="U33" s="10"/>
      <c r="V33" s="11"/>
      <c r="W33" s="10"/>
      <c r="X33" s="11"/>
      <c r="Y33" s="10"/>
      <c r="Z33" s="11"/>
      <c r="AA33" s="10"/>
      <c r="AB33" s="11"/>
      <c r="AC33" s="10"/>
      <c r="AD33" s="11"/>
      <c r="AE33" s="10"/>
      <c r="AF33" s="11">
        <f t="shared" si="1"/>
        <v>1</v>
      </c>
      <c r="AG33" s="10">
        <f t="shared" si="1"/>
        <v>0</v>
      </c>
      <c r="AH33" s="429"/>
    </row>
    <row r="34" spans="2:34" s="407" customFormat="1" ht="16.5" thickBot="1" x14ac:dyDescent="0.3">
      <c r="E34" s="408"/>
    </row>
    <row r="35" spans="2:34" s="407" customFormat="1" ht="30" customHeight="1" thickBot="1" x14ac:dyDescent="0.3">
      <c r="B35" s="544" t="s">
        <v>17</v>
      </c>
      <c r="C35" s="545"/>
      <c r="D35" s="546"/>
      <c r="E35" s="678" t="s">
        <v>307</v>
      </c>
      <c r="F35" s="569"/>
      <c r="G35" s="569"/>
      <c r="H35" s="569"/>
      <c r="I35" s="569"/>
      <c r="J35" s="569"/>
      <c r="K35" s="569"/>
      <c r="L35" s="569"/>
      <c r="M35" s="569"/>
      <c r="N35" s="569"/>
      <c r="O35" s="569"/>
      <c r="P35" s="569"/>
      <c r="Q35" s="569"/>
      <c r="R35" s="569"/>
      <c r="S35" s="569"/>
      <c r="T35" s="569"/>
      <c r="U35" s="569"/>
      <c r="V35" s="569"/>
      <c r="W35" s="569"/>
      <c r="X35" s="569"/>
      <c r="Y35" s="569"/>
      <c r="Z35" s="569"/>
      <c r="AA35" s="569"/>
      <c r="AB35" s="569"/>
      <c r="AC35" s="569"/>
      <c r="AD35" s="569"/>
      <c r="AE35" s="846"/>
      <c r="AF35" s="409"/>
      <c r="AG35" s="409"/>
      <c r="AH35" s="410"/>
    </row>
    <row r="36" spans="2:34" s="407" customFormat="1" ht="30" customHeight="1" x14ac:dyDescent="0.25">
      <c r="B36" s="502" t="s">
        <v>29</v>
      </c>
      <c r="C36" s="564" t="s">
        <v>28</v>
      </c>
      <c r="D36" s="854" t="s">
        <v>32</v>
      </c>
      <c r="E36" s="825" t="s">
        <v>30</v>
      </c>
      <c r="F36" s="456" t="s">
        <v>26</v>
      </c>
      <c r="G36" s="458" t="s">
        <v>27</v>
      </c>
      <c r="H36" s="460" t="s">
        <v>2</v>
      </c>
      <c r="I36" s="447"/>
      <c r="J36" s="460" t="s">
        <v>3</v>
      </c>
      <c r="K36" s="447"/>
      <c r="L36" s="460" t="s">
        <v>4</v>
      </c>
      <c r="M36" s="447"/>
      <c r="N36" s="460" t="s">
        <v>5</v>
      </c>
      <c r="O36" s="447"/>
      <c r="P36" s="460" t="s">
        <v>6</v>
      </c>
      <c r="Q36" s="447"/>
      <c r="R36" s="460" t="s">
        <v>7</v>
      </c>
      <c r="S36" s="447"/>
      <c r="T36" s="460" t="s">
        <v>8</v>
      </c>
      <c r="U36" s="447"/>
      <c r="V36" s="460" t="s">
        <v>9</v>
      </c>
      <c r="W36" s="447"/>
      <c r="X36" s="460" t="s">
        <v>10</v>
      </c>
      <c r="Y36" s="447"/>
      <c r="Z36" s="460" t="s">
        <v>11</v>
      </c>
      <c r="AA36" s="447"/>
      <c r="AB36" s="460" t="s">
        <v>12</v>
      </c>
      <c r="AC36" s="447"/>
      <c r="AD36" s="460" t="s">
        <v>13</v>
      </c>
      <c r="AE36" s="447"/>
      <c r="AF36" s="460" t="s">
        <v>18</v>
      </c>
      <c r="AG36" s="447" t="s">
        <v>19</v>
      </c>
      <c r="AH36" s="449" t="s">
        <v>22</v>
      </c>
    </row>
    <row r="37" spans="2:34" s="407" customFormat="1" ht="30" customHeight="1" thickBot="1" x14ac:dyDescent="0.3">
      <c r="B37" s="853"/>
      <c r="C37" s="639"/>
      <c r="D37" s="855"/>
      <c r="E37" s="826"/>
      <c r="F37" s="457"/>
      <c r="G37" s="459"/>
      <c r="H37" s="383" t="s">
        <v>18</v>
      </c>
      <c r="I37" s="388" t="s">
        <v>19</v>
      </c>
      <c r="J37" s="383" t="s">
        <v>18</v>
      </c>
      <c r="K37" s="388" t="s">
        <v>19</v>
      </c>
      <c r="L37" s="383" t="s">
        <v>18</v>
      </c>
      <c r="M37" s="388" t="s">
        <v>19</v>
      </c>
      <c r="N37" s="383" t="s">
        <v>18</v>
      </c>
      <c r="O37" s="388" t="s">
        <v>19</v>
      </c>
      <c r="P37" s="383" t="s">
        <v>18</v>
      </c>
      <c r="Q37" s="388" t="s">
        <v>19</v>
      </c>
      <c r="R37" s="383" t="s">
        <v>18</v>
      </c>
      <c r="S37" s="388" t="s">
        <v>19</v>
      </c>
      <c r="T37" s="383" t="s">
        <v>18</v>
      </c>
      <c r="U37" s="388" t="s">
        <v>19</v>
      </c>
      <c r="V37" s="383" t="s">
        <v>18</v>
      </c>
      <c r="W37" s="388" t="s">
        <v>19</v>
      </c>
      <c r="X37" s="383" t="s">
        <v>18</v>
      </c>
      <c r="Y37" s="388" t="s">
        <v>19</v>
      </c>
      <c r="Z37" s="383" t="s">
        <v>18</v>
      </c>
      <c r="AA37" s="388" t="s">
        <v>19</v>
      </c>
      <c r="AB37" s="383" t="s">
        <v>18</v>
      </c>
      <c r="AC37" s="388" t="s">
        <v>19</v>
      </c>
      <c r="AD37" s="383" t="s">
        <v>18</v>
      </c>
      <c r="AE37" s="388" t="s">
        <v>19</v>
      </c>
      <c r="AF37" s="550"/>
      <c r="AG37" s="571"/>
      <c r="AH37" s="572"/>
    </row>
    <row r="38" spans="2:34" s="407" customFormat="1" ht="154.5" customHeight="1" x14ac:dyDescent="0.25">
      <c r="B38" s="848">
        <v>0.33</v>
      </c>
      <c r="C38" s="106" t="s">
        <v>42</v>
      </c>
      <c r="D38" s="430" t="s">
        <v>672</v>
      </c>
      <c r="E38" s="116">
        <v>0.05</v>
      </c>
      <c r="F38" s="106" t="s">
        <v>673</v>
      </c>
      <c r="G38" s="117" t="s">
        <v>306</v>
      </c>
      <c r="H38" s="379"/>
      <c r="I38" s="209"/>
      <c r="J38" s="379"/>
      <c r="K38" s="18"/>
      <c r="L38" s="152">
        <v>0.05</v>
      </c>
      <c r="M38" s="209"/>
      <c r="N38" s="17">
        <v>0.1</v>
      </c>
      <c r="O38" s="18"/>
      <c r="P38" s="152">
        <v>0.15</v>
      </c>
      <c r="Q38" s="209"/>
      <c r="R38" s="17">
        <v>0.05</v>
      </c>
      <c r="S38" s="18"/>
      <c r="T38" s="152">
        <v>0.1</v>
      </c>
      <c r="U38" s="209"/>
      <c r="V38" s="17">
        <v>0.1</v>
      </c>
      <c r="W38" s="18"/>
      <c r="X38" s="152">
        <v>0.1</v>
      </c>
      <c r="Y38" s="209"/>
      <c r="Z38" s="17">
        <v>0.1</v>
      </c>
      <c r="AA38" s="18"/>
      <c r="AB38" s="152">
        <v>0.15</v>
      </c>
      <c r="AC38" s="209"/>
      <c r="AD38" s="17">
        <v>0.1</v>
      </c>
      <c r="AE38" s="18"/>
      <c r="AF38" s="152">
        <f t="shared" ref="AF38:AG44" si="2">+H38+J38+L38+N38+P38+R38+T38+V38+X38+Z38+AB38+AD38</f>
        <v>1</v>
      </c>
      <c r="AG38" s="209">
        <f t="shared" si="2"/>
        <v>0</v>
      </c>
      <c r="AH38" s="386"/>
    </row>
    <row r="39" spans="2:34" s="407" customFormat="1" ht="126" customHeight="1" x14ac:dyDescent="0.25">
      <c r="B39" s="849"/>
      <c r="C39" s="58" t="s">
        <v>43</v>
      </c>
      <c r="D39" s="365" t="s">
        <v>674</v>
      </c>
      <c r="E39" s="431">
        <v>0.03</v>
      </c>
      <c r="F39" s="58" t="s">
        <v>308</v>
      </c>
      <c r="G39" s="432" t="s">
        <v>309</v>
      </c>
      <c r="H39" s="9"/>
      <c r="I39" s="208"/>
      <c r="J39" s="9"/>
      <c r="K39" s="8"/>
      <c r="L39" s="45"/>
      <c r="M39" s="208"/>
      <c r="N39" s="9">
        <v>0.1</v>
      </c>
      <c r="O39" s="8"/>
      <c r="P39" s="45">
        <v>0.2</v>
      </c>
      <c r="Q39" s="208"/>
      <c r="R39" s="9">
        <v>0.05</v>
      </c>
      <c r="S39" s="8"/>
      <c r="T39" s="45">
        <v>0.1</v>
      </c>
      <c r="U39" s="208"/>
      <c r="V39" s="9">
        <v>0.2</v>
      </c>
      <c r="W39" s="8"/>
      <c r="X39" s="45">
        <v>0.2</v>
      </c>
      <c r="Y39" s="208"/>
      <c r="Z39" s="9">
        <v>0.15</v>
      </c>
      <c r="AA39" s="8"/>
      <c r="AB39" s="45"/>
      <c r="AC39" s="208"/>
      <c r="AD39" s="9"/>
      <c r="AE39" s="8"/>
      <c r="AF39" s="45">
        <f t="shared" si="2"/>
        <v>1</v>
      </c>
      <c r="AG39" s="208">
        <f t="shared" si="2"/>
        <v>0</v>
      </c>
      <c r="AH39" s="420"/>
    </row>
    <row r="40" spans="2:34" s="407" customFormat="1" ht="126" customHeight="1" x14ac:dyDescent="0.25">
      <c r="B40" s="849"/>
      <c r="C40" s="279" t="s">
        <v>45</v>
      </c>
      <c r="D40" s="279" t="s">
        <v>675</v>
      </c>
      <c r="E40" s="431">
        <v>0.05</v>
      </c>
      <c r="F40" s="58" t="s">
        <v>310</v>
      </c>
      <c r="G40" s="432" t="s">
        <v>311</v>
      </c>
      <c r="H40" s="9"/>
      <c r="I40" s="208"/>
      <c r="J40" s="9"/>
      <c r="K40" s="8"/>
      <c r="L40" s="45"/>
      <c r="M40" s="208"/>
      <c r="N40" s="9">
        <v>0.2</v>
      </c>
      <c r="O40" s="8"/>
      <c r="P40" s="45">
        <v>0.1</v>
      </c>
      <c r="Q40" s="208"/>
      <c r="R40" s="9">
        <v>0.1</v>
      </c>
      <c r="S40" s="8"/>
      <c r="T40" s="45">
        <v>0.1</v>
      </c>
      <c r="U40" s="208"/>
      <c r="V40" s="9">
        <v>0.1</v>
      </c>
      <c r="W40" s="8"/>
      <c r="X40" s="45">
        <v>0.1</v>
      </c>
      <c r="Y40" s="208"/>
      <c r="Z40" s="9">
        <v>0.1</v>
      </c>
      <c r="AA40" s="8"/>
      <c r="AB40" s="45">
        <v>0.1</v>
      </c>
      <c r="AC40" s="208"/>
      <c r="AD40" s="9">
        <v>0.1</v>
      </c>
      <c r="AE40" s="8"/>
      <c r="AF40" s="45">
        <f t="shared" si="2"/>
        <v>0.99999999999999989</v>
      </c>
      <c r="AG40" s="208">
        <f t="shared" si="2"/>
        <v>0</v>
      </c>
      <c r="AH40" s="420"/>
    </row>
    <row r="41" spans="2:34" s="407" customFormat="1" ht="126" customHeight="1" x14ac:dyDescent="0.25">
      <c r="B41" s="849"/>
      <c r="C41" s="58" t="s">
        <v>83</v>
      </c>
      <c r="D41" s="279" t="s">
        <v>676</v>
      </c>
      <c r="E41" s="431">
        <v>0.02</v>
      </c>
      <c r="F41" s="279" t="s">
        <v>677</v>
      </c>
      <c r="G41" s="433" t="s">
        <v>678</v>
      </c>
      <c r="H41" s="9"/>
      <c r="I41" s="208"/>
      <c r="J41" s="9"/>
      <c r="K41" s="8"/>
      <c r="L41" s="45"/>
      <c r="M41" s="208"/>
      <c r="N41" s="9"/>
      <c r="O41" s="8"/>
      <c r="P41" s="45"/>
      <c r="Q41" s="208"/>
      <c r="R41" s="9">
        <v>0.2</v>
      </c>
      <c r="S41" s="8"/>
      <c r="T41" s="45">
        <v>0.2</v>
      </c>
      <c r="U41" s="208"/>
      <c r="V41" s="9">
        <v>0.2</v>
      </c>
      <c r="W41" s="8"/>
      <c r="X41" s="45">
        <v>0.2</v>
      </c>
      <c r="Y41" s="208"/>
      <c r="Z41" s="9">
        <v>0.2</v>
      </c>
      <c r="AA41" s="8"/>
      <c r="AB41" s="45"/>
      <c r="AC41" s="208"/>
      <c r="AD41" s="9"/>
      <c r="AE41" s="8"/>
      <c r="AF41" s="45">
        <f t="shared" si="2"/>
        <v>1</v>
      </c>
      <c r="AG41" s="208">
        <f t="shared" si="2"/>
        <v>0</v>
      </c>
      <c r="AH41" s="420"/>
    </row>
    <row r="42" spans="2:34" s="407" customFormat="1" ht="126" customHeight="1" x14ac:dyDescent="0.25">
      <c r="B42" s="849"/>
      <c r="C42" s="279" t="s">
        <v>85</v>
      </c>
      <c r="D42" s="434" t="s">
        <v>679</v>
      </c>
      <c r="E42" s="431">
        <v>0.27</v>
      </c>
      <c r="F42" s="434" t="s">
        <v>680</v>
      </c>
      <c r="G42" s="435" t="s">
        <v>681</v>
      </c>
      <c r="H42" s="9"/>
      <c r="I42" s="208"/>
      <c r="J42" s="9"/>
      <c r="K42" s="8"/>
      <c r="L42" s="45"/>
      <c r="M42" s="208"/>
      <c r="N42" s="9"/>
      <c r="O42" s="8"/>
      <c r="P42" s="45"/>
      <c r="Q42" s="208"/>
      <c r="R42" s="9">
        <v>0.1</v>
      </c>
      <c r="S42" s="8"/>
      <c r="T42" s="45">
        <v>0.3</v>
      </c>
      <c r="U42" s="208"/>
      <c r="V42" s="9">
        <v>0.2</v>
      </c>
      <c r="W42" s="8"/>
      <c r="X42" s="45">
        <v>0.2</v>
      </c>
      <c r="Y42" s="208"/>
      <c r="Z42" s="9">
        <v>0.2</v>
      </c>
      <c r="AA42" s="8"/>
      <c r="AB42" s="45"/>
      <c r="AC42" s="208"/>
      <c r="AD42" s="9"/>
      <c r="AE42" s="8"/>
      <c r="AF42" s="45">
        <f t="shared" si="2"/>
        <v>1</v>
      </c>
      <c r="AG42" s="208">
        <f t="shared" si="2"/>
        <v>0</v>
      </c>
      <c r="AH42" s="420"/>
    </row>
    <row r="43" spans="2:34" s="407" customFormat="1" ht="182.25" customHeight="1" x14ac:dyDescent="0.25">
      <c r="B43" s="849"/>
      <c r="C43" s="58" t="s">
        <v>455</v>
      </c>
      <c r="D43" s="58" t="s">
        <v>682</v>
      </c>
      <c r="E43" s="431">
        <v>0.44</v>
      </c>
      <c r="F43" s="279" t="s">
        <v>683</v>
      </c>
      <c r="G43" s="433" t="s">
        <v>684</v>
      </c>
      <c r="H43" s="9"/>
      <c r="I43" s="208"/>
      <c r="J43" s="9"/>
      <c r="K43" s="8"/>
      <c r="L43" s="45">
        <v>0.05</v>
      </c>
      <c r="M43" s="208"/>
      <c r="N43" s="9">
        <v>0.1</v>
      </c>
      <c r="O43" s="8"/>
      <c r="P43" s="45">
        <v>0.15</v>
      </c>
      <c r="Q43" s="208"/>
      <c r="R43" s="9">
        <v>0.1</v>
      </c>
      <c r="S43" s="8"/>
      <c r="T43" s="45">
        <v>0.1</v>
      </c>
      <c r="U43" s="208"/>
      <c r="V43" s="9">
        <v>0.1</v>
      </c>
      <c r="W43" s="8"/>
      <c r="X43" s="45">
        <v>0.15</v>
      </c>
      <c r="Y43" s="208"/>
      <c r="Z43" s="9">
        <v>0.15</v>
      </c>
      <c r="AA43" s="8"/>
      <c r="AB43" s="45">
        <v>0.1</v>
      </c>
      <c r="AC43" s="208"/>
      <c r="AD43" s="9"/>
      <c r="AE43" s="8"/>
      <c r="AF43" s="45">
        <f t="shared" si="2"/>
        <v>1</v>
      </c>
      <c r="AG43" s="208">
        <f t="shared" si="2"/>
        <v>0</v>
      </c>
      <c r="AH43" s="420"/>
    </row>
    <row r="44" spans="2:34" s="407" customFormat="1" ht="159" customHeight="1" thickBot="1" x14ac:dyDescent="0.3">
      <c r="B44" s="850"/>
      <c r="C44" s="436" t="s">
        <v>456</v>
      </c>
      <c r="D44" s="436" t="s">
        <v>685</v>
      </c>
      <c r="E44" s="437">
        <v>0.14000000000000001</v>
      </c>
      <c r="F44" s="436" t="s">
        <v>686</v>
      </c>
      <c r="G44" s="438" t="s">
        <v>687</v>
      </c>
      <c r="H44" s="11"/>
      <c r="I44" s="210"/>
      <c r="J44" s="11">
        <v>0.05</v>
      </c>
      <c r="K44" s="10"/>
      <c r="L44" s="51">
        <v>0.05</v>
      </c>
      <c r="M44" s="210"/>
      <c r="N44" s="11">
        <v>0.05</v>
      </c>
      <c r="O44" s="10"/>
      <c r="P44" s="51">
        <v>0.1</v>
      </c>
      <c r="Q44" s="210"/>
      <c r="R44" s="11">
        <v>0.1</v>
      </c>
      <c r="S44" s="10"/>
      <c r="T44" s="51">
        <v>0.1</v>
      </c>
      <c r="U44" s="210"/>
      <c r="V44" s="11">
        <v>0.1</v>
      </c>
      <c r="W44" s="10"/>
      <c r="X44" s="51">
        <v>0.15</v>
      </c>
      <c r="Y44" s="210"/>
      <c r="Z44" s="11">
        <v>0.15</v>
      </c>
      <c r="AA44" s="10"/>
      <c r="AB44" s="51">
        <v>0.15</v>
      </c>
      <c r="AC44" s="210"/>
      <c r="AD44" s="11"/>
      <c r="AE44" s="10"/>
      <c r="AF44" s="51">
        <f t="shared" si="2"/>
        <v>1</v>
      </c>
      <c r="AG44" s="210">
        <f t="shared" si="2"/>
        <v>0</v>
      </c>
      <c r="AH44" s="424"/>
    </row>
  </sheetData>
  <mergeCells count="99">
    <mergeCell ref="AH36:AH37"/>
    <mergeCell ref="B38:B44"/>
    <mergeCell ref="Z36:AA36"/>
    <mergeCell ref="AB36:AC36"/>
    <mergeCell ref="AD36:AE36"/>
    <mergeCell ref="AF36:AF37"/>
    <mergeCell ref="AG36:AG37"/>
    <mergeCell ref="P36:Q36"/>
    <mergeCell ref="R36:S36"/>
    <mergeCell ref="T36:U36"/>
    <mergeCell ref="V36:W36"/>
    <mergeCell ref="X36:Y36"/>
    <mergeCell ref="G36:G37"/>
    <mergeCell ref="H36:I36"/>
    <mergeCell ref="J36:K36"/>
    <mergeCell ref="L36:M36"/>
    <mergeCell ref="AB28:AC28"/>
    <mergeCell ref="AD28:AE28"/>
    <mergeCell ref="AF28:AF29"/>
    <mergeCell ref="AG28:AG29"/>
    <mergeCell ref="R28:S28"/>
    <mergeCell ref="T28:U28"/>
    <mergeCell ref="V28:W28"/>
    <mergeCell ref="X28:Y28"/>
    <mergeCell ref="Z28:AA28"/>
    <mergeCell ref="AH28:AH29"/>
    <mergeCell ref="E15:AE15"/>
    <mergeCell ref="B18:B25"/>
    <mergeCell ref="B27:D27"/>
    <mergeCell ref="E27:AE27"/>
    <mergeCell ref="B28:B29"/>
    <mergeCell ref="C28:C29"/>
    <mergeCell ref="D28:D29"/>
    <mergeCell ref="E28:E29"/>
    <mergeCell ref="F28:F29"/>
    <mergeCell ref="G28:G29"/>
    <mergeCell ref="H28:I28"/>
    <mergeCell ref="J28:K28"/>
    <mergeCell ref="L28:M28"/>
    <mergeCell ref="N28:O28"/>
    <mergeCell ref="P28:Q28"/>
    <mergeCell ref="B6:C6"/>
    <mergeCell ref="D6:I6"/>
    <mergeCell ref="J6:AH6"/>
    <mergeCell ref="B2:C4"/>
    <mergeCell ref="D2:AH2"/>
    <mergeCell ref="D3:Q3"/>
    <mergeCell ref="R3:AH3"/>
    <mergeCell ref="D4:AH4"/>
    <mergeCell ref="AH16:AH17"/>
    <mergeCell ref="X16:Y16"/>
    <mergeCell ref="Z16:AA16"/>
    <mergeCell ref="AB16:AC16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15:D15"/>
    <mergeCell ref="B16:B17"/>
    <mergeCell ref="C16:C17"/>
    <mergeCell ref="D16:D17"/>
    <mergeCell ref="E16:E17"/>
    <mergeCell ref="F16:F17"/>
    <mergeCell ref="G16:G17"/>
    <mergeCell ref="H16:I16"/>
    <mergeCell ref="J16:K16"/>
    <mergeCell ref="AD16:AE16"/>
    <mergeCell ref="AF16:AF17"/>
    <mergeCell ref="AG16:AG17"/>
    <mergeCell ref="L16:M16"/>
    <mergeCell ref="N16:O16"/>
    <mergeCell ref="P16:Q16"/>
    <mergeCell ref="R16:S16"/>
    <mergeCell ref="T16:U16"/>
    <mergeCell ref="V16:W16"/>
    <mergeCell ref="B30:B33"/>
    <mergeCell ref="B35:D35"/>
    <mergeCell ref="E35:AE35"/>
    <mergeCell ref="B36:B37"/>
    <mergeCell ref="C36:C37"/>
    <mergeCell ref="D36:D37"/>
    <mergeCell ref="E36:E37"/>
    <mergeCell ref="F36:F37"/>
    <mergeCell ref="N36:O36"/>
  </mergeCells>
  <pageMargins left="0.7" right="0.7" top="0.75" bottom="0.75" header="0.3" footer="0.3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0"/>
  <sheetViews>
    <sheetView workbookViewId="0">
      <selection activeCell="A2" sqref="A2:XFD30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7" width="18" customWidth="1"/>
    <col min="8" max="12" width="8" customWidth="1"/>
    <col min="13" max="13" width="9.28515625" customWidth="1"/>
    <col min="14" max="14" width="8" customWidth="1"/>
    <col min="15" max="15" width="11.7109375" customWidth="1"/>
    <col min="16" max="16" width="9.7109375" customWidth="1"/>
    <col min="17" max="18" width="8" customWidth="1"/>
    <col min="19" max="19" width="8.7109375" customWidth="1"/>
    <col min="20" max="20" width="8" customWidth="1"/>
    <col min="21" max="21" width="10.28515625" customWidth="1"/>
    <col min="22" max="24" width="8" customWidth="1"/>
    <col min="25" max="25" width="7.85546875" customWidth="1"/>
    <col min="26" max="26" width="8" customWidth="1"/>
    <col min="27" max="27" width="11" customWidth="1"/>
    <col min="28" max="28" width="10.42578125" customWidth="1"/>
    <col min="29" max="31" width="8" customWidth="1"/>
    <col min="32" max="32" width="10.140625" customWidth="1"/>
    <col min="33" max="33" width="9.85546875" customWidth="1"/>
    <col min="34" max="34" width="55.85546875" customWidth="1"/>
  </cols>
  <sheetData>
    <row r="1" spans="2:34" ht="7.5" customHeight="1" thickBot="1" x14ac:dyDescent="0.3"/>
    <row r="2" spans="2:34" s="1" customFormat="1" ht="14.25" customHeight="1" thickBot="1" x14ac:dyDescent="0.3">
      <c r="B2" s="616"/>
      <c r="C2" s="617"/>
      <c r="D2" s="622" t="s">
        <v>31</v>
      </c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  <c r="AD2" s="623"/>
      <c r="AE2" s="623"/>
      <c r="AF2" s="623"/>
      <c r="AG2" s="623"/>
      <c r="AH2" s="624"/>
    </row>
    <row r="3" spans="2:34" s="1" customFormat="1" ht="14.25" customHeight="1" thickBot="1" x14ac:dyDescent="0.3">
      <c r="B3" s="618"/>
      <c r="C3" s="619"/>
      <c r="D3" s="625" t="s">
        <v>25</v>
      </c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7"/>
      <c r="R3" s="625" t="s">
        <v>36</v>
      </c>
      <c r="S3" s="626"/>
      <c r="T3" s="626"/>
      <c r="U3" s="626"/>
      <c r="V3" s="626"/>
      <c r="W3" s="626"/>
      <c r="X3" s="626"/>
      <c r="Y3" s="626"/>
      <c r="Z3" s="626"/>
      <c r="AA3" s="626"/>
      <c r="AB3" s="626"/>
      <c r="AC3" s="626"/>
      <c r="AD3" s="626"/>
      <c r="AE3" s="626"/>
      <c r="AF3" s="626"/>
      <c r="AG3" s="626"/>
      <c r="AH3" s="627"/>
    </row>
    <row r="4" spans="2:34" s="1" customFormat="1" ht="14.25" customHeight="1" thickBot="1" x14ac:dyDescent="0.3">
      <c r="B4" s="620"/>
      <c r="C4" s="621"/>
      <c r="D4" s="625" t="s">
        <v>37</v>
      </c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  <c r="V4" s="626"/>
      <c r="W4" s="626"/>
      <c r="X4" s="626"/>
      <c r="Y4" s="626"/>
      <c r="Z4" s="626"/>
      <c r="AA4" s="626"/>
      <c r="AB4" s="626"/>
      <c r="AC4" s="626"/>
      <c r="AD4" s="626"/>
      <c r="AE4" s="626"/>
      <c r="AF4" s="626"/>
      <c r="AG4" s="626"/>
      <c r="AH4" s="627"/>
    </row>
    <row r="5" spans="2:34" s="1" customFormat="1" ht="16.5" thickBot="1" x14ac:dyDescent="0.3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1" customFormat="1" ht="18.75" customHeight="1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480" t="s">
        <v>626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2"/>
    </row>
    <row r="7" spans="2:34" s="1" customFormat="1" ht="18.75" customHeight="1" x14ac:dyDescent="0.25">
      <c r="B7" s="483">
        <v>2018</v>
      </c>
      <c r="C7" s="484"/>
      <c r="D7" s="487" t="s">
        <v>0</v>
      </c>
      <c r="E7" s="488"/>
      <c r="F7" s="488"/>
      <c r="G7" s="488"/>
      <c r="H7" s="488"/>
      <c r="I7" s="489"/>
      <c r="J7" s="490" t="s">
        <v>227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2"/>
    </row>
    <row r="8" spans="2:34" s="1" customFormat="1" ht="18.75" customHeight="1" thickBot="1" x14ac:dyDescent="0.3">
      <c r="B8" s="485"/>
      <c r="C8" s="486"/>
      <c r="D8" s="493" t="s">
        <v>1</v>
      </c>
      <c r="E8" s="494"/>
      <c r="F8" s="494"/>
      <c r="G8" s="494"/>
      <c r="H8" s="494"/>
      <c r="I8" s="495"/>
      <c r="J8" s="496" t="s">
        <v>228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8"/>
    </row>
    <row r="9" spans="2:34" s="1" customFormat="1" ht="18" customHeight="1" thickBot="1" x14ac:dyDescent="0.3"/>
    <row r="10" spans="2:34" s="197" customFormat="1" ht="20.25" customHeight="1" x14ac:dyDescent="0.2">
      <c r="B10" s="628" t="s">
        <v>21</v>
      </c>
      <c r="C10" s="502" t="s">
        <v>77</v>
      </c>
      <c r="D10" s="449"/>
      <c r="E10" s="503" t="s">
        <v>71</v>
      </c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5"/>
      <c r="T10" s="631" t="s">
        <v>20</v>
      </c>
      <c r="U10" s="568"/>
      <c r="V10" s="632"/>
      <c r="W10" s="515" t="s">
        <v>23</v>
      </c>
      <c r="X10" s="516"/>
      <c r="Y10" s="519" t="s">
        <v>75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2" customFormat="1" ht="20.25" customHeight="1" x14ac:dyDescent="0.25">
      <c r="B11" s="629"/>
      <c r="C11" s="525" t="s">
        <v>15</v>
      </c>
      <c r="D11" s="526"/>
      <c r="E11" s="527" t="s">
        <v>72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633"/>
      <c r="U11" s="634"/>
      <c r="V11" s="635"/>
      <c r="W11" s="517"/>
      <c r="X11" s="518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2" customFormat="1" ht="20.25" customHeight="1" x14ac:dyDescent="0.25">
      <c r="B12" s="629"/>
      <c r="C12" s="525" t="s">
        <v>33</v>
      </c>
      <c r="D12" s="526"/>
      <c r="E12" s="527" t="s">
        <v>73</v>
      </c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9"/>
      <c r="T12" s="633"/>
      <c r="U12" s="634"/>
      <c r="V12" s="635"/>
      <c r="W12" s="530" t="s">
        <v>16</v>
      </c>
      <c r="X12" s="531"/>
      <c r="Y12" s="534" t="s">
        <v>229</v>
      </c>
      <c r="Z12" s="535"/>
      <c r="AA12" s="535"/>
      <c r="AB12" s="535"/>
      <c r="AC12" s="535"/>
      <c r="AD12" s="535"/>
      <c r="AE12" s="535"/>
      <c r="AF12" s="535"/>
      <c r="AG12" s="535"/>
      <c r="AH12" s="536"/>
    </row>
    <row r="13" spans="2:34" s="2" customFormat="1" ht="20.25" customHeight="1" thickBot="1" x14ac:dyDescent="0.3">
      <c r="B13" s="630"/>
      <c r="C13" s="540" t="s">
        <v>34</v>
      </c>
      <c r="D13" s="450"/>
      <c r="E13" s="541" t="s">
        <v>74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636"/>
      <c r="U13" s="637"/>
      <c r="V13" s="638"/>
      <c r="W13" s="532"/>
      <c r="X13" s="533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s="2" customFormat="1" ht="27.75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2:34" s="2" customFormat="1" ht="26.25" customHeight="1" thickBot="1" x14ac:dyDescent="0.3">
      <c r="B15" s="574" t="s">
        <v>17</v>
      </c>
      <c r="C15" s="575"/>
      <c r="D15" s="611"/>
      <c r="E15" s="574" t="s">
        <v>230</v>
      </c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5"/>
      <c r="R15" s="575"/>
      <c r="S15" s="575"/>
      <c r="T15" s="575"/>
      <c r="U15" s="575"/>
      <c r="V15" s="575"/>
      <c r="W15" s="575"/>
      <c r="X15" s="575"/>
      <c r="Y15" s="575"/>
      <c r="Z15" s="575"/>
      <c r="AA15" s="575"/>
      <c r="AB15" s="575"/>
      <c r="AC15" s="575"/>
      <c r="AD15" s="575"/>
      <c r="AE15" s="575"/>
      <c r="AF15" s="575"/>
      <c r="AG15" s="575"/>
      <c r="AH15" s="611"/>
    </row>
    <row r="16" spans="2:34" s="2" customFormat="1" ht="23.25" customHeight="1" x14ac:dyDescent="0.25">
      <c r="B16" s="605" t="s">
        <v>29</v>
      </c>
      <c r="C16" s="607" t="s">
        <v>28</v>
      </c>
      <c r="D16" s="609" t="s">
        <v>32</v>
      </c>
      <c r="E16" s="607" t="s">
        <v>30</v>
      </c>
      <c r="F16" s="607" t="s">
        <v>26</v>
      </c>
      <c r="G16" s="612" t="s">
        <v>27</v>
      </c>
      <c r="H16" s="502" t="s">
        <v>2</v>
      </c>
      <c r="I16" s="449"/>
      <c r="J16" s="502" t="s">
        <v>3</v>
      </c>
      <c r="K16" s="449"/>
      <c r="L16" s="502" t="s">
        <v>4</v>
      </c>
      <c r="M16" s="449"/>
      <c r="N16" s="502" t="s">
        <v>5</v>
      </c>
      <c r="O16" s="449"/>
      <c r="P16" s="502" t="s">
        <v>6</v>
      </c>
      <c r="Q16" s="449"/>
      <c r="R16" s="502" t="s">
        <v>7</v>
      </c>
      <c r="S16" s="449"/>
      <c r="T16" s="502" t="s">
        <v>8</v>
      </c>
      <c r="U16" s="449"/>
      <c r="V16" s="502" t="s">
        <v>9</v>
      </c>
      <c r="W16" s="449"/>
      <c r="X16" s="502" t="s">
        <v>10</v>
      </c>
      <c r="Y16" s="449"/>
      <c r="Z16" s="502" t="s">
        <v>11</v>
      </c>
      <c r="AA16" s="449"/>
      <c r="AB16" s="502" t="s">
        <v>12</v>
      </c>
      <c r="AC16" s="449"/>
      <c r="AD16" s="502" t="s">
        <v>13</v>
      </c>
      <c r="AE16" s="449"/>
      <c r="AF16" s="605" t="s">
        <v>18</v>
      </c>
      <c r="AG16" s="612" t="s">
        <v>19</v>
      </c>
      <c r="AH16" s="614" t="s">
        <v>22</v>
      </c>
    </row>
    <row r="17" spans="2:34" s="2" customFormat="1" ht="23.25" customHeight="1" thickBot="1" x14ac:dyDescent="0.3">
      <c r="B17" s="606"/>
      <c r="C17" s="608"/>
      <c r="D17" s="610"/>
      <c r="E17" s="608"/>
      <c r="F17" s="608"/>
      <c r="G17" s="613"/>
      <c r="H17" s="380" t="s">
        <v>18</v>
      </c>
      <c r="I17" s="377" t="s">
        <v>19</v>
      </c>
      <c r="J17" s="380" t="s">
        <v>18</v>
      </c>
      <c r="K17" s="377" t="s">
        <v>19</v>
      </c>
      <c r="L17" s="380" t="s">
        <v>18</v>
      </c>
      <c r="M17" s="377" t="s">
        <v>19</v>
      </c>
      <c r="N17" s="380" t="s">
        <v>18</v>
      </c>
      <c r="O17" s="377" t="s">
        <v>19</v>
      </c>
      <c r="P17" s="380" t="s">
        <v>18</v>
      </c>
      <c r="Q17" s="377" t="s">
        <v>19</v>
      </c>
      <c r="R17" s="380" t="s">
        <v>18</v>
      </c>
      <c r="S17" s="377" t="s">
        <v>19</v>
      </c>
      <c r="T17" s="380" t="s">
        <v>18</v>
      </c>
      <c r="U17" s="377" t="s">
        <v>19</v>
      </c>
      <c r="V17" s="380" t="s">
        <v>18</v>
      </c>
      <c r="W17" s="377" t="s">
        <v>19</v>
      </c>
      <c r="X17" s="380" t="s">
        <v>18</v>
      </c>
      <c r="Y17" s="377" t="s">
        <v>19</v>
      </c>
      <c r="Z17" s="380" t="s">
        <v>18</v>
      </c>
      <c r="AA17" s="377" t="s">
        <v>19</v>
      </c>
      <c r="AB17" s="380" t="s">
        <v>18</v>
      </c>
      <c r="AC17" s="377" t="s">
        <v>19</v>
      </c>
      <c r="AD17" s="380" t="s">
        <v>18</v>
      </c>
      <c r="AE17" s="377" t="s">
        <v>19</v>
      </c>
      <c r="AF17" s="606"/>
      <c r="AG17" s="613"/>
      <c r="AH17" s="615"/>
    </row>
    <row r="18" spans="2:34" s="1" customFormat="1" ht="60.75" customHeight="1" x14ac:dyDescent="0.25">
      <c r="B18" s="603">
        <v>0.45</v>
      </c>
      <c r="C18" s="22" t="s">
        <v>42</v>
      </c>
      <c r="D18" s="22" t="s">
        <v>231</v>
      </c>
      <c r="E18" s="38">
        <v>0.5</v>
      </c>
      <c r="F18" s="22" t="s">
        <v>232</v>
      </c>
      <c r="G18" s="39" t="s">
        <v>625</v>
      </c>
      <c r="H18" s="93"/>
      <c r="I18" s="84"/>
      <c r="J18" s="93"/>
      <c r="K18" s="84"/>
      <c r="L18" s="93">
        <v>0.25</v>
      </c>
      <c r="M18" s="84"/>
      <c r="N18" s="93"/>
      <c r="O18" s="84"/>
      <c r="P18" s="93"/>
      <c r="Q18" s="84"/>
      <c r="R18" s="93">
        <v>0.25</v>
      </c>
      <c r="S18" s="84"/>
      <c r="T18" s="93"/>
      <c r="U18" s="84"/>
      <c r="V18" s="93"/>
      <c r="W18" s="84"/>
      <c r="X18" s="93">
        <v>0.25</v>
      </c>
      <c r="Y18" s="84"/>
      <c r="Z18" s="93"/>
      <c r="AA18" s="84"/>
      <c r="AB18" s="93"/>
      <c r="AC18" s="84"/>
      <c r="AD18" s="93">
        <v>0.25</v>
      </c>
      <c r="AE18" s="84"/>
      <c r="AF18" s="93">
        <v>1</v>
      </c>
      <c r="AG18" s="84">
        <f>+I18+K18+M18+O18+Q18+S18+U18+W18+Y18+AA18+AC18+AE18</f>
        <v>0</v>
      </c>
      <c r="AH18" s="224"/>
    </row>
    <row r="19" spans="2:34" s="2" customFormat="1" ht="60.75" thickBot="1" x14ac:dyDescent="0.3">
      <c r="B19" s="604"/>
      <c r="C19" s="47" t="s">
        <v>43</v>
      </c>
      <c r="D19" s="47" t="s">
        <v>233</v>
      </c>
      <c r="E19" s="49">
        <v>0.5</v>
      </c>
      <c r="F19" s="47" t="s">
        <v>234</v>
      </c>
      <c r="G19" s="50" t="s">
        <v>234</v>
      </c>
      <c r="H19" s="94"/>
      <c r="I19" s="92"/>
      <c r="J19" s="94"/>
      <c r="K19" s="92"/>
      <c r="L19" s="94"/>
      <c r="M19" s="92"/>
      <c r="N19" s="94"/>
      <c r="O19" s="92"/>
      <c r="P19" s="94"/>
      <c r="Q19" s="92"/>
      <c r="R19" s="94"/>
      <c r="S19" s="92"/>
      <c r="T19" s="94"/>
      <c r="U19" s="10">
        <v>1</v>
      </c>
      <c r="V19" s="94"/>
      <c r="W19" s="92"/>
      <c r="X19" s="94"/>
      <c r="Y19" s="92"/>
      <c r="Z19" s="94"/>
      <c r="AA19" s="92"/>
      <c r="AB19" s="94"/>
      <c r="AC19" s="92"/>
      <c r="AD19" s="94"/>
      <c r="AE19" s="92"/>
      <c r="AF19" s="94">
        <v>1</v>
      </c>
      <c r="AG19" s="92">
        <f>+I19+K19+M19+O19+Q19+S19+U19+W19+Y19+AA19+AC19+AE19</f>
        <v>1</v>
      </c>
      <c r="AH19" s="226"/>
    </row>
    <row r="20" spans="2:34" s="2" customFormat="1" ht="18" customHeight="1" thickBot="1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2:34" s="2" customFormat="1" ht="30" customHeight="1" thickBot="1" x14ac:dyDescent="0.3">
      <c r="B21" s="574" t="s">
        <v>17</v>
      </c>
      <c r="C21" s="575"/>
      <c r="D21" s="611"/>
      <c r="E21" s="574" t="s">
        <v>235</v>
      </c>
      <c r="F21" s="575"/>
      <c r="G21" s="575"/>
      <c r="H21" s="575"/>
      <c r="I21" s="575"/>
      <c r="J21" s="575"/>
      <c r="K21" s="575"/>
      <c r="L21" s="575"/>
      <c r="M21" s="575"/>
      <c r="N21" s="575"/>
      <c r="O21" s="575"/>
      <c r="P21" s="575"/>
      <c r="Q21" s="575"/>
      <c r="R21" s="575"/>
      <c r="S21" s="575"/>
      <c r="T21" s="575"/>
      <c r="U21" s="575"/>
      <c r="V21" s="575"/>
      <c r="W21" s="575"/>
      <c r="X21" s="575"/>
      <c r="Y21" s="575"/>
      <c r="Z21" s="575"/>
      <c r="AA21" s="575"/>
      <c r="AB21" s="575"/>
      <c r="AC21" s="575"/>
      <c r="AD21" s="575"/>
      <c r="AE21" s="575"/>
      <c r="AF21" s="575"/>
      <c r="AG21" s="575"/>
      <c r="AH21" s="611"/>
    </row>
    <row r="22" spans="2:34" s="2" customFormat="1" ht="21.75" customHeight="1" x14ac:dyDescent="0.25">
      <c r="B22" s="605" t="s">
        <v>29</v>
      </c>
      <c r="C22" s="607" t="s">
        <v>28</v>
      </c>
      <c r="D22" s="609" t="s">
        <v>32</v>
      </c>
      <c r="E22" s="607" t="s">
        <v>30</v>
      </c>
      <c r="F22" s="607" t="s">
        <v>26</v>
      </c>
      <c r="G22" s="612" t="s">
        <v>27</v>
      </c>
      <c r="H22" s="502" t="s">
        <v>2</v>
      </c>
      <c r="I22" s="449"/>
      <c r="J22" s="502" t="s">
        <v>3</v>
      </c>
      <c r="K22" s="449"/>
      <c r="L22" s="502" t="s">
        <v>4</v>
      </c>
      <c r="M22" s="449"/>
      <c r="N22" s="502" t="s">
        <v>5</v>
      </c>
      <c r="O22" s="449"/>
      <c r="P22" s="502" t="s">
        <v>6</v>
      </c>
      <c r="Q22" s="449"/>
      <c r="R22" s="502" t="s">
        <v>7</v>
      </c>
      <c r="S22" s="449"/>
      <c r="T22" s="502" t="s">
        <v>8</v>
      </c>
      <c r="U22" s="449"/>
      <c r="V22" s="502" t="s">
        <v>9</v>
      </c>
      <c r="W22" s="449"/>
      <c r="X22" s="502" t="s">
        <v>10</v>
      </c>
      <c r="Y22" s="449"/>
      <c r="Z22" s="502" t="s">
        <v>11</v>
      </c>
      <c r="AA22" s="449"/>
      <c r="AB22" s="502" t="s">
        <v>12</v>
      </c>
      <c r="AC22" s="449"/>
      <c r="AD22" s="502" t="s">
        <v>13</v>
      </c>
      <c r="AE22" s="449"/>
      <c r="AF22" s="605" t="s">
        <v>18</v>
      </c>
      <c r="AG22" s="612" t="s">
        <v>19</v>
      </c>
      <c r="AH22" s="614" t="s">
        <v>22</v>
      </c>
    </row>
    <row r="23" spans="2:34" s="1" customFormat="1" ht="21.75" customHeight="1" thickBot="1" x14ac:dyDescent="0.3">
      <c r="B23" s="606"/>
      <c r="C23" s="608"/>
      <c r="D23" s="610"/>
      <c r="E23" s="608"/>
      <c r="F23" s="608"/>
      <c r="G23" s="613"/>
      <c r="H23" s="380" t="s">
        <v>18</v>
      </c>
      <c r="I23" s="377" t="s">
        <v>19</v>
      </c>
      <c r="J23" s="380" t="s">
        <v>18</v>
      </c>
      <c r="K23" s="377" t="s">
        <v>19</v>
      </c>
      <c r="L23" s="380" t="s">
        <v>18</v>
      </c>
      <c r="M23" s="377" t="s">
        <v>19</v>
      </c>
      <c r="N23" s="380" t="s">
        <v>18</v>
      </c>
      <c r="O23" s="377" t="s">
        <v>19</v>
      </c>
      <c r="P23" s="380" t="s">
        <v>18</v>
      </c>
      <c r="Q23" s="377" t="s">
        <v>19</v>
      </c>
      <c r="R23" s="380" t="s">
        <v>18</v>
      </c>
      <c r="S23" s="377" t="s">
        <v>19</v>
      </c>
      <c r="T23" s="380" t="s">
        <v>18</v>
      </c>
      <c r="U23" s="377" t="s">
        <v>19</v>
      </c>
      <c r="V23" s="380" t="s">
        <v>18</v>
      </c>
      <c r="W23" s="377" t="s">
        <v>19</v>
      </c>
      <c r="X23" s="380" t="s">
        <v>18</v>
      </c>
      <c r="Y23" s="377" t="s">
        <v>19</v>
      </c>
      <c r="Z23" s="380" t="s">
        <v>18</v>
      </c>
      <c r="AA23" s="377" t="s">
        <v>19</v>
      </c>
      <c r="AB23" s="380" t="s">
        <v>18</v>
      </c>
      <c r="AC23" s="377" t="s">
        <v>19</v>
      </c>
      <c r="AD23" s="380" t="s">
        <v>18</v>
      </c>
      <c r="AE23" s="377" t="s">
        <v>19</v>
      </c>
      <c r="AF23" s="606"/>
      <c r="AG23" s="613"/>
      <c r="AH23" s="615"/>
    </row>
    <row r="24" spans="2:34" s="1" customFormat="1" ht="73.5" customHeight="1" thickBot="1" x14ac:dyDescent="0.3">
      <c r="B24" s="228">
        <v>0.35</v>
      </c>
      <c r="C24" s="229" t="s">
        <v>40</v>
      </c>
      <c r="D24" s="229" t="s">
        <v>236</v>
      </c>
      <c r="E24" s="230">
        <v>1</v>
      </c>
      <c r="F24" s="229" t="s">
        <v>237</v>
      </c>
      <c r="G24" s="232" t="s">
        <v>237</v>
      </c>
      <c r="H24" s="369"/>
      <c r="I24" s="370"/>
      <c r="J24" s="369"/>
      <c r="K24" s="370"/>
      <c r="L24" s="369"/>
      <c r="M24" s="370"/>
      <c r="N24" s="369"/>
      <c r="O24" s="370"/>
      <c r="P24" s="239">
        <v>0.5</v>
      </c>
      <c r="Q24" s="370"/>
      <c r="R24" s="369"/>
      <c r="S24" s="370"/>
      <c r="T24" s="369"/>
      <c r="U24" s="370"/>
      <c r="V24" s="369"/>
      <c r="W24" s="370"/>
      <c r="X24" s="369"/>
      <c r="Y24" s="370"/>
      <c r="Z24" s="369"/>
      <c r="AA24" s="370"/>
      <c r="AB24" s="239">
        <v>0.5</v>
      </c>
      <c r="AC24" s="370"/>
      <c r="AD24" s="369"/>
      <c r="AE24" s="370"/>
      <c r="AF24" s="371">
        <v>0.99960000000000016</v>
      </c>
      <c r="AG24" s="370">
        <f>+I24+K24+M24+O24+Q24+S24+U24+W24+Y24+AA24+AC24+AE24</f>
        <v>0</v>
      </c>
      <c r="AH24" s="241"/>
    </row>
    <row r="25" spans="2:34" s="1" customFormat="1" ht="21.75" customHeight="1" thickBot="1" x14ac:dyDescent="0.3">
      <c r="B25" s="13"/>
      <c r="C25" s="12"/>
      <c r="D25" s="12"/>
      <c r="E25" s="13"/>
      <c r="F25" s="12"/>
      <c r="G25" s="12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5"/>
    </row>
    <row r="26" spans="2:34" s="1" customFormat="1" ht="36" customHeight="1" thickBot="1" x14ac:dyDescent="0.3">
      <c r="B26" s="574" t="s">
        <v>17</v>
      </c>
      <c r="C26" s="575"/>
      <c r="D26" s="611"/>
      <c r="E26" s="574" t="s">
        <v>134</v>
      </c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/>
      <c r="AA26" s="575"/>
      <c r="AB26" s="575"/>
      <c r="AC26" s="575"/>
      <c r="AD26" s="575"/>
      <c r="AE26" s="575"/>
      <c r="AF26" s="575"/>
      <c r="AG26" s="575"/>
      <c r="AH26" s="611"/>
    </row>
    <row r="27" spans="2:34" s="1" customFormat="1" ht="25.5" customHeight="1" x14ac:dyDescent="0.25">
      <c r="B27" s="605" t="s">
        <v>29</v>
      </c>
      <c r="C27" s="607" t="s">
        <v>28</v>
      </c>
      <c r="D27" s="609" t="s">
        <v>32</v>
      </c>
      <c r="E27" s="607" t="s">
        <v>30</v>
      </c>
      <c r="F27" s="607" t="s">
        <v>26</v>
      </c>
      <c r="G27" s="612" t="s">
        <v>27</v>
      </c>
      <c r="H27" s="502" t="s">
        <v>2</v>
      </c>
      <c r="I27" s="449"/>
      <c r="J27" s="502" t="s">
        <v>3</v>
      </c>
      <c r="K27" s="449"/>
      <c r="L27" s="502" t="s">
        <v>4</v>
      </c>
      <c r="M27" s="449"/>
      <c r="N27" s="502" t="s">
        <v>5</v>
      </c>
      <c r="O27" s="449"/>
      <c r="P27" s="502" t="s">
        <v>6</v>
      </c>
      <c r="Q27" s="449"/>
      <c r="R27" s="502" t="s">
        <v>7</v>
      </c>
      <c r="S27" s="449"/>
      <c r="T27" s="502" t="s">
        <v>8</v>
      </c>
      <c r="U27" s="449"/>
      <c r="V27" s="502" t="s">
        <v>9</v>
      </c>
      <c r="W27" s="449"/>
      <c r="X27" s="502" t="s">
        <v>10</v>
      </c>
      <c r="Y27" s="449"/>
      <c r="Z27" s="502" t="s">
        <v>11</v>
      </c>
      <c r="AA27" s="449"/>
      <c r="AB27" s="502" t="s">
        <v>12</v>
      </c>
      <c r="AC27" s="449"/>
      <c r="AD27" s="502" t="s">
        <v>13</v>
      </c>
      <c r="AE27" s="449"/>
      <c r="AF27" s="605" t="s">
        <v>18</v>
      </c>
      <c r="AG27" s="612" t="s">
        <v>19</v>
      </c>
      <c r="AH27" s="724" t="s">
        <v>22</v>
      </c>
    </row>
    <row r="28" spans="2:34" s="1" customFormat="1" ht="25.5" customHeight="1" thickBot="1" x14ac:dyDescent="0.3">
      <c r="B28" s="606"/>
      <c r="C28" s="608"/>
      <c r="D28" s="610"/>
      <c r="E28" s="608"/>
      <c r="F28" s="608"/>
      <c r="G28" s="613"/>
      <c r="H28" s="380" t="s">
        <v>18</v>
      </c>
      <c r="I28" s="377" t="s">
        <v>19</v>
      </c>
      <c r="J28" s="380" t="s">
        <v>18</v>
      </c>
      <c r="K28" s="377" t="s">
        <v>19</v>
      </c>
      <c r="L28" s="380" t="s">
        <v>18</v>
      </c>
      <c r="M28" s="377" t="s">
        <v>19</v>
      </c>
      <c r="N28" s="380" t="s">
        <v>18</v>
      </c>
      <c r="O28" s="377" t="s">
        <v>19</v>
      </c>
      <c r="P28" s="380" t="s">
        <v>18</v>
      </c>
      <c r="Q28" s="377" t="s">
        <v>19</v>
      </c>
      <c r="R28" s="380" t="s">
        <v>18</v>
      </c>
      <c r="S28" s="377" t="s">
        <v>19</v>
      </c>
      <c r="T28" s="380" t="s">
        <v>18</v>
      </c>
      <c r="U28" s="377" t="s">
        <v>19</v>
      </c>
      <c r="V28" s="403" t="s">
        <v>18</v>
      </c>
      <c r="W28" s="377" t="s">
        <v>19</v>
      </c>
      <c r="X28" s="380" t="s">
        <v>18</v>
      </c>
      <c r="Y28" s="377" t="s">
        <v>19</v>
      </c>
      <c r="Z28" s="403" t="s">
        <v>18</v>
      </c>
      <c r="AA28" s="377" t="s">
        <v>19</v>
      </c>
      <c r="AB28" s="380" t="s">
        <v>18</v>
      </c>
      <c r="AC28" s="377" t="s">
        <v>19</v>
      </c>
      <c r="AD28" s="380" t="s">
        <v>18</v>
      </c>
      <c r="AE28" s="377" t="s">
        <v>19</v>
      </c>
      <c r="AF28" s="606"/>
      <c r="AG28" s="613"/>
      <c r="AH28" s="725"/>
    </row>
    <row r="29" spans="2:34" s="1" customFormat="1" ht="159" customHeight="1" x14ac:dyDescent="0.25">
      <c r="B29" s="603">
        <v>0.2</v>
      </c>
      <c r="C29" s="22" t="s">
        <v>44</v>
      </c>
      <c r="D29" s="22" t="s">
        <v>238</v>
      </c>
      <c r="E29" s="38">
        <v>0.5</v>
      </c>
      <c r="F29" s="22" t="s">
        <v>136</v>
      </c>
      <c r="G29" s="39" t="s">
        <v>239</v>
      </c>
      <c r="H29" s="69"/>
      <c r="I29" s="70"/>
      <c r="J29" s="71"/>
      <c r="K29" s="72"/>
      <c r="L29" s="69"/>
      <c r="M29" s="119"/>
      <c r="N29" s="73"/>
      <c r="O29" s="120"/>
      <c r="P29" s="69"/>
      <c r="Q29" s="70"/>
      <c r="R29" s="71"/>
      <c r="S29" s="72"/>
      <c r="T29" s="396"/>
      <c r="U29" s="84"/>
      <c r="V29" s="71"/>
      <c r="W29" s="72"/>
      <c r="X29" s="69"/>
      <c r="Y29" s="70"/>
      <c r="Z29" s="73"/>
      <c r="AA29" s="72"/>
      <c r="AB29" s="69"/>
      <c r="AC29" s="70"/>
      <c r="AD29" s="73"/>
      <c r="AE29" s="70"/>
      <c r="AF29" s="396"/>
      <c r="AG29" s="121"/>
      <c r="AH29" s="224"/>
    </row>
    <row r="30" spans="2:34" s="1" customFormat="1" ht="105.75" thickBot="1" x14ac:dyDescent="0.3">
      <c r="B30" s="604"/>
      <c r="C30" s="47" t="s">
        <v>113</v>
      </c>
      <c r="D30" s="47" t="s">
        <v>138</v>
      </c>
      <c r="E30" s="49">
        <v>0.5</v>
      </c>
      <c r="F30" s="47" t="s">
        <v>139</v>
      </c>
      <c r="G30" s="50" t="s">
        <v>140</v>
      </c>
      <c r="H30" s="397"/>
      <c r="I30" s="372"/>
      <c r="J30" s="127"/>
      <c r="K30" s="128"/>
      <c r="L30" s="125"/>
      <c r="M30" s="126"/>
      <c r="N30" s="127"/>
      <c r="O30" s="128"/>
      <c r="P30" s="125"/>
      <c r="Q30" s="126"/>
      <c r="R30" s="127"/>
      <c r="S30" s="128"/>
      <c r="T30" s="125"/>
      <c r="U30" s="126"/>
      <c r="V30" s="127"/>
      <c r="W30" s="128"/>
      <c r="X30" s="125"/>
      <c r="Y30" s="126"/>
      <c r="Z30" s="127"/>
      <c r="AA30" s="128"/>
      <c r="AB30" s="125"/>
      <c r="AC30" s="126"/>
      <c r="AD30" s="127"/>
      <c r="AE30" s="126"/>
      <c r="AF30" s="122"/>
      <c r="AG30" s="123"/>
      <c r="AH30" s="226"/>
    </row>
  </sheetData>
  <mergeCells count="98">
    <mergeCell ref="G22:G23"/>
    <mergeCell ref="H22:I22"/>
    <mergeCell ref="J22:K22"/>
    <mergeCell ref="L22:M22"/>
    <mergeCell ref="D7:I7"/>
    <mergeCell ref="E13:S13"/>
    <mergeCell ref="J7:AH7"/>
    <mergeCell ref="D8:I8"/>
    <mergeCell ref="J8:AH8"/>
    <mergeCell ref="C11:D11"/>
    <mergeCell ref="E11:S11"/>
    <mergeCell ref="C12:D12"/>
    <mergeCell ref="E12:S12"/>
    <mergeCell ref="C13:D13"/>
    <mergeCell ref="B2:C4"/>
    <mergeCell ref="D2:AH2"/>
    <mergeCell ref="D3:Q3"/>
    <mergeCell ref="R3:AH3"/>
    <mergeCell ref="D4:AH4"/>
    <mergeCell ref="B6:C6"/>
    <mergeCell ref="D6:I6"/>
    <mergeCell ref="J6:AH6"/>
    <mergeCell ref="B7:C8"/>
    <mergeCell ref="B10:B13"/>
    <mergeCell ref="C10:D10"/>
    <mergeCell ref="E10:S10"/>
    <mergeCell ref="T10:V13"/>
    <mergeCell ref="W10:X11"/>
    <mergeCell ref="Y10:AH11"/>
    <mergeCell ref="W12:X13"/>
    <mergeCell ref="Y12:AH13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V16:W16"/>
    <mergeCell ref="AG16:AG17"/>
    <mergeCell ref="AH16:AH17"/>
    <mergeCell ref="B18:B19"/>
    <mergeCell ref="B21:D21"/>
    <mergeCell ref="E21:AH21"/>
    <mergeCell ref="X16:Y16"/>
    <mergeCell ref="Z16:AA16"/>
    <mergeCell ref="AB16:AC16"/>
    <mergeCell ref="AD16:AE16"/>
    <mergeCell ref="AF16:AF17"/>
    <mergeCell ref="B22:B23"/>
    <mergeCell ref="C22:C23"/>
    <mergeCell ref="D22:D23"/>
    <mergeCell ref="E22:E23"/>
    <mergeCell ref="F22:F23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F23"/>
    <mergeCell ref="AG22:AG23"/>
    <mergeCell ref="AH22:AH23"/>
    <mergeCell ref="B26:D26"/>
    <mergeCell ref="E26:AH26"/>
    <mergeCell ref="B27:B28"/>
    <mergeCell ref="C27:C28"/>
    <mergeCell ref="D27:D28"/>
    <mergeCell ref="E27:E28"/>
    <mergeCell ref="F27:F28"/>
    <mergeCell ref="G27:G28"/>
    <mergeCell ref="H27:I27"/>
    <mergeCell ref="J27:K27"/>
    <mergeCell ref="L27:M27"/>
    <mergeCell ref="N27:O27"/>
    <mergeCell ref="P27:Q27"/>
    <mergeCell ref="R27:S27"/>
    <mergeCell ref="AD27:AE27"/>
    <mergeCell ref="AF27:AF28"/>
    <mergeCell ref="AG27:AG28"/>
    <mergeCell ref="AH27:AH28"/>
    <mergeCell ref="B29:B30"/>
    <mergeCell ref="T27:U27"/>
    <mergeCell ref="V27:W27"/>
    <mergeCell ref="X27:Y27"/>
    <mergeCell ref="Z27:AA27"/>
    <mergeCell ref="AB27:AC2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2"/>
  <sheetViews>
    <sheetView workbookViewId="0">
      <selection activeCell="A2" sqref="A2:XFD31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2.140625" customWidth="1"/>
    <col min="4" max="4" width="22" customWidth="1"/>
    <col min="5" max="5" width="18" customWidth="1"/>
    <col min="6" max="6" width="19.85546875" customWidth="1"/>
    <col min="7" max="7" width="18" customWidth="1"/>
    <col min="8" max="31" width="8" customWidth="1"/>
    <col min="32" max="32" width="10.140625" customWidth="1"/>
    <col min="33" max="33" width="10.28515625" customWidth="1"/>
    <col min="34" max="34" width="16" customWidth="1"/>
  </cols>
  <sheetData>
    <row r="1" spans="2:34" ht="15.75" thickBot="1" x14ac:dyDescent="0.3"/>
    <row r="2" spans="2:34" s="2" customFormat="1" ht="21" thickBot="1" x14ac:dyDescent="0.3">
      <c r="B2" s="463"/>
      <c r="C2" s="464"/>
      <c r="D2" s="469" t="s">
        <v>31</v>
      </c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470"/>
      <c r="AF2" s="470"/>
      <c r="AG2" s="470"/>
      <c r="AH2" s="471"/>
    </row>
    <row r="3" spans="2:34" s="2" customFormat="1" ht="16.5" thickBot="1" x14ac:dyDescent="0.3">
      <c r="B3" s="465"/>
      <c r="C3" s="466"/>
      <c r="D3" s="472" t="s">
        <v>25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472" t="s">
        <v>36</v>
      </c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s="2" customFormat="1" ht="16.5" thickBot="1" x14ac:dyDescent="0.3">
      <c r="B4" s="467"/>
      <c r="C4" s="468"/>
      <c r="D4" s="472" t="s">
        <v>37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4"/>
    </row>
    <row r="5" spans="2:34" s="2" customFormat="1" ht="16.5" thickBot="1" x14ac:dyDescent="0.3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15.75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480" t="s">
        <v>626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2"/>
    </row>
    <row r="7" spans="2:34" s="2" customFormat="1" ht="15.75" x14ac:dyDescent="0.25">
      <c r="B7" s="483">
        <v>2018</v>
      </c>
      <c r="C7" s="484"/>
      <c r="D7" s="487" t="s">
        <v>0</v>
      </c>
      <c r="E7" s="488"/>
      <c r="F7" s="488"/>
      <c r="G7" s="488"/>
      <c r="H7" s="488"/>
      <c r="I7" s="489"/>
      <c r="J7" s="490" t="s">
        <v>595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2"/>
    </row>
    <row r="8" spans="2:34" s="2" customFormat="1" ht="16.5" thickBot="1" x14ac:dyDescent="0.3">
      <c r="B8" s="485"/>
      <c r="C8" s="486"/>
      <c r="D8" s="493" t="s">
        <v>1</v>
      </c>
      <c r="E8" s="494"/>
      <c r="F8" s="494"/>
      <c r="G8" s="494"/>
      <c r="H8" s="494"/>
      <c r="I8" s="495"/>
      <c r="J8" s="496" t="s">
        <v>242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8"/>
    </row>
    <row r="9" spans="2:34" s="1" customFormat="1" ht="15.75" thickBot="1" x14ac:dyDescent="0.3"/>
    <row r="10" spans="2:34" s="2" customFormat="1" ht="15.75" customHeight="1" x14ac:dyDescent="0.25">
      <c r="B10" s="499" t="s">
        <v>21</v>
      </c>
      <c r="C10" s="502" t="s">
        <v>35</v>
      </c>
      <c r="D10" s="449"/>
      <c r="E10" s="503" t="s">
        <v>71</v>
      </c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5"/>
      <c r="T10" s="506" t="s">
        <v>20</v>
      </c>
      <c r="U10" s="507"/>
      <c r="V10" s="508"/>
      <c r="W10" s="515" t="s">
        <v>23</v>
      </c>
      <c r="X10" s="516"/>
      <c r="Y10" s="519" t="s">
        <v>75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2" customFormat="1" ht="15.75" customHeight="1" x14ac:dyDescent="0.25">
      <c r="B11" s="500"/>
      <c r="C11" s="525" t="s">
        <v>15</v>
      </c>
      <c r="D11" s="526"/>
      <c r="E11" s="527" t="s">
        <v>72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509"/>
      <c r="U11" s="510"/>
      <c r="V11" s="511"/>
      <c r="W11" s="517"/>
      <c r="X11" s="518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2" customFormat="1" ht="15.75" customHeight="1" x14ac:dyDescent="0.25">
      <c r="B12" s="500"/>
      <c r="C12" s="525" t="s">
        <v>33</v>
      </c>
      <c r="D12" s="526"/>
      <c r="E12" s="527" t="s">
        <v>73</v>
      </c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9"/>
      <c r="T12" s="509"/>
      <c r="U12" s="510"/>
      <c r="V12" s="511"/>
      <c r="W12" s="530" t="s">
        <v>16</v>
      </c>
      <c r="X12" s="531"/>
      <c r="Y12" s="534" t="s">
        <v>596</v>
      </c>
      <c r="Z12" s="535"/>
      <c r="AA12" s="535"/>
      <c r="AB12" s="535"/>
      <c r="AC12" s="535"/>
      <c r="AD12" s="535"/>
      <c r="AE12" s="535"/>
      <c r="AF12" s="535"/>
      <c r="AG12" s="535"/>
      <c r="AH12" s="536"/>
    </row>
    <row r="13" spans="2:34" s="2" customFormat="1" ht="16.5" thickBot="1" x14ac:dyDescent="0.3">
      <c r="B13" s="501"/>
      <c r="C13" s="540" t="s">
        <v>34</v>
      </c>
      <c r="D13" s="450"/>
      <c r="E13" s="541" t="s">
        <v>74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512"/>
      <c r="U13" s="513"/>
      <c r="V13" s="514"/>
      <c r="W13" s="532"/>
      <c r="X13" s="533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s="1" customFormat="1" ht="15.75" thickBot="1" x14ac:dyDescent="0.3"/>
    <row r="15" spans="2:34" s="1" customFormat="1" ht="16.5" thickBot="1" x14ac:dyDescent="0.3">
      <c r="B15" s="544" t="s">
        <v>17</v>
      </c>
      <c r="C15" s="545"/>
      <c r="D15" s="546"/>
      <c r="E15" s="547" t="s">
        <v>597</v>
      </c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8"/>
      <c r="V15" s="548"/>
      <c r="W15" s="548"/>
      <c r="X15" s="548"/>
      <c r="Y15" s="548"/>
      <c r="Z15" s="548"/>
      <c r="AA15" s="548"/>
      <c r="AB15" s="548"/>
      <c r="AC15" s="548"/>
      <c r="AD15" s="548"/>
      <c r="AE15" s="548"/>
      <c r="AF15" s="548"/>
      <c r="AG15" s="548"/>
      <c r="AH15" s="549"/>
    </row>
    <row r="16" spans="2:34" s="1" customFormat="1" ht="15.75" x14ac:dyDescent="0.25">
      <c r="B16" s="460" t="s">
        <v>29</v>
      </c>
      <c r="C16" s="456" t="s">
        <v>28</v>
      </c>
      <c r="D16" s="454" t="s">
        <v>32</v>
      </c>
      <c r="E16" s="456" t="s">
        <v>30</v>
      </c>
      <c r="F16" s="456" t="s">
        <v>26</v>
      </c>
      <c r="G16" s="458" t="s">
        <v>27</v>
      </c>
      <c r="H16" s="460" t="s">
        <v>2</v>
      </c>
      <c r="I16" s="447"/>
      <c r="J16" s="460" t="s">
        <v>3</v>
      </c>
      <c r="K16" s="447"/>
      <c r="L16" s="460" t="s">
        <v>4</v>
      </c>
      <c r="M16" s="447"/>
      <c r="N16" s="460" t="s">
        <v>5</v>
      </c>
      <c r="O16" s="447"/>
      <c r="P16" s="460" t="s">
        <v>6</v>
      </c>
      <c r="Q16" s="447"/>
      <c r="R16" s="460" t="s">
        <v>7</v>
      </c>
      <c r="S16" s="447"/>
      <c r="T16" s="460" t="s">
        <v>8</v>
      </c>
      <c r="U16" s="447"/>
      <c r="V16" s="460" t="s">
        <v>9</v>
      </c>
      <c r="W16" s="447"/>
      <c r="X16" s="460" t="s">
        <v>10</v>
      </c>
      <c r="Y16" s="447"/>
      <c r="Z16" s="460" t="s">
        <v>11</v>
      </c>
      <c r="AA16" s="447"/>
      <c r="AB16" s="460" t="s">
        <v>12</v>
      </c>
      <c r="AC16" s="447"/>
      <c r="AD16" s="460" t="s">
        <v>13</v>
      </c>
      <c r="AE16" s="447"/>
      <c r="AF16" s="460" t="s">
        <v>18</v>
      </c>
      <c r="AG16" s="447" t="s">
        <v>19</v>
      </c>
      <c r="AH16" s="449" t="s">
        <v>22</v>
      </c>
    </row>
    <row r="17" spans="2:34" s="1" customFormat="1" ht="16.5" thickBot="1" x14ac:dyDescent="0.3">
      <c r="B17" s="550"/>
      <c r="C17" s="457"/>
      <c r="D17" s="455"/>
      <c r="E17" s="457"/>
      <c r="F17" s="457"/>
      <c r="G17" s="459"/>
      <c r="H17" s="380" t="s">
        <v>18</v>
      </c>
      <c r="I17" s="377" t="s">
        <v>19</v>
      </c>
      <c r="J17" s="380" t="s">
        <v>18</v>
      </c>
      <c r="K17" s="377" t="s">
        <v>19</v>
      </c>
      <c r="L17" s="380" t="s">
        <v>18</v>
      </c>
      <c r="M17" s="377" t="s">
        <v>19</v>
      </c>
      <c r="N17" s="380" t="s">
        <v>18</v>
      </c>
      <c r="O17" s="377" t="s">
        <v>19</v>
      </c>
      <c r="P17" s="380" t="s">
        <v>18</v>
      </c>
      <c r="Q17" s="377" t="s">
        <v>19</v>
      </c>
      <c r="R17" s="380" t="s">
        <v>18</v>
      </c>
      <c r="S17" s="377" t="s">
        <v>19</v>
      </c>
      <c r="T17" s="380" t="s">
        <v>18</v>
      </c>
      <c r="U17" s="377" t="s">
        <v>19</v>
      </c>
      <c r="V17" s="380" t="s">
        <v>18</v>
      </c>
      <c r="W17" s="377" t="s">
        <v>19</v>
      </c>
      <c r="X17" s="380" t="s">
        <v>18</v>
      </c>
      <c r="Y17" s="377" t="s">
        <v>19</v>
      </c>
      <c r="Z17" s="380" t="s">
        <v>18</v>
      </c>
      <c r="AA17" s="377" t="s">
        <v>19</v>
      </c>
      <c r="AB17" s="380" t="s">
        <v>18</v>
      </c>
      <c r="AC17" s="377" t="s">
        <v>19</v>
      </c>
      <c r="AD17" s="380" t="s">
        <v>18</v>
      </c>
      <c r="AE17" s="377" t="s">
        <v>19</v>
      </c>
      <c r="AF17" s="461"/>
      <c r="AG17" s="448"/>
      <c r="AH17" s="450"/>
    </row>
    <row r="18" spans="2:34" s="1" customFormat="1" ht="76.5" x14ac:dyDescent="0.25">
      <c r="B18" s="451">
        <v>0.4</v>
      </c>
      <c r="C18" s="22" t="s">
        <v>42</v>
      </c>
      <c r="D18" s="346" t="s">
        <v>598</v>
      </c>
      <c r="E18" s="38">
        <v>0.2</v>
      </c>
      <c r="F18" s="22" t="s">
        <v>599</v>
      </c>
      <c r="G18" s="39" t="s">
        <v>600</v>
      </c>
      <c r="H18" s="152"/>
      <c r="I18" s="18"/>
      <c r="J18" s="17"/>
      <c r="K18" s="18"/>
      <c r="L18" s="17">
        <v>0.1</v>
      </c>
      <c r="M18" s="18"/>
      <c r="N18" s="17">
        <v>0.1</v>
      </c>
      <c r="O18" s="18"/>
      <c r="P18" s="17">
        <v>0.2</v>
      </c>
      <c r="Q18" s="18"/>
      <c r="R18" s="17">
        <v>0.1</v>
      </c>
      <c r="S18" s="18"/>
      <c r="T18" s="17">
        <v>0.1</v>
      </c>
      <c r="U18" s="18"/>
      <c r="V18" s="17">
        <v>0.1</v>
      </c>
      <c r="W18" s="18"/>
      <c r="X18" s="17">
        <v>0.1</v>
      </c>
      <c r="Y18" s="18"/>
      <c r="Z18" s="17">
        <v>0.1</v>
      </c>
      <c r="AA18" s="18"/>
      <c r="AB18" s="17">
        <v>0.1</v>
      </c>
      <c r="AC18" s="18"/>
      <c r="AD18" s="17"/>
      <c r="AE18" s="18"/>
      <c r="AF18" s="17">
        <f t="shared" ref="AF18:AG22" si="0">+H18+J18+L18+N18+P18+R18+T18+V18+X18+Z18+AB18+AD18</f>
        <v>0.99999999999999989</v>
      </c>
      <c r="AG18" s="18">
        <f t="shared" si="0"/>
        <v>0</v>
      </c>
      <c r="AH18" s="20"/>
    </row>
    <row r="19" spans="2:34" s="1" customFormat="1" ht="45" x14ac:dyDescent="0.25">
      <c r="B19" s="452"/>
      <c r="C19" s="24" t="s">
        <v>43</v>
      </c>
      <c r="D19" s="347" t="s">
        <v>601</v>
      </c>
      <c r="E19" s="144">
        <v>0.2</v>
      </c>
      <c r="F19" s="24" t="s">
        <v>602</v>
      </c>
      <c r="G19" s="44" t="s">
        <v>603</v>
      </c>
      <c r="H19" s="45"/>
      <c r="I19" s="8"/>
      <c r="J19" s="9"/>
      <c r="K19" s="8"/>
      <c r="L19" s="9"/>
      <c r="M19" s="8"/>
      <c r="N19" s="9"/>
      <c r="O19" s="8"/>
      <c r="P19" s="9">
        <v>0.4</v>
      </c>
      <c r="Q19" s="8"/>
      <c r="R19" s="9"/>
      <c r="S19" s="8"/>
      <c r="T19" s="9"/>
      <c r="U19" s="8"/>
      <c r="V19" s="9"/>
      <c r="W19" s="8"/>
      <c r="X19" s="9"/>
      <c r="Y19" s="8"/>
      <c r="Z19" s="9">
        <v>0.6</v>
      </c>
      <c r="AA19" s="8"/>
      <c r="AB19" s="9"/>
      <c r="AC19" s="8"/>
      <c r="AD19" s="9"/>
      <c r="AE19" s="8"/>
      <c r="AF19" s="9">
        <f t="shared" si="0"/>
        <v>1</v>
      </c>
      <c r="AG19" s="8">
        <f t="shared" si="0"/>
        <v>0</v>
      </c>
      <c r="AH19" s="21"/>
    </row>
    <row r="20" spans="2:34" s="1" customFormat="1" ht="90" x14ac:dyDescent="0.25">
      <c r="B20" s="452"/>
      <c r="C20" s="24" t="s">
        <v>45</v>
      </c>
      <c r="D20" s="347" t="s">
        <v>604</v>
      </c>
      <c r="E20" s="144">
        <v>0.2</v>
      </c>
      <c r="F20" s="24" t="s">
        <v>605</v>
      </c>
      <c r="G20" s="44" t="s">
        <v>606</v>
      </c>
      <c r="H20" s="45"/>
      <c r="I20" s="8"/>
      <c r="J20" s="9"/>
      <c r="K20" s="8"/>
      <c r="L20" s="9">
        <v>0.4</v>
      </c>
      <c r="M20" s="8"/>
      <c r="N20" s="9">
        <v>0.4</v>
      </c>
      <c r="O20" s="8"/>
      <c r="P20" s="9">
        <v>0.2</v>
      </c>
      <c r="Q20" s="8"/>
      <c r="R20" s="9"/>
      <c r="S20" s="8"/>
      <c r="T20" s="9"/>
      <c r="U20" s="8"/>
      <c r="V20" s="9"/>
      <c r="W20" s="8"/>
      <c r="X20" s="9"/>
      <c r="Y20" s="8"/>
      <c r="Z20" s="9"/>
      <c r="AA20" s="8"/>
      <c r="AB20" s="9"/>
      <c r="AC20" s="8"/>
      <c r="AD20" s="9"/>
      <c r="AE20" s="8"/>
      <c r="AF20" s="9">
        <f t="shared" si="0"/>
        <v>1</v>
      </c>
      <c r="AG20" s="8">
        <f t="shared" si="0"/>
        <v>0</v>
      </c>
      <c r="AH20" s="21"/>
    </row>
    <row r="21" spans="2:34" s="1" customFormat="1" ht="90" x14ac:dyDescent="0.25">
      <c r="B21" s="452"/>
      <c r="C21" s="24" t="s">
        <v>83</v>
      </c>
      <c r="D21" s="347" t="s">
        <v>607</v>
      </c>
      <c r="E21" s="144">
        <v>0.2</v>
      </c>
      <c r="F21" s="24" t="s">
        <v>608</v>
      </c>
      <c r="G21" s="44" t="s">
        <v>609</v>
      </c>
      <c r="H21" s="45"/>
      <c r="I21" s="8"/>
      <c r="J21" s="9"/>
      <c r="K21" s="8"/>
      <c r="L21" s="9"/>
      <c r="M21" s="8"/>
      <c r="N21" s="9"/>
      <c r="O21" s="8"/>
      <c r="P21" s="9">
        <v>0.4</v>
      </c>
      <c r="Q21" s="8"/>
      <c r="R21" s="9"/>
      <c r="S21" s="8"/>
      <c r="T21" s="9"/>
      <c r="U21" s="8"/>
      <c r="V21" s="9"/>
      <c r="W21" s="8"/>
      <c r="X21" s="9"/>
      <c r="Y21" s="8"/>
      <c r="Z21" s="9">
        <v>0.6</v>
      </c>
      <c r="AA21" s="8"/>
      <c r="AB21" s="9"/>
      <c r="AC21" s="8"/>
      <c r="AD21" s="9"/>
      <c r="AE21" s="8"/>
      <c r="AF21" s="9">
        <f t="shared" si="0"/>
        <v>1</v>
      </c>
      <c r="AG21" s="8">
        <f t="shared" si="0"/>
        <v>0</v>
      </c>
      <c r="AH21" s="21"/>
    </row>
    <row r="22" spans="2:34" s="1" customFormat="1" ht="60.75" thickBot="1" x14ac:dyDescent="0.3">
      <c r="B22" s="453"/>
      <c r="C22" s="47" t="s">
        <v>85</v>
      </c>
      <c r="D22" s="348" t="s">
        <v>610</v>
      </c>
      <c r="E22" s="63">
        <v>0.2</v>
      </c>
      <c r="F22" s="47" t="s">
        <v>611</v>
      </c>
      <c r="G22" s="50" t="s">
        <v>612</v>
      </c>
      <c r="H22" s="51"/>
      <c r="I22" s="10"/>
      <c r="J22" s="11"/>
      <c r="K22" s="10"/>
      <c r="L22" s="11"/>
      <c r="M22" s="10"/>
      <c r="N22" s="11"/>
      <c r="O22" s="10"/>
      <c r="P22" s="11">
        <v>0.3</v>
      </c>
      <c r="Q22" s="10"/>
      <c r="R22" s="11"/>
      <c r="S22" s="10"/>
      <c r="T22" s="11"/>
      <c r="U22" s="10"/>
      <c r="V22" s="11"/>
      <c r="W22" s="10"/>
      <c r="X22" s="11"/>
      <c r="Y22" s="10"/>
      <c r="Z22" s="11">
        <v>0.4</v>
      </c>
      <c r="AA22" s="10"/>
      <c r="AB22" s="11"/>
      <c r="AC22" s="10"/>
      <c r="AD22" s="11">
        <v>0.3</v>
      </c>
      <c r="AE22" s="10"/>
      <c r="AF22" s="11">
        <f t="shared" si="0"/>
        <v>1</v>
      </c>
      <c r="AG22" s="10">
        <f t="shared" si="0"/>
        <v>0</v>
      </c>
      <c r="AH22" s="142"/>
    </row>
    <row r="23" spans="2:34" s="1" customFormat="1" ht="15.75" thickBot="1" x14ac:dyDescent="0.3"/>
    <row r="24" spans="2:34" s="1" customFormat="1" ht="16.5" thickBot="1" x14ac:dyDescent="0.3">
      <c r="B24" s="544" t="s">
        <v>17</v>
      </c>
      <c r="C24" s="545"/>
      <c r="D24" s="546"/>
      <c r="E24" s="547" t="s">
        <v>613</v>
      </c>
      <c r="F24" s="548"/>
      <c r="G24" s="548"/>
      <c r="H24" s="548"/>
      <c r="I24" s="548"/>
      <c r="J24" s="548"/>
      <c r="K24" s="548"/>
      <c r="L24" s="548"/>
      <c r="M24" s="548"/>
      <c r="N24" s="548"/>
      <c r="O24" s="548"/>
      <c r="P24" s="548"/>
      <c r="Q24" s="548"/>
      <c r="R24" s="548"/>
      <c r="S24" s="548"/>
      <c r="T24" s="548"/>
      <c r="U24" s="548"/>
      <c r="V24" s="548"/>
      <c r="W24" s="548"/>
      <c r="X24" s="548"/>
      <c r="Y24" s="548"/>
      <c r="Z24" s="548"/>
      <c r="AA24" s="548"/>
      <c r="AB24" s="548"/>
      <c r="AC24" s="548"/>
      <c r="AD24" s="548"/>
      <c r="AE24" s="548"/>
      <c r="AF24" s="548"/>
      <c r="AG24" s="548"/>
      <c r="AH24" s="549"/>
    </row>
    <row r="25" spans="2:34" s="1" customFormat="1" ht="15.75" x14ac:dyDescent="0.25">
      <c r="B25" s="460" t="s">
        <v>29</v>
      </c>
      <c r="C25" s="456" t="s">
        <v>28</v>
      </c>
      <c r="D25" s="454" t="s">
        <v>32</v>
      </c>
      <c r="E25" s="456" t="s">
        <v>30</v>
      </c>
      <c r="F25" s="456" t="s">
        <v>26</v>
      </c>
      <c r="G25" s="458" t="s">
        <v>27</v>
      </c>
      <c r="H25" s="460" t="s">
        <v>2</v>
      </c>
      <c r="I25" s="447"/>
      <c r="J25" s="460" t="s">
        <v>3</v>
      </c>
      <c r="K25" s="447"/>
      <c r="L25" s="460" t="s">
        <v>4</v>
      </c>
      <c r="M25" s="447"/>
      <c r="N25" s="460" t="s">
        <v>5</v>
      </c>
      <c r="O25" s="447"/>
      <c r="P25" s="460" t="s">
        <v>6</v>
      </c>
      <c r="Q25" s="447"/>
      <c r="R25" s="460" t="s">
        <v>7</v>
      </c>
      <c r="S25" s="447"/>
      <c r="T25" s="460" t="s">
        <v>8</v>
      </c>
      <c r="U25" s="447"/>
      <c r="V25" s="460" t="s">
        <v>9</v>
      </c>
      <c r="W25" s="447"/>
      <c r="X25" s="460" t="s">
        <v>10</v>
      </c>
      <c r="Y25" s="447"/>
      <c r="Z25" s="460" t="s">
        <v>11</v>
      </c>
      <c r="AA25" s="447"/>
      <c r="AB25" s="460" t="s">
        <v>12</v>
      </c>
      <c r="AC25" s="447"/>
      <c r="AD25" s="460" t="s">
        <v>13</v>
      </c>
      <c r="AE25" s="447"/>
      <c r="AF25" s="460" t="s">
        <v>18</v>
      </c>
      <c r="AG25" s="447" t="s">
        <v>19</v>
      </c>
      <c r="AH25" s="449" t="s">
        <v>22</v>
      </c>
    </row>
    <row r="26" spans="2:34" s="1" customFormat="1" ht="16.5" thickBot="1" x14ac:dyDescent="0.3">
      <c r="B26" s="550"/>
      <c r="C26" s="457"/>
      <c r="D26" s="455"/>
      <c r="E26" s="457"/>
      <c r="F26" s="457"/>
      <c r="G26" s="459"/>
      <c r="H26" s="380" t="s">
        <v>18</v>
      </c>
      <c r="I26" s="377" t="s">
        <v>19</v>
      </c>
      <c r="J26" s="380" t="s">
        <v>18</v>
      </c>
      <c r="K26" s="377" t="s">
        <v>19</v>
      </c>
      <c r="L26" s="380" t="s">
        <v>18</v>
      </c>
      <c r="M26" s="377" t="s">
        <v>19</v>
      </c>
      <c r="N26" s="380" t="s">
        <v>18</v>
      </c>
      <c r="O26" s="377" t="s">
        <v>19</v>
      </c>
      <c r="P26" s="380" t="s">
        <v>18</v>
      </c>
      <c r="Q26" s="377" t="s">
        <v>19</v>
      </c>
      <c r="R26" s="380" t="s">
        <v>18</v>
      </c>
      <c r="S26" s="377" t="s">
        <v>19</v>
      </c>
      <c r="T26" s="380" t="s">
        <v>18</v>
      </c>
      <c r="U26" s="377" t="s">
        <v>19</v>
      </c>
      <c r="V26" s="380" t="s">
        <v>18</v>
      </c>
      <c r="W26" s="377" t="s">
        <v>19</v>
      </c>
      <c r="X26" s="380" t="s">
        <v>18</v>
      </c>
      <c r="Y26" s="377" t="s">
        <v>19</v>
      </c>
      <c r="Z26" s="380" t="s">
        <v>18</v>
      </c>
      <c r="AA26" s="377" t="s">
        <v>19</v>
      </c>
      <c r="AB26" s="380" t="s">
        <v>18</v>
      </c>
      <c r="AC26" s="377" t="s">
        <v>19</v>
      </c>
      <c r="AD26" s="380" t="s">
        <v>18</v>
      </c>
      <c r="AE26" s="377" t="s">
        <v>19</v>
      </c>
      <c r="AF26" s="461"/>
      <c r="AG26" s="448"/>
      <c r="AH26" s="450"/>
    </row>
    <row r="27" spans="2:34" s="1" customFormat="1" ht="38.25" x14ac:dyDescent="0.25">
      <c r="B27" s="451">
        <v>0.6</v>
      </c>
      <c r="C27" s="22" t="s">
        <v>42</v>
      </c>
      <c r="D27" s="346" t="s">
        <v>614</v>
      </c>
      <c r="E27" s="38">
        <v>0.2</v>
      </c>
      <c r="F27" s="22" t="s">
        <v>615</v>
      </c>
      <c r="G27" s="39" t="s">
        <v>616</v>
      </c>
      <c r="H27" s="17">
        <v>0.25</v>
      </c>
      <c r="I27" s="18"/>
      <c r="J27" s="17">
        <v>0.25</v>
      </c>
      <c r="K27" s="18"/>
      <c r="L27" s="17">
        <v>0.25</v>
      </c>
      <c r="M27" s="18"/>
      <c r="N27" s="17">
        <v>0.25</v>
      </c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>
        <f t="shared" ref="AF27:AG31" si="1">+H27+J27+L27+N27+P27+R27+T27+V27+X27+Z27+AB27+AD27</f>
        <v>1</v>
      </c>
      <c r="AG27" s="18">
        <f t="shared" si="1"/>
        <v>0</v>
      </c>
      <c r="AH27" s="20"/>
    </row>
    <row r="28" spans="2:34" s="1" customFormat="1" ht="45" x14ac:dyDescent="0.25">
      <c r="B28" s="452"/>
      <c r="C28" s="24" t="s">
        <v>43</v>
      </c>
      <c r="D28" s="347" t="s">
        <v>617</v>
      </c>
      <c r="E28" s="144">
        <v>0.2</v>
      </c>
      <c r="F28" s="24" t="s">
        <v>618</v>
      </c>
      <c r="G28" s="44" t="s">
        <v>616</v>
      </c>
      <c r="H28" s="9"/>
      <c r="I28" s="8"/>
      <c r="J28" s="9"/>
      <c r="K28" s="8"/>
      <c r="L28" s="9"/>
      <c r="M28" s="8"/>
      <c r="N28" s="9"/>
      <c r="O28" s="8"/>
      <c r="P28" s="9">
        <v>0.1</v>
      </c>
      <c r="Q28" s="8"/>
      <c r="R28" s="9">
        <v>0.1</v>
      </c>
      <c r="S28" s="8"/>
      <c r="T28" s="9">
        <v>0.1</v>
      </c>
      <c r="U28" s="8"/>
      <c r="V28" s="9">
        <v>0.2</v>
      </c>
      <c r="W28" s="8"/>
      <c r="X28" s="9">
        <v>0.2</v>
      </c>
      <c r="Y28" s="8"/>
      <c r="Z28" s="9">
        <v>0.2</v>
      </c>
      <c r="AA28" s="8"/>
      <c r="AB28" s="9">
        <v>0.1</v>
      </c>
      <c r="AC28" s="8"/>
      <c r="AD28" s="9"/>
      <c r="AE28" s="8"/>
      <c r="AF28" s="9">
        <f t="shared" si="1"/>
        <v>0.99999999999999989</v>
      </c>
      <c r="AG28" s="8">
        <f t="shared" si="1"/>
        <v>0</v>
      </c>
      <c r="AH28" s="21"/>
    </row>
    <row r="29" spans="2:34" s="1" customFormat="1" ht="51" x14ac:dyDescent="0.25">
      <c r="B29" s="452"/>
      <c r="C29" s="24" t="s">
        <v>45</v>
      </c>
      <c r="D29" s="347" t="s">
        <v>619</v>
      </c>
      <c r="E29" s="144">
        <v>0.2</v>
      </c>
      <c r="F29" s="24" t="s">
        <v>620</v>
      </c>
      <c r="G29" s="44" t="s">
        <v>621</v>
      </c>
      <c r="H29" s="9"/>
      <c r="I29" s="8"/>
      <c r="J29" s="9"/>
      <c r="K29" s="8"/>
      <c r="L29" s="9">
        <v>0.05</v>
      </c>
      <c r="M29" s="8"/>
      <c r="N29" s="9">
        <v>0.05</v>
      </c>
      <c r="O29" s="8"/>
      <c r="P29" s="9">
        <v>0.1</v>
      </c>
      <c r="Q29" s="8"/>
      <c r="R29" s="9">
        <v>0.1</v>
      </c>
      <c r="S29" s="8"/>
      <c r="T29" s="9">
        <v>0.1</v>
      </c>
      <c r="U29" s="8"/>
      <c r="V29" s="9">
        <v>0.1</v>
      </c>
      <c r="W29" s="8"/>
      <c r="X29" s="9">
        <v>0.1</v>
      </c>
      <c r="Y29" s="8"/>
      <c r="Z29" s="9">
        <v>0.2</v>
      </c>
      <c r="AA29" s="8"/>
      <c r="AB29" s="9">
        <v>0.2</v>
      </c>
      <c r="AC29" s="8"/>
      <c r="AD29" s="9"/>
      <c r="AE29" s="8"/>
      <c r="AF29" s="9">
        <f t="shared" si="1"/>
        <v>1</v>
      </c>
      <c r="AG29" s="8">
        <f t="shared" si="1"/>
        <v>0</v>
      </c>
      <c r="AH29" s="21"/>
    </row>
    <row r="30" spans="2:34" s="1" customFormat="1" ht="38.25" x14ac:dyDescent="0.25">
      <c r="B30" s="452"/>
      <c r="C30" s="24" t="s">
        <v>83</v>
      </c>
      <c r="D30" s="347" t="s">
        <v>622</v>
      </c>
      <c r="E30" s="144">
        <v>0.2</v>
      </c>
      <c r="F30" s="24" t="s">
        <v>623</v>
      </c>
      <c r="G30" s="44" t="s">
        <v>616</v>
      </c>
      <c r="H30" s="9"/>
      <c r="I30" s="8"/>
      <c r="J30" s="9"/>
      <c r="K30" s="8"/>
      <c r="L30" s="9">
        <v>0.05</v>
      </c>
      <c r="M30" s="8"/>
      <c r="N30" s="9">
        <v>0.05</v>
      </c>
      <c r="O30" s="8"/>
      <c r="P30" s="9">
        <v>0.1</v>
      </c>
      <c r="Q30" s="8"/>
      <c r="R30" s="9">
        <v>0.1</v>
      </c>
      <c r="S30" s="8"/>
      <c r="T30" s="9">
        <v>0.1</v>
      </c>
      <c r="U30" s="8"/>
      <c r="V30" s="9">
        <v>0.1</v>
      </c>
      <c r="W30" s="8"/>
      <c r="X30" s="9">
        <v>0.1</v>
      </c>
      <c r="Y30" s="8"/>
      <c r="Z30" s="9">
        <v>0.1</v>
      </c>
      <c r="AA30" s="8"/>
      <c r="AB30" s="9">
        <v>0.2</v>
      </c>
      <c r="AC30" s="8"/>
      <c r="AD30" s="9">
        <v>0.1</v>
      </c>
      <c r="AE30" s="8"/>
      <c r="AF30" s="9">
        <f t="shared" si="1"/>
        <v>0.99999999999999989</v>
      </c>
      <c r="AG30" s="8">
        <f t="shared" si="1"/>
        <v>0</v>
      </c>
      <c r="AH30" s="21"/>
    </row>
    <row r="31" spans="2:34" s="1" customFormat="1" ht="39" thickBot="1" x14ac:dyDescent="0.3">
      <c r="B31" s="453"/>
      <c r="C31" s="47" t="s">
        <v>85</v>
      </c>
      <c r="D31" s="348" t="s">
        <v>624</v>
      </c>
      <c r="E31" s="63">
        <v>0.2</v>
      </c>
      <c r="F31" s="47" t="s">
        <v>615</v>
      </c>
      <c r="G31" s="50" t="s">
        <v>616</v>
      </c>
      <c r="H31" s="11"/>
      <c r="I31" s="10"/>
      <c r="J31" s="11">
        <v>0.05</v>
      </c>
      <c r="K31" s="10"/>
      <c r="L31" s="11">
        <v>0.05</v>
      </c>
      <c r="M31" s="10"/>
      <c r="N31" s="11">
        <v>0.05</v>
      </c>
      <c r="O31" s="10"/>
      <c r="P31" s="11">
        <v>0.1</v>
      </c>
      <c r="Q31" s="10"/>
      <c r="R31" s="11">
        <v>0.1</v>
      </c>
      <c r="S31" s="10"/>
      <c r="T31" s="11">
        <v>0.1</v>
      </c>
      <c r="U31" s="10"/>
      <c r="V31" s="11">
        <v>0.1</v>
      </c>
      <c r="W31" s="10"/>
      <c r="X31" s="11">
        <v>0.1</v>
      </c>
      <c r="Y31" s="10"/>
      <c r="Z31" s="11">
        <v>0.1</v>
      </c>
      <c r="AA31" s="10"/>
      <c r="AB31" s="11">
        <v>0.1</v>
      </c>
      <c r="AC31" s="10"/>
      <c r="AD31" s="11">
        <v>0.15</v>
      </c>
      <c r="AE31" s="10"/>
      <c r="AF31" s="11">
        <f t="shared" si="1"/>
        <v>0.99999999999999989</v>
      </c>
      <c r="AG31" s="10">
        <f t="shared" si="1"/>
        <v>0</v>
      </c>
      <c r="AH31" s="142"/>
    </row>
    <row r="40" ht="15.75" customHeight="1" x14ac:dyDescent="0.25"/>
    <row r="41" ht="15.75" customHeight="1" x14ac:dyDescent="0.25"/>
    <row r="42" ht="15.75" customHeight="1" x14ac:dyDescent="0.25"/>
  </sheetData>
  <mergeCells count="75"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AH16:AH17"/>
    <mergeCell ref="B18:B22"/>
    <mergeCell ref="B24:D24"/>
    <mergeCell ref="E24:AH24"/>
    <mergeCell ref="B25:B26"/>
    <mergeCell ref="C25:C26"/>
    <mergeCell ref="D25:D26"/>
    <mergeCell ref="E25:E26"/>
    <mergeCell ref="F25:F26"/>
    <mergeCell ref="G25:G26"/>
    <mergeCell ref="X16:Y16"/>
    <mergeCell ref="Z16:AA16"/>
    <mergeCell ref="AB16:AC16"/>
    <mergeCell ref="AD16:AE16"/>
    <mergeCell ref="AF16:AF17"/>
    <mergeCell ref="AG16:AG17"/>
    <mergeCell ref="AF25:AF26"/>
    <mergeCell ref="AG25:AG26"/>
    <mergeCell ref="AH25:AH26"/>
    <mergeCell ref="B27:B31"/>
    <mergeCell ref="T25:U25"/>
    <mergeCell ref="V25:W25"/>
    <mergeCell ref="X25:Y25"/>
    <mergeCell ref="Z25:AA25"/>
    <mergeCell ref="AB25:AC25"/>
    <mergeCell ref="AD25:AE25"/>
    <mergeCell ref="H25:I25"/>
    <mergeCell ref="J25:K25"/>
    <mergeCell ref="L25:M25"/>
    <mergeCell ref="N25:O25"/>
    <mergeCell ref="P25:Q25"/>
    <mergeCell ref="R25:S2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8"/>
  <sheetViews>
    <sheetView zoomScale="50" zoomScaleNormal="50" workbookViewId="0">
      <selection activeCell="A2" sqref="A2:XFD38"/>
    </sheetView>
  </sheetViews>
  <sheetFormatPr baseColWidth="10" defaultColWidth="11.42578125" defaultRowHeight="15" x14ac:dyDescent="0.25"/>
  <cols>
    <col min="1" max="1" width="1.7109375" customWidth="1"/>
    <col min="2" max="2" width="22.42578125" customWidth="1"/>
    <col min="3" max="3" width="17.7109375" customWidth="1"/>
    <col min="4" max="5" width="18" customWidth="1"/>
    <col min="6" max="6" width="20.140625" customWidth="1"/>
    <col min="7" max="7" width="18" customWidth="1"/>
    <col min="8" max="8" width="10.140625" bestFit="1" customWidth="1"/>
    <col min="9" max="29" width="8" customWidth="1"/>
    <col min="30" max="30" width="10.140625" bestFit="1" customWidth="1"/>
    <col min="31" max="31" width="8" customWidth="1"/>
    <col min="32" max="32" width="10.140625" customWidth="1"/>
    <col min="33" max="33" width="10.28515625" customWidth="1"/>
    <col min="34" max="34" width="16" customWidth="1"/>
  </cols>
  <sheetData>
    <row r="1" spans="2:34" ht="15.75" thickBot="1" x14ac:dyDescent="0.3"/>
    <row r="2" spans="2:34" s="1" customFormat="1" ht="27.75" customHeight="1" thickBot="1" x14ac:dyDescent="0.3">
      <c r="B2" s="463"/>
      <c r="C2" s="464"/>
      <c r="D2" s="578" t="s">
        <v>31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80"/>
    </row>
    <row r="3" spans="2:34" s="1" customFormat="1" ht="27.75" customHeight="1" thickBot="1" x14ac:dyDescent="0.3">
      <c r="B3" s="465"/>
      <c r="C3" s="466"/>
      <c r="D3" s="472" t="s">
        <v>25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472" t="s">
        <v>36</v>
      </c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s="1" customFormat="1" ht="16.5" thickBot="1" x14ac:dyDescent="0.3">
      <c r="B4" s="467"/>
      <c r="C4" s="468"/>
      <c r="D4" s="472" t="s">
        <v>37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4"/>
    </row>
    <row r="5" spans="2:34" s="1" customFormat="1" ht="16.5" thickBot="1" x14ac:dyDescent="0.3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19" customFormat="1" ht="21" customHeight="1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480" t="s">
        <v>626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2"/>
    </row>
    <row r="7" spans="2:34" s="1" customFormat="1" ht="18.75" customHeight="1" x14ac:dyDescent="0.25">
      <c r="B7" s="483">
        <v>2018</v>
      </c>
      <c r="C7" s="484"/>
      <c r="D7" s="487" t="s">
        <v>0</v>
      </c>
      <c r="E7" s="488"/>
      <c r="F7" s="488"/>
      <c r="G7" s="488"/>
      <c r="H7" s="488"/>
      <c r="I7" s="489"/>
      <c r="J7" s="490" t="s">
        <v>262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2"/>
    </row>
    <row r="8" spans="2:34" s="1" customFormat="1" ht="27.75" customHeight="1" thickBot="1" x14ac:dyDescent="0.3">
      <c r="B8" s="485"/>
      <c r="C8" s="486"/>
      <c r="D8" s="493" t="s">
        <v>1</v>
      </c>
      <c r="E8" s="494"/>
      <c r="F8" s="494"/>
      <c r="G8" s="494"/>
      <c r="H8" s="494"/>
      <c r="I8" s="495"/>
      <c r="J8" s="496" t="s">
        <v>263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8"/>
    </row>
    <row r="9" spans="2:34" s="1" customFormat="1" ht="27.75" customHeight="1" thickBot="1" x14ac:dyDescent="0.3"/>
    <row r="10" spans="2:34" s="1" customFormat="1" ht="18.75" customHeight="1" x14ac:dyDescent="0.25">
      <c r="B10" s="499" t="s">
        <v>21</v>
      </c>
      <c r="C10" s="502" t="s">
        <v>77</v>
      </c>
      <c r="D10" s="449"/>
      <c r="E10" s="503" t="s">
        <v>264</v>
      </c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5"/>
      <c r="T10" s="506" t="s">
        <v>20</v>
      </c>
      <c r="U10" s="507"/>
      <c r="V10" s="508"/>
      <c r="W10" s="515" t="s">
        <v>23</v>
      </c>
      <c r="X10" s="516"/>
      <c r="Y10" s="519" t="s">
        <v>265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1" customFormat="1" ht="18.75" customHeight="1" x14ac:dyDescent="0.25">
      <c r="B11" s="500"/>
      <c r="C11" s="525" t="s">
        <v>15</v>
      </c>
      <c r="D11" s="526"/>
      <c r="E11" s="527" t="s">
        <v>266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509"/>
      <c r="U11" s="510"/>
      <c r="V11" s="511"/>
      <c r="W11" s="517"/>
      <c r="X11" s="518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1" customFormat="1" ht="18.75" customHeight="1" x14ac:dyDescent="0.25">
      <c r="B12" s="500"/>
      <c r="C12" s="525" t="s">
        <v>33</v>
      </c>
      <c r="D12" s="526"/>
      <c r="E12" s="527" t="s">
        <v>267</v>
      </c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9"/>
      <c r="T12" s="509"/>
      <c r="U12" s="510"/>
      <c r="V12" s="511"/>
      <c r="W12" s="530" t="s">
        <v>16</v>
      </c>
      <c r="X12" s="531"/>
      <c r="Y12" s="534" t="s">
        <v>268</v>
      </c>
      <c r="Z12" s="535"/>
      <c r="AA12" s="535"/>
      <c r="AB12" s="535"/>
      <c r="AC12" s="535"/>
      <c r="AD12" s="535"/>
      <c r="AE12" s="535"/>
      <c r="AF12" s="535"/>
      <c r="AG12" s="535"/>
      <c r="AH12" s="536"/>
    </row>
    <row r="13" spans="2:34" s="1" customFormat="1" ht="18.75" customHeight="1" thickBot="1" x14ac:dyDescent="0.3">
      <c r="B13" s="501"/>
      <c r="C13" s="540" t="s">
        <v>34</v>
      </c>
      <c r="D13" s="450"/>
      <c r="E13" s="541" t="s">
        <v>269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512"/>
      <c r="U13" s="513"/>
      <c r="V13" s="514"/>
      <c r="W13" s="532"/>
      <c r="X13" s="533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s="1" customFormat="1" ht="9.75" customHeight="1" thickBot="1" x14ac:dyDescent="0.3"/>
    <row r="15" spans="2:34" s="1" customFormat="1" ht="18.75" customHeight="1" thickBot="1" x14ac:dyDescent="0.3">
      <c r="B15" s="544" t="s">
        <v>17</v>
      </c>
      <c r="C15" s="545"/>
      <c r="D15" s="546"/>
      <c r="E15" s="547" t="s">
        <v>270</v>
      </c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8"/>
      <c r="V15" s="548"/>
      <c r="W15" s="548"/>
      <c r="X15" s="548"/>
      <c r="Y15" s="548"/>
      <c r="Z15" s="548"/>
      <c r="AA15" s="548"/>
      <c r="AB15" s="548"/>
      <c r="AC15" s="548"/>
      <c r="AD15" s="548"/>
      <c r="AE15" s="548"/>
      <c r="AF15" s="548"/>
      <c r="AG15" s="548"/>
      <c r="AH15" s="549"/>
    </row>
    <row r="16" spans="2:34" s="1" customFormat="1" ht="27.75" customHeight="1" x14ac:dyDescent="0.25">
      <c r="B16" s="460" t="s">
        <v>29</v>
      </c>
      <c r="C16" s="456" t="s">
        <v>28</v>
      </c>
      <c r="D16" s="454" t="s">
        <v>32</v>
      </c>
      <c r="E16" s="456" t="s">
        <v>30</v>
      </c>
      <c r="F16" s="456" t="s">
        <v>26</v>
      </c>
      <c r="G16" s="458" t="s">
        <v>27</v>
      </c>
      <c r="H16" s="460" t="s">
        <v>2</v>
      </c>
      <c r="I16" s="447"/>
      <c r="J16" s="460" t="s">
        <v>3</v>
      </c>
      <c r="K16" s="447"/>
      <c r="L16" s="460" t="s">
        <v>4</v>
      </c>
      <c r="M16" s="447"/>
      <c r="N16" s="460" t="s">
        <v>5</v>
      </c>
      <c r="O16" s="447"/>
      <c r="P16" s="460" t="s">
        <v>6</v>
      </c>
      <c r="Q16" s="447"/>
      <c r="R16" s="460" t="s">
        <v>7</v>
      </c>
      <c r="S16" s="447"/>
      <c r="T16" s="460" t="s">
        <v>8</v>
      </c>
      <c r="U16" s="447"/>
      <c r="V16" s="460" t="s">
        <v>9</v>
      </c>
      <c r="W16" s="447"/>
      <c r="X16" s="460" t="s">
        <v>10</v>
      </c>
      <c r="Y16" s="447"/>
      <c r="Z16" s="460" t="s">
        <v>11</v>
      </c>
      <c r="AA16" s="447"/>
      <c r="AB16" s="460" t="s">
        <v>12</v>
      </c>
      <c r="AC16" s="447"/>
      <c r="AD16" s="460" t="s">
        <v>13</v>
      </c>
      <c r="AE16" s="447"/>
      <c r="AF16" s="460" t="s">
        <v>18</v>
      </c>
      <c r="AG16" s="447" t="s">
        <v>19</v>
      </c>
      <c r="AH16" s="449" t="s">
        <v>22</v>
      </c>
    </row>
    <row r="17" spans="2:34" s="1" customFormat="1" ht="27.75" customHeight="1" thickBot="1" x14ac:dyDescent="0.3">
      <c r="B17" s="550"/>
      <c r="C17" s="457"/>
      <c r="D17" s="455"/>
      <c r="E17" s="457"/>
      <c r="F17" s="457"/>
      <c r="G17" s="459"/>
      <c r="H17" s="380" t="s">
        <v>18</v>
      </c>
      <c r="I17" s="377" t="s">
        <v>19</v>
      </c>
      <c r="J17" s="380" t="s">
        <v>18</v>
      </c>
      <c r="K17" s="377" t="s">
        <v>19</v>
      </c>
      <c r="L17" s="380" t="s">
        <v>18</v>
      </c>
      <c r="M17" s="377" t="s">
        <v>19</v>
      </c>
      <c r="N17" s="380" t="s">
        <v>18</v>
      </c>
      <c r="O17" s="377" t="s">
        <v>19</v>
      </c>
      <c r="P17" s="380" t="s">
        <v>18</v>
      </c>
      <c r="Q17" s="377" t="s">
        <v>19</v>
      </c>
      <c r="R17" s="380" t="s">
        <v>18</v>
      </c>
      <c r="S17" s="377" t="s">
        <v>19</v>
      </c>
      <c r="T17" s="380" t="s">
        <v>18</v>
      </c>
      <c r="U17" s="377" t="s">
        <v>19</v>
      </c>
      <c r="V17" s="380" t="s">
        <v>18</v>
      </c>
      <c r="W17" s="377" t="s">
        <v>19</v>
      </c>
      <c r="X17" s="380" t="s">
        <v>18</v>
      </c>
      <c r="Y17" s="377" t="s">
        <v>19</v>
      </c>
      <c r="Z17" s="380" t="s">
        <v>18</v>
      </c>
      <c r="AA17" s="377" t="s">
        <v>19</v>
      </c>
      <c r="AB17" s="380" t="s">
        <v>18</v>
      </c>
      <c r="AC17" s="377" t="s">
        <v>19</v>
      </c>
      <c r="AD17" s="380" t="s">
        <v>18</v>
      </c>
      <c r="AE17" s="377" t="s">
        <v>19</v>
      </c>
      <c r="AF17" s="461"/>
      <c r="AG17" s="448"/>
      <c r="AH17" s="450"/>
    </row>
    <row r="18" spans="2:34" s="1" customFormat="1" ht="90" x14ac:dyDescent="0.25">
      <c r="B18" s="451">
        <v>0.3</v>
      </c>
      <c r="C18" s="22" t="s">
        <v>42</v>
      </c>
      <c r="D18" s="140" t="s">
        <v>272</v>
      </c>
      <c r="E18" s="38">
        <v>0.2</v>
      </c>
      <c r="F18" s="141" t="s">
        <v>271</v>
      </c>
      <c r="G18" s="293" t="s">
        <v>273</v>
      </c>
      <c r="H18" s="17"/>
      <c r="I18" s="18"/>
      <c r="J18" s="17"/>
      <c r="K18" s="18"/>
      <c r="L18" s="17"/>
      <c r="M18" s="18"/>
      <c r="N18" s="17"/>
      <c r="O18" s="18"/>
      <c r="P18" s="17"/>
      <c r="Q18" s="18"/>
      <c r="R18" s="17"/>
      <c r="S18" s="18"/>
      <c r="T18" s="17">
        <v>0.5</v>
      </c>
      <c r="U18" s="18"/>
      <c r="V18" s="17"/>
      <c r="W18" s="18"/>
      <c r="X18" s="17"/>
      <c r="Y18" s="18"/>
      <c r="Z18" s="17"/>
      <c r="AA18" s="18"/>
      <c r="AB18" s="17">
        <v>0.5</v>
      </c>
      <c r="AC18" s="18"/>
      <c r="AD18" s="17"/>
      <c r="AE18" s="18"/>
      <c r="AF18" s="17">
        <f t="shared" ref="AF18:AG22" si="0">+H18+J18+L18+N18+P18+R18+T18+V18+X18+Z18+AB18+AD18</f>
        <v>1</v>
      </c>
      <c r="AG18" s="18">
        <f t="shared" si="0"/>
        <v>0</v>
      </c>
      <c r="AH18" s="20"/>
    </row>
    <row r="19" spans="2:34" s="1" customFormat="1" ht="57" customHeight="1" x14ac:dyDescent="0.25">
      <c r="B19" s="452"/>
      <c r="C19" s="24" t="s">
        <v>43</v>
      </c>
      <c r="D19" s="113" t="s">
        <v>504</v>
      </c>
      <c r="E19" s="43">
        <v>0.2</v>
      </c>
      <c r="F19" s="154" t="s">
        <v>505</v>
      </c>
      <c r="G19" s="294" t="s">
        <v>506</v>
      </c>
      <c r="H19" s="9"/>
      <c r="I19" s="8"/>
      <c r="J19" s="9"/>
      <c r="K19" s="8"/>
      <c r="L19" s="9"/>
      <c r="M19" s="8"/>
      <c r="N19" s="9">
        <v>0.25</v>
      </c>
      <c r="O19" s="8"/>
      <c r="P19" s="9"/>
      <c r="Q19" s="8"/>
      <c r="R19" s="9"/>
      <c r="S19" s="8"/>
      <c r="T19" s="9">
        <v>0.25</v>
      </c>
      <c r="U19" s="8"/>
      <c r="V19" s="9"/>
      <c r="W19" s="8"/>
      <c r="X19" s="9">
        <v>0.25</v>
      </c>
      <c r="Y19" s="8"/>
      <c r="Z19" s="9">
        <v>0.25</v>
      </c>
      <c r="AA19" s="8"/>
      <c r="AB19" s="9"/>
      <c r="AC19" s="8"/>
      <c r="AD19" s="9"/>
      <c r="AE19" s="8"/>
      <c r="AF19" s="9">
        <f t="shared" si="0"/>
        <v>1</v>
      </c>
      <c r="AG19" s="8">
        <f t="shared" si="0"/>
        <v>0</v>
      </c>
      <c r="AH19" s="21"/>
    </row>
    <row r="20" spans="2:34" s="1" customFormat="1" ht="105" x14ac:dyDescent="0.25">
      <c r="B20" s="452"/>
      <c r="C20" s="24" t="s">
        <v>45</v>
      </c>
      <c r="D20" s="113" t="s">
        <v>507</v>
      </c>
      <c r="E20" s="43">
        <v>0.2</v>
      </c>
      <c r="F20" s="154" t="s">
        <v>508</v>
      </c>
      <c r="G20" s="294" t="s">
        <v>509</v>
      </c>
      <c r="H20" s="9"/>
      <c r="I20" s="8"/>
      <c r="J20" s="9"/>
      <c r="K20" s="8"/>
      <c r="L20" s="9"/>
      <c r="M20" s="8"/>
      <c r="N20" s="9"/>
      <c r="O20" s="8"/>
      <c r="P20" s="9">
        <v>0.33</v>
      </c>
      <c r="Q20" s="8"/>
      <c r="R20" s="9"/>
      <c r="S20" s="8"/>
      <c r="T20" s="9"/>
      <c r="U20" s="8"/>
      <c r="V20" s="9">
        <v>0.33</v>
      </c>
      <c r="W20" s="8"/>
      <c r="X20" s="9"/>
      <c r="Y20" s="8"/>
      <c r="Z20" s="9"/>
      <c r="AA20" s="8"/>
      <c r="AB20" s="9">
        <v>0.34</v>
      </c>
      <c r="AC20" s="8"/>
      <c r="AD20" s="9"/>
      <c r="AE20" s="8"/>
      <c r="AF20" s="9">
        <f t="shared" si="0"/>
        <v>1</v>
      </c>
      <c r="AG20" s="8">
        <f t="shared" si="0"/>
        <v>0</v>
      </c>
      <c r="AH20" s="21"/>
    </row>
    <row r="21" spans="2:34" s="1" customFormat="1" ht="105" customHeight="1" x14ac:dyDescent="0.25">
      <c r="B21" s="452"/>
      <c r="C21" s="24" t="s">
        <v>83</v>
      </c>
      <c r="D21" s="113" t="s">
        <v>274</v>
      </c>
      <c r="E21" s="43">
        <v>0.2</v>
      </c>
      <c r="F21" s="131" t="s">
        <v>275</v>
      </c>
      <c r="G21" s="294" t="s">
        <v>276</v>
      </c>
      <c r="H21" s="9"/>
      <c r="I21" s="8"/>
      <c r="J21" s="9"/>
      <c r="K21" s="8"/>
      <c r="L21" s="9"/>
      <c r="M21" s="8"/>
      <c r="N21" s="9">
        <v>0.2</v>
      </c>
      <c r="O21" s="8"/>
      <c r="P21" s="9"/>
      <c r="Q21" s="8"/>
      <c r="R21" s="9">
        <v>0.2</v>
      </c>
      <c r="S21" s="8"/>
      <c r="T21" s="9"/>
      <c r="U21" s="8"/>
      <c r="V21" s="9">
        <v>0.2</v>
      </c>
      <c r="W21" s="8"/>
      <c r="X21" s="9"/>
      <c r="Y21" s="8"/>
      <c r="Z21" s="9">
        <v>0.2</v>
      </c>
      <c r="AA21" s="8"/>
      <c r="AB21" s="9">
        <v>0.2</v>
      </c>
      <c r="AC21" s="8"/>
      <c r="AD21" s="9"/>
      <c r="AE21" s="8"/>
      <c r="AF21" s="9">
        <f t="shared" si="0"/>
        <v>1</v>
      </c>
      <c r="AG21" s="8">
        <f t="shared" si="0"/>
        <v>0</v>
      </c>
      <c r="AH21" s="21"/>
    </row>
    <row r="22" spans="2:34" s="1" customFormat="1" ht="90.75" thickBot="1" x14ac:dyDescent="0.3">
      <c r="B22" s="453"/>
      <c r="C22" s="47" t="s">
        <v>85</v>
      </c>
      <c r="D22" s="145" t="s">
        <v>277</v>
      </c>
      <c r="E22" s="49">
        <v>0.2</v>
      </c>
      <c r="F22" s="157" t="s">
        <v>510</v>
      </c>
      <c r="G22" s="295" t="s">
        <v>511</v>
      </c>
      <c r="H22" s="11"/>
      <c r="I22" s="10"/>
      <c r="J22" s="11"/>
      <c r="K22" s="10"/>
      <c r="L22" s="11"/>
      <c r="M22" s="10"/>
      <c r="N22" s="11"/>
      <c r="O22" s="10"/>
      <c r="P22" s="11"/>
      <c r="Q22" s="10"/>
      <c r="R22" s="11"/>
      <c r="S22" s="10"/>
      <c r="T22" s="11">
        <v>0.5</v>
      </c>
      <c r="U22" s="10"/>
      <c r="V22" s="11"/>
      <c r="W22" s="10"/>
      <c r="X22" s="11"/>
      <c r="Y22" s="10"/>
      <c r="Z22" s="11"/>
      <c r="AA22" s="10"/>
      <c r="AB22" s="11">
        <v>0.5</v>
      </c>
      <c r="AC22" s="10"/>
      <c r="AD22" s="11"/>
      <c r="AE22" s="10"/>
      <c r="AF22" s="11">
        <f t="shared" si="0"/>
        <v>1</v>
      </c>
      <c r="AG22" s="10">
        <f t="shared" si="0"/>
        <v>0</v>
      </c>
      <c r="AH22" s="142"/>
    </row>
    <row r="23" spans="2:34" s="16" customFormat="1" ht="17.25" customHeight="1" thickBot="1" x14ac:dyDescent="0.3">
      <c r="B23" s="12"/>
      <c r="C23" s="12"/>
      <c r="D23" s="12"/>
      <c r="E23" s="13"/>
      <c r="F23" s="12"/>
      <c r="G23" s="12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</row>
    <row r="24" spans="2:34" s="1" customFormat="1" ht="18.75" customHeight="1" thickBot="1" x14ac:dyDescent="0.3">
      <c r="B24" s="544" t="s">
        <v>17</v>
      </c>
      <c r="C24" s="545"/>
      <c r="D24" s="546"/>
      <c r="E24" s="547" t="s">
        <v>278</v>
      </c>
      <c r="F24" s="548"/>
      <c r="G24" s="548"/>
      <c r="H24" s="548"/>
      <c r="I24" s="548"/>
      <c r="J24" s="548"/>
      <c r="K24" s="548"/>
      <c r="L24" s="548"/>
      <c r="M24" s="548"/>
      <c r="N24" s="548"/>
      <c r="O24" s="548"/>
      <c r="P24" s="548"/>
      <c r="Q24" s="548"/>
      <c r="R24" s="548"/>
      <c r="S24" s="548"/>
      <c r="T24" s="548"/>
      <c r="U24" s="548"/>
      <c r="V24" s="548"/>
      <c r="W24" s="548"/>
      <c r="X24" s="548"/>
      <c r="Y24" s="548"/>
      <c r="Z24" s="548"/>
      <c r="AA24" s="548"/>
      <c r="AB24" s="548"/>
      <c r="AC24" s="548"/>
      <c r="AD24" s="548"/>
      <c r="AE24" s="548"/>
      <c r="AF24" s="548"/>
      <c r="AG24" s="548"/>
      <c r="AH24" s="549"/>
    </row>
    <row r="25" spans="2:34" s="1" customFormat="1" ht="27.75" customHeight="1" x14ac:dyDescent="0.25">
      <c r="B25" s="460" t="s">
        <v>29</v>
      </c>
      <c r="C25" s="456" t="s">
        <v>28</v>
      </c>
      <c r="D25" s="454" t="s">
        <v>32</v>
      </c>
      <c r="E25" s="456" t="s">
        <v>30</v>
      </c>
      <c r="F25" s="456" t="s">
        <v>26</v>
      </c>
      <c r="G25" s="458" t="s">
        <v>27</v>
      </c>
      <c r="H25" s="460" t="s">
        <v>2</v>
      </c>
      <c r="I25" s="447"/>
      <c r="J25" s="460" t="s">
        <v>3</v>
      </c>
      <c r="K25" s="447"/>
      <c r="L25" s="460" t="s">
        <v>4</v>
      </c>
      <c r="M25" s="447"/>
      <c r="N25" s="460" t="s">
        <v>5</v>
      </c>
      <c r="O25" s="447"/>
      <c r="P25" s="460" t="s">
        <v>6</v>
      </c>
      <c r="Q25" s="447"/>
      <c r="R25" s="460" t="s">
        <v>7</v>
      </c>
      <c r="S25" s="447"/>
      <c r="T25" s="460" t="s">
        <v>8</v>
      </c>
      <c r="U25" s="447"/>
      <c r="V25" s="460" t="s">
        <v>9</v>
      </c>
      <c r="W25" s="447"/>
      <c r="X25" s="460" t="s">
        <v>10</v>
      </c>
      <c r="Y25" s="447"/>
      <c r="Z25" s="460" t="s">
        <v>11</v>
      </c>
      <c r="AA25" s="447"/>
      <c r="AB25" s="460" t="s">
        <v>12</v>
      </c>
      <c r="AC25" s="447"/>
      <c r="AD25" s="460" t="s">
        <v>13</v>
      </c>
      <c r="AE25" s="447"/>
      <c r="AF25" s="460" t="s">
        <v>18</v>
      </c>
      <c r="AG25" s="447" t="s">
        <v>19</v>
      </c>
      <c r="AH25" s="449" t="s">
        <v>22</v>
      </c>
    </row>
    <row r="26" spans="2:34" s="1" customFormat="1" ht="27.75" customHeight="1" thickBot="1" x14ac:dyDescent="0.3">
      <c r="B26" s="550"/>
      <c r="C26" s="457"/>
      <c r="D26" s="455"/>
      <c r="E26" s="457"/>
      <c r="F26" s="457"/>
      <c r="G26" s="459"/>
      <c r="H26" s="380" t="s">
        <v>18</v>
      </c>
      <c r="I26" s="377" t="s">
        <v>19</v>
      </c>
      <c r="J26" s="380" t="s">
        <v>18</v>
      </c>
      <c r="K26" s="377" t="s">
        <v>19</v>
      </c>
      <c r="L26" s="380" t="s">
        <v>18</v>
      </c>
      <c r="M26" s="377" t="s">
        <v>19</v>
      </c>
      <c r="N26" s="380" t="s">
        <v>18</v>
      </c>
      <c r="O26" s="377" t="s">
        <v>19</v>
      </c>
      <c r="P26" s="380" t="s">
        <v>18</v>
      </c>
      <c r="Q26" s="377" t="s">
        <v>19</v>
      </c>
      <c r="R26" s="380" t="s">
        <v>18</v>
      </c>
      <c r="S26" s="377" t="s">
        <v>19</v>
      </c>
      <c r="T26" s="380" t="s">
        <v>18</v>
      </c>
      <c r="U26" s="377" t="s">
        <v>19</v>
      </c>
      <c r="V26" s="380" t="s">
        <v>18</v>
      </c>
      <c r="W26" s="377" t="s">
        <v>19</v>
      </c>
      <c r="X26" s="380" t="s">
        <v>18</v>
      </c>
      <c r="Y26" s="377" t="s">
        <v>19</v>
      </c>
      <c r="Z26" s="380" t="s">
        <v>18</v>
      </c>
      <c r="AA26" s="377" t="s">
        <v>19</v>
      </c>
      <c r="AB26" s="380" t="s">
        <v>18</v>
      </c>
      <c r="AC26" s="377" t="s">
        <v>19</v>
      </c>
      <c r="AD26" s="380" t="s">
        <v>18</v>
      </c>
      <c r="AE26" s="377" t="s">
        <v>19</v>
      </c>
      <c r="AF26" s="461"/>
      <c r="AG26" s="448"/>
      <c r="AH26" s="450"/>
    </row>
    <row r="27" spans="2:34" s="1" customFormat="1" ht="93.75" customHeight="1" x14ac:dyDescent="0.25">
      <c r="B27" s="451">
        <v>0.3</v>
      </c>
      <c r="C27" s="22" t="s">
        <v>40</v>
      </c>
      <c r="D27" s="140" t="s">
        <v>279</v>
      </c>
      <c r="E27" s="38">
        <v>0.5</v>
      </c>
      <c r="F27" s="138" t="s">
        <v>280</v>
      </c>
      <c r="G27" s="151" t="s">
        <v>281</v>
      </c>
      <c r="H27" s="17"/>
      <c r="I27" s="18"/>
      <c r="J27" s="17"/>
      <c r="K27" s="18"/>
      <c r="L27" s="17"/>
      <c r="M27" s="18"/>
      <c r="N27" s="17">
        <v>0.5</v>
      </c>
      <c r="O27" s="18"/>
      <c r="P27" s="17"/>
      <c r="Q27" s="18"/>
      <c r="R27" s="17">
        <v>0.5</v>
      </c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>
        <f t="shared" ref="AF27:AG28" si="1">+H27+J27+L27+N27+P27+R27+T27+V27+X27+Z27+AB27+AD27</f>
        <v>1</v>
      </c>
      <c r="AG27" s="18">
        <f t="shared" si="1"/>
        <v>0</v>
      </c>
      <c r="AH27" s="224"/>
    </row>
    <row r="28" spans="2:34" s="1" customFormat="1" ht="90.75" thickBot="1" x14ac:dyDescent="0.3">
      <c r="B28" s="453"/>
      <c r="C28" s="47" t="s">
        <v>41</v>
      </c>
      <c r="D28" s="145" t="s">
        <v>282</v>
      </c>
      <c r="E28" s="63">
        <v>0.5</v>
      </c>
      <c r="F28" s="146" t="s">
        <v>283</v>
      </c>
      <c r="G28" s="158" t="s">
        <v>284</v>
      </c>
      <c r="H28" s="11"/>
      <c r="I28" s="10"/>
      <c r="J28" s="11"/>
      <c r="K28" s="10"/>
      <c r="L28" s="11"/>
      <c r="M28" s="10"/>
      <c r="N28" s="11">
        <v>0.5</v>
      </c>
      <c r="O28" s="10"/>
      <c r="P28" s="11"/>
      <c r="Q28" s="10"/>
      <c r="R28" s="11">
        <v>0.5</v>
      </c>
      <c r="S28" s="10"/>
      <c r="T28" s="11"/>
      <c r="U28" s="10"/>
      <c r="V28" s="11"/>
      <c r="W28" s="10"/>
      <c r="X28" s="11"/>
      <c r="Y28" s="10"/>
      <c r="Z28" s="11"/>
      <c r="AA28" s="10"/>
      <c r="AB28" s="11"/>
      <c r="AC28" s="10"/>
      <c r="AD28" s="11"/>
      <c r="AE28" s="10"/>
      <c r="AF28" s="11">
        <f t="shared" si="1"/>
        <v>1</v>
      </c>
      <c r="AG28" s="10">
        <f t="shared" si="1"/>
        <v>0</v>
      </c>
      <c r="AH28" s="226"/>
    </row>
    <row r="29" spans="2:34" s="19" customFormat="1" ht="17.25" customHeight="1" thickBot="1" x14ac:dyDescent="0.3">
      <c r="C29" s="12"/>
      <c r="D29" s="12"/>
      <c r="E29" s="13"/>
      <c r="F29" s="12"/>
      <c r="G29" s="12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5"/>
    </row>
    <row r="30" spans="2:34" s="1" customFormat="1" ht="18.75" customHeight="1" thickBot="1" x14ac:dyDescent="0.3">
      <c r="B30" s="544" t="s">
        <v>17</v>
      </c>
      <c r="C30" s="545"/>
      <c r="D30" s="546"/>
      <c r="E30" s="547" t="s">
        <v>285</v>
      </c>
      <c r="F30" s="548"/>
      <c r="G30" s="548"/>
      <c r="H30" s="548"/>
      <c r="I30" s="548"/>
      <c r="J30" s="548"/>
      <c r="K30" s="548"/>
      <c r="L30" s="548"/>
      <c r="M30" s="548"/>
      <c r="N30" s="548"/>
      <c r="O30" s="548"/>
      <c r="P30" s="548"/>
      <c r="Q30" s="548"/>
      <c r="R30" s="548"/>
      <c r="S30" s="548"/>
      <c r="T30" s="548"/>
      <c r="U30" s="548"/>
      <c r="V30" s="548"/>
      <c r="W30" s="548"/>
      <c r="X30" s="548"/>
      <c r="Y30" s="548"/>
      <c r="Z30" s="548"/>
      <c r="AA30" s="548"/>
      <c r="AB30" s="548"/>
      <c r="AC30" s="548"/>
      <c r="AD30" s="548"/>
      <c r="AE30" s="548"/>
      <c r="AF30" s="548"/>
      <c r="AG30" s="548"/>
      <c r="AH30" s="549"/>
    </row>
    <row r="31" spans="2:34" s="1" customFormat="1" ht="27.75" customHeight="1" x14ac:dyDescent="0.25">
      <c r="B31" s="460" t="s">
        <v>29</v>
      </c>
      <c r="C31" s="456" t="s">
        <v>28</v>
      </c>
      <c r="D31" s="454" t="s">
        <v>32</v>
      </c>
      <c r="E31" s="456" t="s">
        <v>30</v>
      </c>
      <c r="F31" s="456" t="s">
        <v>26</v>
      </c>
      <c r="G31" s="458" t="s">
        <v>27</v>
      </c>
      <c r="H31" s="460" t="s">
        <v>2</v>
      </c>
      <c r="I31" s="447"/>
      <c r="J31" s="460" t="s">
        <v>3</v>
      </c>
      <c r="K31" s="447"/>
      <c r="L31" s="460" t="s">
        <v>4</v>
      </c>
      <c r="M31" s="447"/>
      <c r="N31" s="460" t="s">
        <v>5</v>
      </c>
      <c r="O31" s="447"/>
      <c r="P31" s="460" t="s">
        <v>6</v>
      </c>
      <c r="Q31" s="447"/>
      <c r="R31" s="460" t="s">
        <v>7</v>
      </c>
      <c r="S31" s="447"/>
      <c r="T31" s="460" t="s">
        <v>8</v>
      </c>
      <c r="U31" s="447"/>
      <c r="V31" s="460" t="s">
        <v>9</v>
      </c>
      <c r="W31" s="447"/>
      <c r="X31" s="460" t="s">
        <v>10</v>
      </c>
      <c r="Y31" s="447"/>
      <c r="Z31" s="460" t="s">
        <v>11</v>
      </c>
      <c r="AA31" s="447"/>
      <c r="AB31" s="460" t="s">
        <v>12</v>
      </c>
      <c r="AC31" s="447"/>
      <c r="AD31" s="460" t="s">
        <v>13</v>
      </c>
      <c r="AE31" s="447"/>
      <c r="AF31" s="460" t="s">
        <v>18</v>
      </c>
      <c r="AG31" s="447" t="s">
        <v>19</v>
      </c>
      <c r="AH31" s="449" t="s">
        <v>22</v>
      </c>
    </row>
    <row r="32" spans="2:34" s="1" customFormat="1" ht="27.75" customHeight="1" thickBot="1" x14ac:dyDescent="0.3">
      <c r="B32" s="461"/>
      <c r="C32" s="600"/>
      <c r="D32" s="601"/>
      <c r="E32" s="600"/>
      <c r="F32" s="600"/>
      <c r="G32" s="602"/>
      <c r="H32" s="380" t="s">
        <v>18</v>
      </c>
      <c r="I32" s="377" t="s">
        <v>19</v>
      </c>
      <c r="J32" s="380" t="s">
        <v>18</v>
      </c>
      <c r="K32" s="377" t="s">
        <v>19</v>
      </c>
      <c r="L32" s="380" t="s">
        <v>18</v>
      </c>
      <c r="M32" s="377" t="s">
        <v>19</v>
      </c>
      <c r="N32" s="380" t="s">
        <v>18</v>
      </c>
      <c r="O32" s="377" t="s">
        <v>19</v>
      </c>
      <c r="P32" s="380" t="s">
        <v>18</v>
      </c>
      <c r="Q32" s="377" t="s">
        <v>19</v>
      </c>
      <c r="R32" s="380" t="s">
        <v>18</v>
      </c>
      <c r="S32" s="377" t="s">
        <v>19</v>
      </c>
      <c r="T32" s="380" t="s">
        <v>18</v>
      </c>
      <c r="U32" s="377" t="s">
        <v>19</v>
      </c>
      <c r="V32" s="380" t="s">
        <v>18</v>
      </c>
      <c r="W32" s="377" t="s">
        <v>19</v>
      </c>
      <c r="X32" s="380" t="s">
        <v>18</v>
      </c>
      <c r="Y32" s="377" t="s">
        <v>19</v>
      </c>
      <c r="Z32" s="380" t="s">
        <v>18</v>
      </c>
      <c r="AA32" s="377" t="s">
        <v>19</v>
      </c>
      <c r="AB32" s="380" t="s">
        <v>18</v>
      </c>
      <c r="AC32" s="377" t="s">
        <v>19</v>
      </c>
      <c r="AD32" s="380" t="s">
        <v>18</v>
      </c>
      <c r="AE32" s="377" t="s">
        <v>19</v>
      </c>
      <c r="AF32" s="461"/>
      <c r="AG32" s="448"/>
      <c r="AH32" s="450"/>
    </row>
    <row r="33" spans="2:34" s="1" customFormat="1" ht="118.5" customHeight="1" thickBot="1" x14ac:dyDescent="0.3">
      <c r="B33" s="228">
        <v>0.3</v>
      </c>
      <c r="C33" s="229" t="s">
        <v>44</v>
      </c>
      <c r="D33" s="296" t="s">
        <v>512</v>
      </c>
      <c r="E33" s="297">
        <v>1</v>
      </c>
      <c r="F33" s="298" t="s">
        <v>513</v>
      </c>
      <c r="G33" s="299" t="s">
        <v>514</v>
      </c>
      <c r="H33" s="239"/>
      <c r="I33" s="240"/>
      <c r="J33" s="239"/>
      <c r="K33" s="240"/>
      <c r="L33" s="239">
        <v>0.1</v>
      </c>
      <c r="M33" s="240"/>
      <c r="N33" s="239">
        <v>0.1</v>
      </c>
      <c r="O33" s="240"/>
      <c r="P33" s="239">
        <v>0.1</v>
      </c>
      <c r="Q33" s="240"/>
      <c r="R33" s="239">
        <v>0.1</v>
      </c>
      <c r="S33" s="240"/>
      <c r="T33" s="239">
        <v>0.1</v>
      </c>
      <c r="U33" s="240"/>
      <c r="V33" s="239">
        <v>0.1</v>
      </c>
      <c r="W33" s="240"/>
      <c r="X33" s="239">
        <v>0.1</v>
      </c>
      <c r="Y33" s="240"/>
      <c r="Z33" s="239">
        <v>0.1</v>
      </c>
      <c r="AA33" s="240"/>
      <c r="AB33" s="239">
        <v>0.1</v>
      </c>
      <c r="AC33" s="240"/>
      <c r="AD33" s="239">
        <v>0.1</v>
      </c>
      <c r="AE33" s="240"/>
      <c r="AF33" s="239">
        <f t="shared" ref="AF33:AG33" si="2">+H33+J33+L33+N33+P33+R33+T33+V33+X33+Z33+AB33+AD33</f>
        <v>0.99999999999999989</v>
      </c>
      <c r="AG33" s="240">
        <f t="shared" si="2"/>
        <v>0</v>
      </c>
      <c r="AH33" s="241"/>
    </row>
    <row r="34" spans="2:34" ht="15.75" thickBot="1" x14ac:dyDescent="0.3"/>
    <row r="35" spans="2:34" s="1" customFormat="1" ht="18.75" customHeight="1" thickBot="1" x14ac:dyDescent="0.3">
      <c r="B35" s="544" t="s">
        <v>17</v>
      </c>
      <c r="C35" s="545"/>
      <c r="D35" s="546"/>
      <c r="E35" s="547" t="s">
        <v>515</v>
      </c>
      <c r="F35" s="548"/>
      <c r="G35" s="548"/>
      <c r="H35" s="548"/>
      <c r="I35" s="548"/>
      <c r="J35" s="548"/>
      <c r="K35" s="548"/>
      <c r="L35" s="548"/>
      <c r="M35" s="548"/>
      <c r="N35" s="548"/>
      <c r="O35" s="548"/>
      <c r="P35" s="548"/>
      <c r="Q35" s="548"/>
      <c r="R35" s="548"/>
      <c r="S35" s="548"/>
      <c r="T35" s="548"/>
      <c r="U35" s="548"/>
      <c r="V35" s="548"/>
      <c r="W35" s="548"/>
      <c r="X35" s="548"/>
      <c r="Y35" s="548"/>
      <c r="Z35" s="548"/>
      <c r="AA35" s="548"/>
      <c r="AB35" s="548"/>
      <c r="AC35" s="548"/>
      <c r="AD35" s="548"/>
      <c r="AE35" s="548"/>
      <c r="AF35" s="548"/>
      <c r="AG35" s="548"/>
      <c r="AH35" s="549"/>
    </row>
    <row r="36" spans="2:34" s="1" customFormat="1" ht="27.75" customHeight="1" x14ac:dyDescent="0.25">
      <c r="B36" s="460" t="s">
        <v>29</v>
      </c>
      <c r="C36" s="456" t="s">
        <v>28</v>
      </c>
      <c r="D36" s="454" t="s">
        <v>32</v>
      </c>
      <c r="E36" s="456" t="s">
        <v>30</v>
      </c>
      <c r="F36" s="456" t="s">
        <v>26</v>
      </c>
      <c r="G36" s="458" t="s">
        <v>27</v>
      </c>
      <c r="H36" s="460" t="s">
        <v>2</v>
      </c>
      <c r="I36" s="447"/>
      <c r="J36" s="460" t="s">
        <v>3</v>
      </c>
      <c r="K36" s="447"/>
      <c r="L36" s="460" t="s">
        <v>4</v>
      </c>
      <c r="M36" s="447"/>
      <c r="N36" s="460" t="s">
        <v>5</v>
      </c>
      <c r="O36" s="447"/>
      <c r="P36" s="460" t="s">
        <v>6</v>
      </c>
      <c r="Q36" s="447"/>
      <c r="R36" s="460" t="s">
        <v>7</v>
      </c>
      <c r="S36" s="447"/>
      <c r="T36" s="460" t="s">
        <v>8</v>
      </c>
      <c r="U36" s="447"/>
      <c r="V36" s="460" t="s">
        <v>9</v>
      </c>
      <c r="W36" s="447"/>
      <c r="X36" s="460" t="s">
        <v>10</v>
      </c>
      <c r="Y36" s="447"/>
      <c r="Z36" s="460" t="s">
        <v>11</v>
      </c>
      <c r="AA36" s="447"/>
      <c r="AB36" s="460" t="s">
        <v>12</v>
      </c>
      <c r="AC36" s="447"/>
      <c r="AD36" s="460" t="s">
        <v>13</v>
      </c>
      <c r="AE36" s="447"/>
      <c r="AF36" s="460" t="s">
        <v>18</v>
      </c>
      <c r="AG36" s="447" t="s">
        <v>19</v>
      </c>
      <c r="AH36" s="449" t="s">
        <v>22</v>
      </c>
    </row>
    <row r="37" spans="2:34" s="1" customFormat="1" ht="27.75" customHeight="1" thickBot="1" x14ac:dyDescent="0.3">
      <c r="B37" s="461"/>
      <c r="C37" s="600"/>
      <c r="D37" s="601"/>
      <c r="E37" s="600"/>
      <c r="F37" s="600"/>
      <c r="G37" s="602"/>
      <c r="H37" s="380" t="s">
        <v>18</v>
      </c>
      <c r="I37" s="377" t="s">
        <v>19</v>
      </c>
      <c r="J37" s="380" t="s">
        <v>18</v>
      </c>
      <c r="K37" s="377" t="s">
        <v>19</v>
      </c>
      <c r="L37" s="380" t="s">
        <v>18</v>
      </c>
      <c r="M37" s="377" t="s">
        <v>19</v>
      </c>
      <c r="N37" s="380" t="s">
        <v>18</v>
      </c>
      <c r="O37" s="377" t="s">
        <v>19</v>
      </c>
      <c r="P37" s="380" t="s">
        <v>18</v>
      </c>
      <c r="Q37" s="377" t="s">
        <v>19</v>
      </c>
      <c r="R37" s="380" t="s">
        <v>18</v>
      </c>
      <c r="S37" s="377" t="s">
        <v>19</v>
      </c>
      <c r="T37" s="380" t="s">
        <v>18</v>
      </c>
      <c r="U37" s="377" t="s">
        <v>19</v>
      </c>
      <c r="V37" s="380" t="s">
        <v>18</v>
      </c>
      <c r="W37" s="377" t="s">
        <v>19</v>
      </c>
      <c r="X37" s="380" t="s">
        <v>18</v>
      </c>
      <c r="Y37" s="377" t="s">
        <v>19</v>
      </c>
      <c r="Z37" s="380" t="s">
        <v>18</v>
      </c>
      <c r="AA37" s="377" t="s">
        <v>19</v>
      </c>
      <c r="AB37" s="380" t="s">
        <v>18</v>
      </c>
      <c r="AC37" s="377" t="s">
        <v>19</v>
      </c>
      <c r="AD37" s="380" t="s">
        <v>18</v>
      </c>
      <c r="AE37" s="377" t="s">
        <v>19</v>
      </c>
      <c r="AF37" s="461"/>
      <c r="AG37" s="448"/>
      <c r="AH37" s="450"/>
    </row>
    <row r="38" spans="2:34" s="1" customFormat="1" ht="118.5" customHeight="1" thickBot="1" x14ac:dyDescent="0.3">
      <c r="B38" s="228">
        <v>0.1</v>
      </c>
      <c r="C38" s="229" t="s">
        <v>52</v>
      </c>
      <c r="D38" s="296" t="s">
        <v>516</v>
      </c>
      <c r="E38" s="297">
        <v>1</v>
      </c>
      <c r="F38" s="298" t="s">
        <v>517</v>
      </c>
      <c r="G38" s="299" t="s">
        <v>518</v>
      </c>
      <c r="H38" s="239"/>
      <c r="I38" s="240"/>
      <c r="J38" s="239"/>
      <c r="K38" s="240"/>
      <c r="L38" s="239"/>
      <c r="M38" s="240"/>
      <c r="N38" s="239">
        <v>0.33</v>
      </c>
      <c r="O38" s="240"/>
      <c r="P38" s="239"/>
      <c r="Q38" s="240"/>
      <c r="R38" s="239"/>
      <c r="S38" s="240"/>
      <c r="T38" s="239">
        <v>0.33</v>
      </c>
      <c r="U38" s="240"/>
      <c r="V38" s="239"/>
      <c r="W38" s="240"/>
      <c r="X38" s="239"/>
      <c r="Y38" s="240"/>
      <c r="Z38" s="239">
        <v>0.34</v>
      </c>
      <c r="AA38" s="240"/>
      <c r="AB38" s="239"/>
      <c r="AC38" s="240"/>
      <c r="AD38" s="239"/>
      <c r="AE38" s="240"/>
      <c r="AF38" s="239">
        <f t="shared" ref="AF38:AG38" si="3">+H38+J38+L38+N38+P38+R38+T38+V38+X38+Z38+AB38+AD38</f>
        <v>1</v>
      </c>
      <c r="AG38" s="240">
        <f t="shared" si="3"/>
        <v>0</v>
      </c>
      <c r="AH38" s="241"/>
    </row>
  </sheetData>
  <mergeCells count="121">
    <mergeCell ref="AH36:AH37"/>
    <mergeCell ref="B35:D35"/>
    <mergeCell ref="B36:B37"/>
    <mergeCell ref="Z36:AA36"/>
    <mergeCell ref="AB36:AC36"/>
    <mergeCell ref="AD36:AE36"/>
    <mergeCell ref="AF36:AF37"/>
    <mergeCell ref="AG36:AG37"/>
    <mergeCell ref="AH31:AH32"/>
    <mergeCell ref="E35:AH35"/>
    <mergeCell ref="C36:C37"/>
    <mergeCell ref="D36:D37"/>
    <mergeCell ref="E36:E37"/>
    <mergeCell ref="F36:F37"/>
    <mergeCell ref="G36:G37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B6:C6"/>
    <mergeCell ref="D6:I6"/>
    <mergeCell ref="J6:AH6"/>
    <mergeCell ref="B2:C4"/>
    <mergeCell ref="D2:AH2"/>
    <mergeCell ref="D3:Q3"/>
    <mergeCell ref="R3:AH3"/>
    <mergeCell ref="D4:AH4"/>
    <mergeCell ref="AH16:AH17"/>
    <mergeCell ref="X16:Y16"/>
    <mergeCell ref="Z16:AA16"/>
    <mergeCell ref="AB16:AC16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15:D15"/>
    <mergeCell ref="E15:AH15"/>
    <mergeCell ref="AF16:AF17"/>
    <mergeCell ref="AG16:AG17"/>
    <mergeCell ref="L16:M16"/>
    <mergeCell ref="N16:O16"/>
    <mergeCell ref="P16:Q16"/>
    <mergeCell ref="R16:S16"/>
    <mergeCell ref="T16:U16"/>
    <mergeCell ref="V16:W16"/>
    <mergeCell ref="B18:B22"/>
    <mergeCell ref="B16:B17"/>
    <mergeCell ref="C16:C17"/>
    <mergeCell ref="D16:D17"/>
    <mergeCell ref="E16:E17"/>
    <mergeCell ref="F16:F17"/>
    <mergeCell ref="G16:G17"/>
    <mergeCell ref="H16:I16"/>
    <mergeCell ref="J16:K16"/>
    <mergeCell ref="AD16:AE16"/>
    <mergeCell ref="B24:D24"/>
    <mergeCell ref="E24:AH24"/>
    <mergeCell ref="B25:B26"/>
    <mergeCell ref="C25:C26"/>
    <mergeCell ref="D25:D26"/>
    <mergeCell ref="E25:E26"/>
    <mergeCell ref="F25:F26"/>
    <mergeCell ref="G25:G26"/>
    <mergeCell ref="AG25:AG26"/>
    <mergeCell ref="AH25:AH26"/>
    <mergeCell ref="N25:O25"/>
    <mergeCell ref="P25:Q25"/>
    <mergeCell ref="R25:S25"/>
    <mergeCell ref="AD25:AE25"/>
    <mergeCell ref="H25:I25"/>
    <mergeCell ref="J25:K25"/>
    <mergeCell ref="L25:M25"/>
    <mergeCell ref="T25:U25"/>
    <mergeCell ref="V25:W25"/>
    <mergeCell ref="X25:Y25"/>
    <mergeCell ref="Z25:AA25"/>
    <mergeCell ref="AB25:AC25"/>
    <mergeCell ref="B27:B28"/>
    <mergeCell ref="B30:D30"/>
    <mergeCell ref="E30:AH30"/>
    <mergeCell ref="B31:B32"/>
    <mergeCell ref="C31:C32"/>
    <mergeCell ref="D31:D32"/>
    <mergeCell ref="E31:E32"/>
    <mergeCell ref="F31:F32"/>
    <mergeCell ref="AF25:AF26"/>
    <mergeCell ref="G31:G32"/>
    <mergeCell ref="H31:I31"/>
    <mergeCell ref="J31:K31"/>
    <mergeCell ref="L31:M31"/>
    <mergeCell ref="N31:O31"/>
    <mergeCell ref="Z31:AA31"/>
    <mergeCell ref="AB31:AC31"/>
    <mergeCell ref="AD31:AE31"/>
    <mergeCell ref="AF31:AF32"/>
    <mergeCell ref="AG31:AG32"/>
    <mergeCell ref="P31:Q31"/>
    <mergeCell ref="R31:S31"/>
    <mergeCell ref="T31:U31"/>
    <mergeCell ref="V31:W31"/>
    <mergeCell ref="X31:Y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6"/>
  <sheetViews>
    <sheetView workbookViewId="0">
      <selection activeCell="A2" sqref="A2:XFD45"/>
    </sheetView>
  </sheetViews>
  <sheetFormatPr baseColWidth="10" defaultRowHeight="15" x14ac:dyDescent="0.25"/>
  <cols>
    <col min="1" max="1" width="1.7109375" style="1" customWidth="1"/>
    <col min="2" max="2" width="22.42578125" style="1" customWidth="1"/>
    <col min="3" max="3" width="17.7109375" style="1" customWidth="1"/>
    <col min="4" max="7" width="18" style="1" customWidth="1"/>
    <col min="8" max="31" width="8" style="1" customWidth="1"/>
    <col min="32" max="32" width="10.140625" style="1" customWidth="1"/>
    <col min="33" max="33" width="10.28515625" style="1" customWidth="1"/>
    <col min="34" max="34" width="16" style="1" customWidth="1"/>
    <col min="35" max="16384" width="11.42578125" style="1"/>
  </cols>
  <sheetData>
    <row r="1" spans="2:34" ht="15.75" thickBot="1" x14ac:dyDescent="0.3"/>
    <row r="2" spans="2:34" s="2" customFormat="1" ht="42" customHeight="1" thickBot="1" x14ac:dyDescent="0.3">
      <c r="B2" s="463"/>
      <c r="C2" s="464"/>
      <c r="D2" s="578" t="s">
        <v>31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80"/>
    </row>
    <row r="3" spans="2:34" s="2" customFormat="1" ht="26.25" customHeight="1" thickBot="1" x14ac:dyDescent="0.3">
      <c r="B3" s="465"/>
      <c r="C3" s="466"/>
      <c r="D3" s="472" t="s">
        <v>25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472" t="s">
        <v>36</v>
      </c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s="2" customFormat="1" ht="26.25" customHeight="1" thickBot="1" x14ac:dyDescent="0.3">
      <c r="B4" s="467"/>
      <c r="C4" s="468"/>
      <c r="D4" s="472" t="s">
        <v>37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4"/>
    </row>
    <row r="5" spans="2:34" s="2" customFormat="1" ht="27" customHeight="1" thickBot="1" x14ac:dyDescent="0.3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21" customHeight="1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480" t="s">
        <v>626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2"/>
    </row>
    <row r="7" spans="2:34" s="2" customFormat="1" ht="21" customHeight="1" x14ac:dyDescent="0.25">
      <c r="B7" s="483">
        <v>2018</v>
      </c>
      <c r="C7" s="484"/>
      <c r="D7" s="487" t="s">
        <v>0</v>
      </c>
      <c r="E7" s="488"/>
      <c r="F7" s="488"/>
      <c r="G7" s="488"/>
      <c r="H7" s="488"/>
      <c r="I7" s="489"/>
      <c r="J7" s="490" t="s">
        <v>38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2"/>
    </row>
    <row r="8" spans="2:34" s="2" customFormat="1" ht="21" customHeight="1" thickBot="1" x14ac:dyDescent="0.3">
      <c r="B8" s="485"/>
      <c r="C8" s="486"/>
      <c r="D8" s="493" t="s">
        <v>1</v>
      </c>
      <c r="E8" s="494"/>
      <c r="F8" s="494"/>
      <c r="G8" s="494"/>
      <c r="H8" s="494"/>
      <c r="I8" s="495"/>
      <c r="J8" s="496" t="s">
        <v>39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8"/>
    </row>
    <row r="9" spans="2:34" ht="25.5" customHeight="1" thickBot="1" x14ac:dyDescent="0.3"/>
    <row r="10" spans="2:34" s="2" customFormat="1" ht="15.75" customHeight="1" x14ac:dyDescent="0.25">
      <c r="B10" s="499" t="s">
        <v>21</v>
      </c>
      <c r="C10" s="502" t="s">
        <v>35</v>
      </c>
      <c r="D10" s="449"/>
      <c r="E10" s="503" t="s">
        <v>71</v>
      </c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5"/>
      <c r="T10" s="506" t="s">
        <v>20</v>
      </c>
      <c r="U10" s="507"/>
      <c r="V10" s="508"/>
      <c r="W10" s="515" t="s">
        <v>23</v>
      </c>
      <c r="X10" s="516"/>
      <c r="Y10" s="519" t="s">
        <v>75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2" customFormat="1" ht="15.75" customHeight="1" x14ac:dyDescent="0.25">
      <c r="B11" s="500"/>
      <c r="C11" s="525" t="s">
        <v>15</v>
      </c>
      <c r="D11" s="526"/>
      <c r="E11" s="527" t="s">
        <v>72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509"/>
      <c r="U11" s="510"/>
      <c r="V11" s="511"/>
      <c r="W11" s="517"/>
      <c r="X11" s="518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2" customFormat="1" ht="15.75" customHeight="1" x14ac:dyDescent="0.25">
      <c r="B12" s="500"/>
      <c r="C12" s="525" t="s">
        <v>33</v>
      </c>
      <c r="D12" s="526"/>
      <c r="E12" s="527" t="s">
        <v>73</v>
      </c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9"/>
      <c r="T12" s="509"/>
      <c r="U12" s="510"/>
      <c r="V12" s="511"/>
      <c r="W12" s="530" t="s">
        <v>16</v>
      </c>
      <c r="X12" s="531"/>
      <c r="Y12" s="534" t="s">
        <v>76</v>
      </c>
      <c r="Z12" s="535"/>
      <c r="AA12" s="535"/>
      <c r="AB12" s="535"/>
      <c r="AC12" s="535"/>
      <c r="AD12" s="535"/>
      <c r="AE12" s="535"/>
      <c r="AF12" s="535"/>
      <c r="AG12" s="535"/>
      <c r="AH12" s="536"/>
    </row>
    <row r="13" spans="2:34" s="2" customFormat="1" ht="15.75" customHeight="1" thickBot="1" x14ac:dyDescent="0.3">
      <c r="B13" s="501"/>
      <c r="C13" s="540" t="s">
        <v>34</v>
      </c>
      <c r="D13" s="450"/>
      <c r="E13" s="541" t="s">
        <v>74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512"/>
      <c r="U13" s="513"/>
      <c r="V13" s="514"/>
      <c r="W13" s="532"/>
      <c r="X13" s="533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ht="30" customHeight="1" thickBot="1" x14ac:dyDescent="0.3"/>
    <row r="15" spans="2:34" ht="18.75" customHeight="1" thickBot="1" x14ac:dyDescent="0.3">
      <c r="B15" s="544" t="s">
        <v>17</v>
      </c>
      <c r="C15" s="545"/>
      <c r="D15" s="546"/>
      <c r="E15" s="544" t="s">
        <v>46</v>
      </c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45"/>
      <c r="AA15" s="545"/>
      <c r="AB15" s="545"/>
      <c r="AC15" s="545"/>
      <c r="AD15" s="545"/>
      <c r="AE15" s="545"/>
      <c r="AF15" s="545"/>
      <c r="AG15" s="545"/>
      <c r="AH15" s="546"/>
    </row>
    <row r="16" spans="2:34" ht="27.75" customHeight="1" x14ac:dyDescent="0.25">
      <c r="B16" s="460" t="s">
        <v>29</v>
      </c>
      <c r="C16" s="456" t="s">
        <v>28</v>
      </c>
      <c r="D16" s="454" t="s">
        <v>32</v>
      </c>
      <c r="E16" s="456" t="s">
        <v>30</v>
      </c>
      <c r="F16" s="456" t="s">
        <v>26</v>
      </c>
      <c r="G16" s="458" t="s">
        <v>27</v>
      </c>
      <c r="H16" s="460" t="s">
        <v>2</v>
      </c>
      <c r="I16" s="447"/>
      <c r="J16" s="460" t="s">
        <v>3</v>
      </c>
      <c r="K16" s="447"/>
      <c r="L16" s="460" t="s">
        <v>4</v>
      </c>
      <c r="M16" s="447"/>
      <c r="N16" s="460" t="s">
        <v>5</v>
      </c>
      <c r="O16" s="447"/>
      <c r="P16" s="460" t="s">
        <v>6</v>
      </c>
      <c r="Q16" s="447"/>
      <c r="R16" s="460" t="s">
        <v>7</v>
      </c>
      <c r="S16" s="447"/>
      <c r="T16" s="460" t="s">
        <v>8</v>
      </c>
      <c r="U16" s="447"/>
      <c r="V16" s="460" t="s">
        <v>9</v>
      </c>
      <c r="W16" s="447"/>
      <c r="X16" s="460" t="s">
        <v>10</v>
      </c>
      <c r="Y16" s="447"/>
      <c r="Z16" s="460" t="s">
        <v>11</v>
      </c>
      <c r="AA16" s="447"/>
      <c r="AB16" s="460" t="s">
        <v>12</v>
      </c>
      <c r="AC16" s="447"/>
      <c r="AD16" s="460" t="s">
        <v>13</v>
      </c>
      <c r="AE16" s="447"/>
      <c r="AF16" s="460" t="s">
        <v>18</v>
      </c>
      <c r="AG16" s="447" t="s">
        <v>19</v>
      </c>
      <c r="AH16" s="449" t="s">
        <v>22</v>
      </c>
    </row>
    <row r="17" spans="2:34" ht="27.75" customHeight="1" thickBot="1" x14ac:dyDescent="0.3">
      <c r="B17" s="550"/>
      <c r="C17" s="457"/>
      <c r="D17" s="455"/>
      <c r="E17" s="457"/>
      <c r="F17" s="457"/>
      <c r="G17" s="459"/>
      <c r="H17" s="383" t="s">
        <v>18</v>
      </c>
      <c r="I17" s="388" t="s">
        <v>19</v>
      </c>
      <c r="J17" s="383" t="s">
        <v>18</v>
      </c>
      <c r="K17" s="388" t="s">
        <v>19</v>
      </c>
      <c r="L17" s="383" t="s">
        <v>18</v>
      </c>
      <c r="M17" s="388" t="s">
        <v>19</v>
      </c>
      <c r="N17" s="383" t="s">
        <v>18</v>
      </c>
      <c r="O17" s="388" t="s">
        <v>19</v>
      </c>
      <c r="P17" s="383" t="s">
        <v>18</v>
      </c>
      <c r="Q17" s="388" t="s">
        <v>19</v>
      </c>
      <c r="R17" s="383" t="s">
        <v>18</v>
      </c>
      <c r="S17" s="388" t="s">
        <v>19</v>
      </c>
      <c r="T17" s="383" t="s">
        <v>18</v>
      </c>
      <c r="U17" s="388" t="s">
        <v>19</v>
      </c>
      <c r="V17" s="383" t="s">
        <v>18</v>
      </c>
      <c r="W17" s="388" t="s">
        <v>19</v>
      </c>
      <c r="X17" s="383" t="s">
        <v>18</v>
      </c>
      <c r="Y17" s="388" t="s">
        <v>19</v>
      </c>
      <c r="Z17" s="383" t="s">
        <v>18</v>
      </c>
      <c r="AA17" s="388" t="s">
        <v>19</v>
      </c>
      <c r="AB17" s="383" t="s">
        <v>18</v>
      </c>
      <c r="AC17" s="388" t="s">
        <v>19</v>
      </c>
      <c r="AD17" s="383" t="s">
        <v>18</v>
      </c>
      <c r="AE17" s="388" t="s">
        <v>19</v>
      </c>
      <c r="AF17" s="550"/>
      <c r="AG17" s="571"/>
      <c r="AH17" s="450"/>
    </row>
    <row r="18" spans="2:34" ht="90" x14ac:dyDescent="0.25">
      <c r="B18" s="451">
        <v>0.2</v>
      </c>
      <c r="C18" s="22" t="s">
        <v>42</v>
      </c>
      <c r="D18" s="398" t="s">
        <v>461</v>
      </c>
      <c r="E18" s="284">
        <v>0.4</v>
      </c>
      <c r="F18" s="398" t="s">
        <v>63</v>
      </c>
      <c r="G18" s="399" t="s">
        <v>462</v>
      </c>
      <c r="H18" s="152"/>
      <c r="I18" s="18"/>
      <c r="J18" s="17"/>
      <c r="K18" s="18"/>
      <c r="L18" s="17"/>
      <c r="M18" s="18"/>
      <c r="N18" s="17"/>
      <c r="O18" s="18"/>
      <c r="P18" s="17"/>
      <c r="Q18" s="18"/>
      <c r="R18" s="17">
        <v>1</v>
      </c>
      <c r="S18" s="18"/>
      <c r="T18" s="17"/>
      <c r="U18" s="18"/>
      <c r="V18" s="17"/>
      <c r="W18" s="18"/>
      <c r="X18" s="17"/>
      <c r="Y18" s="18"/>
      <c r="Z18" s="17"/>
      <c r="AA18" s="18"/>
      <c r="AB18" s="17"/>
      <c r="AC18" s="18"/>
      <c r="AD18" s="17"/>
      <c r="AE18" s="209"/>
      <c r="AF18" s="17">
        <f t="shared" ref="AF18:AG20" si="0">+H18+J18+L18+N18+P18+R18+T18+V18+X18+Z18+AB18+AD18</f>
        <v>1</v>
      </c>
      <c r="AG18" s="18">
        <f t="shared" si="0"/>
        <v>0</v>
      </c>
      <c r="AH18" s="20"/>
    </row>
    <row r="19" spans="2:34" ht="165" x14ac:dyDescent="0.25">
      <c r="B19" s="462"/>
      <c r="C19" s="24" t="s">
        <v>43</v>
      </c>
      <c r="D19" s="400" t="s">
        <v>463</v>
      </c>
      <c r="E19" s="285">
        <v>0.3</v>
      </c>
      <c r="F19" s="400" t="s">
        <v>64</v>
      </c>
      <c r="G19" s="401" t="s">
        <v>464</v>
      </c>
      <c r="H19" s="155"/>
      <c r="I19" s="26"/>
      <c r="J19" s="25"/>
      <c r="K19" s="26"/>
      <c r="L19" s="25"/>
      <c r="M19" s="26"/>
      <c r="N19" s="25">
        <v>0.33</v>
      </c>
      <c r="O19" s="26"/>
      <c r="P19" s="25"/>
      <c r="Q19" s="26"/>
      <c r="R19" s="25"/>
      <c r="S19" s="26"/>
      <c r="T19" s="25">
        <v>0.33</v>
      </c>
      <c r="U19" s="26"/>
      <c r="V19" s="25"/>
      <c r="W19" s="26"/>
      <c r="X19" s="25"/>
      <c r="Y19" s="26"/>
      <c r="Z19" s="25">
        <v>0.34</v>
      </c>
      <c r="AA19" s="26"/>
      <c r="AB19" s="25"/>
      <c r="AC19" s="26"/>
      <c r="AD19" s="25"/>
      <c r="AE19" s="277"/>
      <c r="AF19" s="9">
        <f t="shared" si="0"/>
        <v>1</v>
      </c>
      <c r="AG19" s="8">
        <f t="shared" si="0"/>
        <v>0</v>
      </c>
      <c r="AH19" s="27"/>
    </row>
    <row r="20" spans="2:34" ht="75.75" thickBot="1" x14ac:dyDescent="0.3">
      <c r="B20" s="573"/>
      <c r="C20" s="47" t="s">
        <v>45</v>
      </c>
      <c r="D20" s="390" t="s">
        <v>465</v>
      </c>
      <c r="E20" s="286">
        <v>0.3</v>
      </c>
      <c r="F20" s="390" t="s">
        <v>466</v>
      </c>
      <c r="G20" s="278" t="s">
        <v>467</v>
      </c>
      <c r="H20" s="51"/>
      <c r="I20" s="10"/>
      <c r="J20" s="11"/>
      <c r="K20" s="10"/>
      <c r="L20" s="11"/>
      <c r="M20" s="10"/>
      <c r="N20" s="11">
        <v>0.25</v>
      </c>
      <c r="O20" s="10"/>
      <c r="P20" s="11"/>
      <c r="Q20" s="10"/>
      <c r="R20" s="11">
        <v>0.25</v>
      </c>
      <c r="S20" s="10"/>
      <c r="T20" s="11"/>
      <c r="U20" s="10"/>
      <c r="V20" s="11">
        <v>0.25</v>
      </c>
      <c r="W20" s="10"/>
      <c r="X20" s="11"/>
      <c r="Y20" s="10"/>
      <c r="Z20" s="11"/>
      <c r="AA20" s="10"/>
      <c r="AB20" s="11">
        <v>0.25</v>
      </c>
      <c r="AC20" s="10"/>
      <c r="AD20" s="11"/>
      <c r="AE20" s="210"/>
      <c r="AF20" s="11">
        <f t="shared" si="0"/>
        <v>1</v>
      </c>
      <c r="AG20" s="10">
        <f t="shared" si="0"/>
        <v>0</v>
      </c>
      <c r="AH20" s="142"/>
    </row>
    <row r="21" spans="2:34" s="16" customFormat="1" ht="18" customHeight="1" thickBot="1" x14ac:dyDescent="0.3">
      <c r="B21" s="12"/>
      <c r="C21" s="12"/>
      <c r="D21" s="12"/>
      <c r="E21" s="13"/>
      <c r="F21" s="12"/>
      <c r="G21" s="12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5"/>
    </row>
    <row r="22" spans="2:34" ht="18.75" customHeight="1" thickBot="1" x14ac:dyDescent="0.3">
      <c r="B22" s="544" t="s">
        <v>17</v>
      </c>
      <c r="C22" s="545"/>
      <c r="D22" s="546"/>
      <c r="E22" s="544" t="s">
        <v>48</v>
      </c>
      <c r="F22" s="545"/>
      <c r="G22" s="545"/>
      <c r="H22" s="545"/>
      <c r="I22" s="545"/>
      <c r="J22" s="545"/>
      <c r="K22" s="545"/>
      <c r="L22" s="545"/>
      <c r="M22" s="545"/>
      <c r="N22" s="545"/>
      <c r="O22" s="545"/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6"/>
    </row>
    <row r="23" spans="2:34" ht="27.75" customHeight="1" x14ac:dyDescent="0.25">
      <c r="B23" s="460" t="s">
        <v>29</v>
      </c>
      <c r="C23" s="456" t="s">
        <v>28</v>
      </c>
      <c r="D23" s="454" t="s">
        <v>32</v>
      </c>
      <c r="E23" s="456" t="s">
        <v>30</v>
      </c>
      <c r="F23" s="456" t="s">
        <v>26</v>
      </c>
      <c r="G23" s="458" t="s">
        <v>27</v>
      </c>
      <c r="H23" s="460" t="s">
        <v>2</v>
      </c>
      <c r="I23" s="447"/>
      <c r="J23" s="460" t="s">
        <v>3</v>
      </c>
      <c r="K23" s="447"/>
      <c r="L23" s="460" t="s">
        <v>4</v>
      </c>
      <c r="M23" s="447"/>
      <c r="N23" s="460" t="s">
        <v>5</v>
      </c>
      <c r="O23" s="447"/>
      <c r="P23" s="460" t="s">
        <v>6</v>
      </c>
      <c r="Q23" s="447"/>
      <c r="R23" s="460" t="s">
        <v>7</v>
      </c>
      <c r="S23" s="447"/>
      <c r="T23" s="460" t="s">
        <v>8</v>
      </c>
      <c r="U23" s="447"/>
      <c r="V23" s="460" t="s">
        <v>9</v>
      </c>
      <c r="W23" s="447"/>
      <c r="X23" s="460" t="s">
        <v>10</v>
      </c>
      <c r="Y23" s="447"/>
      <c r="Z23" s="460" t="s">
        <v>11</v>
      </c>
      <c r="AA23" s="447"/>
      <c r="AB23" s="460" t="s">
        <v>12</v>
      </c>
      <c r="AC23" s="447"/>
      <c r="AD23" s="460" t="s">
        <v>13</v>
      </c>
      <c r="AE23" s="447"/>
      <c r="AF23" s="460" t="s">
        <v>18</v>
      </c>
      <c r="AG23" s="447" t="s">
        <v>19</v>
      </c>
      <c r="AH23" s="449" t="s">
        <v>22</v>
      </c>
    </row>
    <row r="24" spans="2:34" ht="27.75" customHeight="1" thickBot="1" x14ac:dyDescent="0.3">
      <c r="B24" s="550"/>
      <c r="C24" s="457"/>
      <c r="D24" s="455"/>
      <c r="E24" s="457"/>
      <c r="F24" s="457"/>
      <c r="G24" s="459"/>
      <c r="H24" s="380" t="s">
        <v>18</v>
      </c>
      <c r="I24" s="377" t="s">
        <v>19</v>
      </c>
      <c r="J24" s="380" t="s">
        <v>18</v>
      </c>
      <c r="K24" s="377" t="s">
        <v>19</v>
      </c>
      <c r="L24" s="380" t="s">
        <v>18</v>
      </c>
      <c r="M24" s="377" t="s">
        <v>19</v>
      </c>
      <c r="N24" s="380" t="s">
        <v>18</v>
      </c>
      <c r="O24" s="377" t="s">
        <v>19</v>
      </c>
      <c r="P24" s="380" t="s">
        <v>18</v>
      </c>
      <c r="Q24" s="377" t="s">
        <v>19</v>
      </c>
      <c r="R24" s="380" t="s">
        <v>18</v>
      </c>
      <c r="S24" s="377" t="s">
        <v>19</v>
      </c>
      <c r="T24" s="380" t="s">
        <v>18</v>
      </c>
      <c r="U24" s="377" t="s">
        <v>19</v>
      </c>
      <c r="V24" s="380" t="s">
        <v>18</v>
      </c>
      <c r="W24" s="377" t="s">
        <v>19</v>
      </c>
      <c r="X24" s="380" t="s">
        <v>18</v>
      </c>
      <c r="Y24" s="377" t="s">
        <v>19</v>
      </c>
      <c r="Z24" s="380" t="s">
        <v>18</v>
      </c>
      <c r="AA24" s="377" t="s">
        <v>19</v>
      </c>
      <c r="AB24" s="380" t="s">
        <v>18</v>
      </c>
      <c r="AC24" s="377" t="s">
        <v>19</v>
      </c>
      <c r="AD24" s="380" t="s">
        <v>18</v>
      </c>
      <c r="AE24" s="377" t="s">
        <v>19</v>
      </c>
      <c r="AF24" s="461"/>
      <c r="AG24" s="448"/>
      <c r="AH24" s="450"/>
    </row>
    <row r="25" spans="2:34" ht="120" x14ac:dyDescent="0.25">
      <c r="B25" s="451">
        <v>0.15</v>
      </c>
      <c r="C25" s="22" t="s">
        <v>40</v>
      </c>
      <c r="D25" s="22" t="s">
        <v>49</v>
      </c>
      <c r="E25" s="38">
        <v>0.6</v>
      </c>
      <c r="F25" s="22" t="s">
        <v>468</v>
      </c>
      <c r="G25" s="39" t="s">
        <v>469</v>
      </c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>
        <v>0.5</v>
      </c>
      <c r="S25" s="18"/>
      <c r="T25" s="17"/>
      <c r="U25" s="18"/>
      <c r="V25" s="17"/>
      <c r="W25" s="18"/>
      <c r="X25" s="17">
        <v>0.5</v>
      </c>
      <c r="Y25" s="18"/>
      <c r="Z25" s="17"/>
      <c r="AA25" s="18"/>
      <c r="AB25" s="17"/>
      <c r="AC25" s="18"/>
      <c r="AD25" s="17"/>
      <c r="AE25" s="18"/>
      <c r="AF25" s="17">
        <f t="shared" ref="AF25:AG26" si="1">+H25+J25+L25+N25+P25+R25+T25+V25+X25+Z25+AB25+AD25</f>
        <v>1</v>
      </c>
      <c r="AG25" s="18">
        <f t="shared" si="1"/>
        <v>0</v>
      </c>
      <c r="AH25" s="20"/>
    </row>
    <row r="26" spans="2:34" ht="135.75" thickBot="1" x14ac:dyDescent="0.3">
      <c r="B26" s="453"/>
      <c r="C26" s="47" t="s">
        <v>41</v>
      </c>
      <c r="D26" s="47" t="s">
        <v>50</v>
      </c>
      <c r="E26" s="49">
        <v>0.4</v>
      </c>
      <c r="F26" s="47" t="s">
        <v>470</v>
      </c>
      <c r="G26" s="50" t="s">
        <v>65</v>
      </c>
      <c r="H26" s="11"/>
      <c r="I26" s="10"/>
      <c r="J26" s="11"/>
      <c r="K26" s="10"/>
      <c r="L26" s="11"/>
      <c r="M26" s="10"/>
      <c r="N26" s="11"/>
      <c r="O26" s="10"/>
      <c r="P26" s="11"/>
      <c r="Q26" s="10"/>
      <c r="R26" s="11">
        <v>0.5</v>
      </c>
      <c r="S26" s="10"/>
      <c r="T26" s="11"/>
      <c r="U26" s="10"/>
      <c r="V26" s="11"/>
      <c r="W26" s="10"/>
      <c r="X26" s="11"/>
      <c r="Y26" s="10"/>
      <c r="Z26" s="11"/>
      <c r="AA26" s="10"/>
      <c r="AB26" s="11"/>
      <c r="AC26" s="10"/>
      <c r="AD26" s="11">
        <v>0.5</v>
      </c>
      <c r="AE26" s="10"/>
      <c r="AF26" s="11">
        <f t="shared" si="1"/>
        <v>1</v>
      </c>
      <c r="AG26" s="10">
        <f t="shared" si="1"/>
        <v>0</v>
      </c>
      <c r="AH26" s="142"/>
    </row>
    <row r="27" spans="2:34" s="19" customFormat="1" ht="18" customHeight="1" thickBot="1" x14ac:dyDescent="0.3">
      <c r="B27" s="13"/>
      <c r="C27" s="12"/>
      <c r="D27" s="12"/>
      <c r="E27" s="13"/>
      <c r="F27" s="12"/>
      <c r="G27" s="12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5"/>
    </row>
    <row r="28" spans="2:34" ht="18.75" customHeight="1" thickBot="1" x14ac:dyDescent="0.3">
      <c r="B28" s="544" t="s">
        <v>17</v>
      </c>
      <c r="C28" s="545"/>
      <c r="D28" s="546"/>
      <c r="E28" s="544" t="s">
        <v>47</v>
      </c>
      <c r="F28" s="545"/>
      <c r="G28" s="545"/>
      <c r="H28" s="545"/>
      <c r="I28" s="545"/>
      <c r="J28" s="545"/>
      <c r="K28" s="545"/>
      <c r="L28" s="545"/>
      <c r="M28" s="545"/>
      <c r="N28" s="545"/>
      <c r="O28" s="545"/>
      <c r="P28" s="545"/>
      <c r="Q28" s="545"/>
      <c r="R28" s="545"/>
      <c r="S28" s="545"/>
      <c r="T28" s="545"/>
      <c r="U28" s="545"/>
      <c r="V28" s="545"/>
      <c r="W28" s="545"/>
      <c r="X28" s="545"/>
      <c r="Y28" s="545"/>
      <c r="Z28" s="545"/>
      <c r="AA28" s="545"/>
      <c r="AB28" s="545"/>
      <c r="AC28" s="545"/>
      <c r="AD28" s="545"/>
      <c r="AE28" s="545"/>
      <c r="AF28" s="545"/>
      <c r="AG28" s="545"/>
      <c r="AH28" s="546"/>
    </row>
    <row r="29" spans="2:34" ht="27.75" customHeight="1" x14ac:dyDescent="0.25">
      <c r="B29" s="460" t="s">
        <v>29</v>
      </c>
      <c r="C29" s="456" t="s">
        <v>28</v>
      </c>
      <c r="D29" s="454" t="s">
        <v>32</v>
      </c>
      <c r="E29" s="456" t="s">
        <v>30</v>
      </c>
      <c r="F29" s="456" t="s">
        <v>26</v>
      </c>
      <c r="G29" s="458" t="s">
        <v>27</v>
      </c>
      <c r="H29" s="460" t="s">
        <v>2</v>
      </c>
      <c r="I29" s="447"/>
      <c r="J29" s="460" t="s">
        <v>3</v>
      </c>
      <c r="K29" s="447"/>
      <c r="L29" s="460" t="s">
        <v>4</v>
      </c>
      <c r="M29" s="447"/>
      <c r="N29" s="460" t="s">
        <v>5</v>
      </c>
      <c r="O29" s="447"/>
      <c r="P29" s="460" t="s">
        <v>6</v>
      </c>
      <c r="Q29" s="447"/>
      <c r="R29" s="460" t="s">
        <v>7</v>
      </c>
      <c r="S29" s="447"/>
      <c r="T29" s="460" t="s">
        <v>8</v>
      </c>
      <c r="U29" s="447"/>
      <c r="V29" s="460" t="s">
        <v>9</v>
      </c>
      <c r="W29" s="447"/>
      <c r="X29" s="460" t="s">
        <v>10</v>
      </c>
      <c r="Y29" s="447"/>
      <c r="Z29" s="460" t="s">
        <v>11</v>
      </c>
      <c r="AA29" s="447"/>
      <c r="AB29" s="460" t="s">
        <v>12</v>
      </c>
      <c r="AC29" s="447"/>
      <c r="AD29" s="460" t="s">
        <v>13</v>
      </c>
      <c r="AE29" s="447"/>
      <c r="AF29" s="460" t="s">
        <v>18</v>
      </c>
      <c r="AG29" s="447" t="s">
        <v>19</v>
      </c>
      <c r="AH29" s="449" t="s">
        <v>22</v>
      </c>
    </row>
    <row r="30" spans="2:34" ht="27.75" customHeight="1" thickBot="1" x14ac:dyDescent="0.3">
      <c r="B30" s="461"/>
      <c r="C30" s="600"/>
      <c r="D30" s="601"/>
      <c r="E30" s="600"/>
      <c r="F30" s="600"/>
      <c r="G30" s="602"/>
      <c r="H30" s="380" t="s">
        <v>18</v>
      </c>
      <c r="I30" s="377" t="s">
        <v>19</v>
      </c>
      <c r="J30" s="380" t="s">
        <v>18</v>
      </c>
      <c r="K30" s="377" t="s">
        <v>19</v>
      </c>
      <c r="L30" s="380" t="s">
        <v>18</v>
      </c>
      <c r="M30" s="377" t="s">
        <v>19</v>
      </c>
      <c r="N30" s="380" t="s">
        <v>18</v>
      </c>
      <c r="O30" s="377" t="s">
        <v>19</v>
      </c>
      <c r="P30" s="380" t="s">
        <v>18</v>
      </c>
      <c r="Q30" s="377" t="s">
        <v>19</v>
      </c>
      <c r="R30" s="380" t="s">
        <v>18</v>
      </c>
      <c r="S30" s="377" t="s">
        <v>19</v>
      </c>
      <c r="T30" s="380" t="s">
        <v>18</v>
      </c>
      <c r="U30" s="377" t="s">
        <v>19</v>
      </c>
      <c r="V30" s="380" t="s">
        <v>18</v>
      </c>
      <c r="W30" s="377" t="s">
        <v>19</v>
      </c>
      <c r="X30" s="380" t="s">
        <v>18</v>
      </c>
      <c r="Y30" s="377" t="s">
        <v>19</v>
      </c>
      <c r="Z30" s="380" t="s">
        <v>18</v>
      </c>
      <c r="AA30" s="377" t="s">
        <v>19</v>
      </c>
      <c r="AB30" s="380" t="s">
        <v>18</v>
      </c>
      <c r="AC30" s="377" t="s">
        <v>19</v>
      </c>
      <c r="AD30" s="380" t="s">
        <v>18</v>
      </c>
      <c r="AE30" s="377" t="s">
        <v>19</v>
      </c>
      <c r="AF30" s="461"/>
      <c r="AG30" s="448"/>
      <c r="AH30" s="450"/>
    </row>
    <row r="31" spans="2:34" ht="120" x14ac:dyDescent="0.25">
      <c r="B31" s="451">
        <v>0.3</v>
      </c>
      <c r="C31" s="22" t="s">
        <v>44</v>
      </c>
      <c r="D31" s="22" t="s">
        <v>62</v>
      </c>
      <c r="E31" s="38">
        <v>0.5</v>
      </c>
      <c r="F31" s="22" t="s">
        <v>67</v>
      </c>
      <c r="G31" s="39" t="s">
        <v>66</v>
      </c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>
        <v>1</v>
      </c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>
        <f t="shared" ref="AF31:AG31" si="2">+H31+J31+L31+N31+P31+R31+T31+V31+X31+Z31+AB31+AD31</f>
        <v>1</v>
      </c>
      <c r="AG31" s="18">
        <f t="shared" si="2"/>
        <v>0</v>
      </c>
      <c r="AH31" s="20"/>
    </row>
    <row r="32" spans="2:34" ht="180.75" thickBot="1" x14ac:dyDescent="0.3">
      <c r="B32" s="604"/>
      <c r="C32" s="78" t="s">
        <v>113</v>
      </c>
      <c r="D32" s="78" t="s">
        <v>471</v>
      </c>
      <c r="E32" s="255">
        <v>0.5</v>
      </c>
      <c r="F32" s="78" t="s">
        <v>472</v>
      </c>
      <c r="G32" s="281" t="s">
        <v>473</v>
      </c>
      <c r="H32" s="80"/>
      <c r="I32" s="81"/>
      <c r="J32" s="80"/>
      <c r="K32" s="81"/>
      <c r="L32" s="80"/>
      <c r="M32" s="81"/>
      <c r="N32" s="80"/>
      <c r="O32" s="81"/>
      <c r="P32" s="80">
        <v>0.25</v>
      </c>
      <c r="Q32" s="81"/>
      <c r="R32" s="80"/>
      <c r="S32" s="81"/>
      <c r="T32" s="80"/>
      <c r="U32" s="81"/>
      <c r="V32" s="80"/>
      <c r="W32" s="81"/>
      <c r="X32" s="80">
        <v>0.25</v>
      </c>
      <c r="Y32" s="81"/>
      <c r="Z32" s="80"/>
      <c r="AA32" s="81"/>
      <c r="AB32" s="80">
        <v>0.5</v>
      </c>
      <c r="AC32" s="81"/>
      <c r="AD32" s="80"/>
      <c r="AE32" s="81"/>
      <c r="AF32" s="80"/>
      <c r="AG32" s="81"/>
      <c r="AH32" s="164"/>
    </row>
    <row r="33" spans="2:34" ht="15.75" thickBot="1" x14ac:dyDescent="0.3"/>
    <row r="34" spans="2:34" ht="18.75" customHeight="1" thickBot="1" x14ac:dyDescent="0.3">
      <c r="B34" s="544" t="s">
        <v>17</v>
      </c>
      <c r="C34" s="545"/>
      <c r="D34" s="546"/>
      <c r="E34" s="544" t="s">
        <v>55</v>
      </c>
      <c r="F34" s="545"/>
      <c r="G34" s="545"/>
      <c r="H34" s="545"/>
      <c r="I34" s="545"/>
      <c r="J34" s="545"/>
      <c r="K34" s="545"/>
      <c r="L34" s="545"/>
      <c r="M34" s="545"/>
      <c r="N34" s="545"/>
      <c r="O34" s="545"/>
      <c r="P34" s="545"/>
      <c r="Q34" s="545"/>
      <c r="R34" s="545"/>
      <c r="S34" s="545"/>
      <c r="T34" s="545"/>
      <c r="U34" s="545"/>
      <c r="V34" s="545"/>
      <c r="W34" s="545"/>
      <c r="X34" s="545"/>
      <c r="Y34" s="545"/>
      <c r="Z34" s="545"/>
      <c r="AA34" s="545"/>
      <c r="AB34" s="545"/>
      <c r="AC34" s="545"/>
      <c r="AD34" s="545"/>
      <c r="AE34" s="545"/>
      <c r="AF34" s="545"/>
      <c r="AG34" s="545"/>
      <c r="AH34" s="546"/>
    </row>
    <row r="35" spans="2:34" ht="27.75" customHeight="1" x14ac:dyDescent="0.25">
      <c r="B35" s="460" t="s">
        <v>29</v>
      </c>
      <c r="C35" s="456" t="s">
        <v>28</v>
      </c>
      <c r="D35" s="454" t="s">
        <v>32</v>
      </c>
      <c r="E35" s="456" t="s">
        <v>30</v>
      </c>
      <c r="F35" s="456" t="s">
        <v>26</v>
      </c>
      <c r="G35" s="458" t="s">
        <v>27</v>
      </c>
      <c r="H35" s="460" t="s">
        <v>2</v>
      </c>
      <c r="I35" s="447"/>
      <c r="J35" s="460" t="s">
        <v>3</v>
      </c>
      <c r="K35" s="447"/>
      <c r="L35" s="460" t="s">
        <v>4</v>
      </c>
      <c r="M35" s="447"/>
      <c r="N35" s="460" t="s">
        <v>5</v>
      </c>
      <c r="O35" s="447"/>
      <c r="P35" s="460" t="s">
        <v>6</v>
      </c>
      <c r="Q35" s="447"/>
      <c r="R35" s="460" t="s">
        <v>7</v>
      </c>
      <c r="S35" s="447"/>
      <c r="T35" s="460" t="s">
        <v>8</v>
      </c>
      <c r="U35" s="447"/>
      <c r="V35" s="460" t="s">
        <v>9</v>
      </c>
      <c r="W35" s="447"/>
      <c r="X35" s="460" t="s">
        <v>10</v>
      </c>
      <c r="Y35" s="447"/>
      <c r="Z35" s="460" t="s">
        <v>11</v>
      </c>
      <c r="AA35" s="447"/>
      <c r="AB35" s="460" t="s">
        <v>12</v>
      </c>
      <c r="AC35" s="447"/>
      <c r="AD35" s="460" t="s">
        <v>13</v>
      </c>
      <c r="AE35" s="447"/>
      <c r="AF35" s="460" t="s">
        <v>18</v>
      </c>
      <c r="AG35" s="447" t="s">
        <v>19</v>
      </c>
      <c r="AH35" s="449" t="s">
        <v>22</v>
      </c>
    </row>
    <row r="36" spans="2:34" ht="27.75" customHeight="1" thickBot="1" x14ac:dyDescent="0.3">
      <c r="B36" s="461"/>
      <c r="C36" s="600"/>
      <c r="D36" s="601"/>
      <c r="E36" s="600"/>
      <c r="F36" s="600"/>
      <c r="G36" s="602"/>
      <c r="H36" s="380" t="s">
        <v>18</v>
      </c>
      <c r="I36" s="377" t="s">
        <v>19</v>
      </c>
      <c r="J36" s="380" t="s">
        <v>18</v>
      </c>
      <c r="K36" s="377" t="s">
        <v>19</v>
      </c>
      <c r="L36" s="380" t="s">
        <v>18</v>
      </c>
      <c r="M36" s="377" t="s">
        <v>19</v>
      </c>
      <c r="N36" s="380" t="s">
        <v>18</v>
      </c>
      <c r="O36" s="377" t="s">
        <v>19</v>
      </c>
      <c r="P36" s="380" t="s">
        <v>18</v>
      </c>
      <c r="Q36" s="377" t="s">
        <v>19</v>
      </c>
      <c r="R36" s="380" t="s">
        <v>18</v>
      </c>
      <c r="S36" s="377" t="s">
        <v>19</v>
      </c>
      <c r="T36" s="380" t="s">
        <v>18</v>
      </c>
      <c r="U36" s="377" t="s">
        <v>19</v>
      </c>
      <c r="V36" s="380" t="s">
        <v>18</v>
      </c>
      <c r="W36" s="377" t="s">
        <v>19</v>
      </c>
      <c r="X36" s="380" t="s">
        <v>18</v>
      </c>
      <c r="Y36" s="377" t="s">
        <v>19</v>
      </c>
      <c r="Z36" s="380" t="s">
        <v>18</v>
      </c>
      <c r="AA36" s="377" t="s">
        <v>19</v>
      </c>
      <c r="AB36" s="380" t="s">
        <v>18</v>
      </c>
      <c r="AC36" s="377" t="s">
        <v>19</v>
      </c>
      <c r="AD36" s="380" t="s">
        <v>18</v>
      </c>
      <c r="AE36" s="377" t="s">
        <v>19</v>
      </c>
      <c r="AF36" s="461"/>
      <c r="AG36" s="448"/>
      <c r="AH36" s="450"/>
    </row>
    <row r="37" spans="2:34" ht="120" x14ac:dyDescent="0.25">
      <c r="B37" s="451">
        <v>0.2</v>
      </c>
      <c r="C37" s="22" t="s">
        <v>52</v>
      </c>
      <c r="D37" s="22" t="s">
        <v>474</v>
      </c>
      <c r="E37" s="38">
        <v>0.4</v>
      </c>
      <c r="F37" s="22" t="s">
        <v>53</v>
      </c>
      <c r="G37" s="39" t="s">
        <v>475</v>
      </c>
      <c r="H37" s="381"/>
      <c r="I37" s="18"/>
      <c r="J37" s="17"/>
      <c r="K37" s="18"/>
      <c r="L37" s="17"/>
      <c r="M37" s="18"/>
      <c r="N37" s="17">
        <v>0.33</v>
      </c>
      <c r="O37" s="18"/>
      <c r="P37" s="17"/>
      <c r="Q37" s="18"/>
      <c r="R37" s="17"/>
      <c r="S37" s="18"/>
      <c r="T37" s="17">
        <v>0.34</v>
      </c>
      <c r="U37" s="18"/>
      <c r="V37" s="17"/>
      <c r="W37" s="18"/>
      <c r="X37" s="17"/>
      <c r="Y37" s="18"/>
      <c r="Z37" s="17">
        <v>0.33</v>
      </c>
      <c r="AA37" s="18"/>
      <c r="AB37" s="17"/>
      <c r="AC37" s="18"/>
      <c r="AD37" s="17"/>
      <c r="AE37" s="18"/>
      <c r="AF37" s="17">
        <f t="shared" ref="AF37:AG38" si="3">+H37+J37+L37+N37+P37+R37+T37+V37+X37+Z37+AB37+AD37</f>
        <v>1</v>
      </c>
      <c r="AG37" s="18">
        <f t="shared" si="3"/>
        <v>0</v>
      </c>
      <c r="AH37" s="20"/>
    </row>
    <row r="38" spans="2:34" ht="135.75" thickBot="1" x14ac:dyDescent="0.3">
      <c r="B38" s="573"/>
      <c r="C38" s="47" t="s">
        <v>54</v>
      </c>
      <c r="D38" s="47" t="s">
        <v>476</v>
      </c>
      <c r="E38" s="49">
        <v>0.6</v>
      </c>
      <c r="F38" s="47" t="s">
        <v>477</v>
      </c>
      <c r="G38" s="50" t="s">
        <v>478</v>
      </c>
      <c r="H38" s="80"/>
      <c r="I38" s="81"/>
      <c r="J38" s="80"/>
      <c r="K38" s="81"/>
      <c r="L38" s="80">
        <v>0.16</v>
      </c>
      <c r="M38" s="81"/>
      <c r="N38" s="80"/>
      <c r="O38" s="81"/>
      <c r="P38" s="80">
        <v>0.16</v>
      </c>
      <c r="Q38" s="81"/>
      <c r="R38" s="80"/>
      <c r="S38" s="81"/>
      <c r="T38" s="80">
        <v>0.17</v>
      </c>
      <c r="U38" s="81"/>
      <c r="V38" s="80"/>
      <c r="W38" s="81"/>
      <c r="X38" s="80">
        <v>0.17</v>
      </c>
      <c r="Y38" s="81"/>
      <c r="Z38" s="80"/>
      <c r="AA38" s="81"/>
      <c r="AB38" s="80">
        <v>0.17</v>
      </c>
      <c r="AC38" s="81"/>
      <c r="AD38" s="80">
        <v>0.17</v>
      </c>
      <c r="AE38" s="81"/>
      <c r="AF38" s="80">
        <f t="shared" si="3"/>
        <v>1</v>
      </c>
      <c r="AG38" s="81">
        <f t="shared" si="3"/>
        <v>0</v>
      </c>
      <c r="AH38" s="164"/>
    </row>
    <row r="39" spans="2:34" ht="15.75" thickBot="1" x14ac:dyDescent="0.3"/>
    <row r="40" spans="2:34" ht="18.75" customHeight="1" thickBot="1" x14ac:dyDescent="0.3">
      <c r="B40" s="544" t="s">
        <v>17</v>
      </c>
      <c r="C40" s="545"/>
      <c r="D40" s="546"/>
      <c r="E40" s="544" t="s">
        <v>58</v>
      </c>
      <c r="F40" s="545"/>
      <c r="G40" s="545"/>
      <c r="H40" s="545"/>
      <c r="I40" s="545"/>
      <c r="J40" s="545"/>
      <c r="K40" s="545"/>
      <c r="L40" s="545"/>
      <c r="M40" s="545"/>
      <c r="N40" s="545"/>
      <c r="O40" s="545"/>
      <c r="P40" s="545"/>
      <c r="Q40" s="545"/>
      <c r="R40" s="545"/>
      <c r="S40" s="545"/>
      <c r="T40" s="545"/>
      <c r="U40" s="545"/>
      <c r="V40" s="545"/>
      <c r="W40" s="545"/>
      <c r="X40" s="545"/>
      <c r="Y40" s="545"/>
      <c r="Z40" s="545"/>
      <c r="AA40" s="545"/>
      <c r="AB40" s="545"/>
      <c r="AC40" s="545"/>
      <c r="AD40" s="545"/>
      <c r="AE40" s="545"/>
      <c r="AF40" s="545"/>
      <c r="AG40" s="545"/>
      <c r="AH40" s="546"/>
    </row>
    <row r="41" spans="2:34" ht="27.75" customHeight="1" x14ac:dyDescent="0.25">
      <c r="B41" s="460" t="s">
        <v>29</v>
      </c>
      <c r="C41" s="456" t="s">
        <v>28</v>
      </c>
      <c r="D41" s="454" t="s">
        <v>32</v>
      </c>
      <c r="E41" s="456" t="s">
        <v>30</v>
      </c>
      <c r="F41" s="456" t="s">
        <v>26</v>
      </c>
      <c r="G41" s="458" t="s">
        <v>27</v>
      </c>
      <c r="H41" s="460" t="s">
        <v>2</v>
      </c>
      <c r="I41" s="447"/>
      <c r="J41" s="460" t="s">
        <v>3</v>
      </c>
      <c r="K41" s="447"/>
      <c r="L41" s="460" t="s">
        <v>4</v>
      </c>
      <c r="M41" s="447"/>
      <c r="N41" s="460" t="s">
        <v>5</v>
      </c>
      <c r="O41" s="447"/>
      <c r="P41" s="460" t="s">
        <v>6</v>
      </c>
      <c r="Q41" s="447"/>
      <c r="R41" s="460" t="s">
        <v>7</v>
      </c>
      <c r="S41" s="447"/>
      <c r="T41" s="460" t="s">
        <v>8</v>
      </c>
      <c r="U41" s="447"/>
      <c r="V41" s="460" t="s">
        <v>9</v>
      </c>
      <c r="W41" s="447"/>
      <c r="X41" s="460" t="s">
        <v>10</v>
      </c>
      <c r="Y41" s="447"/>
      <c r="Z41" s="460" t="s">
        <v>11</v>
      </c>
      <c r="AA41" s="447"/>
      <c r="AB41" s="460" t="s">
        <v>12</v>
      </c>
      <c r="AC41" s="447"/>
      <c r="AD41" s="460" t="s">
        <v>13</v>
      </c>
      <c r="AE41" s="447"/>
      <c r="AF41" s="460" t="s">
        <v>18</v>
      </c>
      <c r="AG41" s="447" t="s">
        <v>19</v>
      </c>
      <c r="AH41" s="449" t="s">
        <v>22</v>
      </c>
    </row>
    <row r="42" spans="2:34" ht="27.75" customHeight="1" thickBot="1" x14ac:dyDescent="0.3">
      <c r="B42" s="461"/>
      <c r="C42" s="600"/>
      <c r="D42" s="601"/>
      <c r="E42" s="600"/>
      <c r="F42" s="600"/>
      <c r="G42" s="602"/>
      <c r="H42" s="380" t="s">
        <v>18</v>
      </c>
      <c r="I42" s="377" t="s">
        <v>19</v>
      </c>
      <c r="J42" s="380" t="s">
        <v>18</v>
      </c>
      <c r="K42" s="377" t="s">
        <v>19</v>
      </c>
      <c r="L42" s="380" t="s">
        <v>18</v>
      </c>
      <c r="M42" s="377" t="s">
        <v>19</v>
      </c>
      <c r="N42" s="380" t="s">
        <v>18</v>
      </c>
      <c r="O42" s="377" t="s">
        <v>19</v>
      </c>
      <c r="P42" s="380" t="s">
        <v>18</v>
      </c>
      <c r="Q42" s="377" t="s">
        <v>19</v>
      </c>
      <c r="R42" s="380" t="s">
        <v>18</v>
      </c>
      <c r="S42" s="377" t="s">
        <v>19</v>
      </c>
      <c r="T42" s="380" t="s">
        <v>18</v>
      </c>
      <c r="U42" s="377" t="s">
        <v>19</v>
      </c>
      <c r="V42" s="380" t="s">
        <v>18</v>
      </c>
      <c r="W42" s="377" t="s">
        <v>19</v>
      </c>
      <c r="X42" s="380" t="s">
        <v>18</v>
      </c>
      <c r="Y42" s="377" t="s">
        <v>19</v>
      </c>
      <c r="Z42" s="380" t="s">
        <v>18</v>
      </c>
      <c r="AA42" s="377" t="s">
        <v>19</v>
      </c>
      <c r="AB42" s="380" t="s">
        <v>18</v>
      </c>
      <c r="AC42" s="377" t="s">
        <v>19</v>
      </c>
      <c r="AD42" s="380" t="s">
        <v>18</v>
      </c>
      <c r="AE42" s="377" t="s">
        <v>19</v>
      </c>
      <c r="AF42" s="461"/>
      <c r="AG42" s="448"/>
      <c r="AH42" s="450"/>
    </row>
    <row r="43" spans="2:34" ht="105.75" thickBot="1" x14ac:dyDescent="0.3">
      <c r="B43" s="380"/>
      <c r="C43" s="22" t="s">
        <v>56</v>
      </c>
      <c r="D43" s="22" t="s">
        <v>479</v>
      </c>
      <c r="E43" s="38">
        <v>0.25</v>
      </c>
      <c r="F43" s="22" t="s">
        <v>480</v>
      </c>
      <c r="G43" s="39" t="s">
        <v>68</v>
      </c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>
        <v>1</v>
      </c>
      <c r="Y43" s="18"/>
      <c r="Z43" s="17"/>
      <c r="AA43" s="18"/>
      <c r="AB43" s="17"/>
      <c r="AC43" s="18"/>
      <c r="AD43" s="17"/>
      <c r="AE43" s="18"/>
      <c r="AF43" s="17">
        <f t="shared" ref="AF43:AG43" si="4">+H43+J43+L43+N43+P43+R43+T43+V43+X43+Z43+AB43+AD43</f>
        <v>1</v>
      </c>
      <c r="AG43" s="18">
        <f t="shared" si="4"/>
        <v>0</v>
      </c>
      <c r="AH43" s="224"/>
    </row>
    <row r="44" spans="2:34" ht="135" x14ac:dyDescent="0.25">
      <c r="B44" s="672">
        <v>0.15</v>
      </c>
      <c r="C44" s="24" t="s">
        <v>57</v>
      </c>
      <c r="D44" s="279" t="s">
        <v>60</v>
      </c>
      <c r="E44" s="287">
        <v>0.5</v>
      </c>
      <c r="F44" s="279" t="s">
        <v>481</v>
      </c>
      <c r="G44" s="280" t="s">
        <v>482</v>
      </c>
      <c r="H44" s="31"/>
      <c r="I44" s="32"/>
      <c r="J44" s="31"/>
      <c r="K44" s="32"/>
      <c r="L44" s="31">
        <v>0.25</v>
      </c>
      <c r="M44" s="32"/>
      <c r="N44" s="31"/>
      <c r="O44" s="32"/>
      <c r="P44" s="31">
        <v>0.25</v>
      </c>
      <c r="Q44" s="32"/>
      <c r="R44" s="31"/>
      <c r="S44" s="32"/>
      <c r="T44" s="31">
        <v>0.25</v>
      </c>
      <c r="U44" s="32"/>
      <c r="V44" s="31"/>
      <c r="W44" s="32"/>
      <c r="X44" s="31">
        <v>0.25</v>
      </c>
      <c r="Y44" s="32"/>
      <c r="Z44" s="31"/>
      <c r="AA44" s="32"/>
      <c r="AB44" s="31">
        <v>0.1</v>
      </c>
      <c r="AC44" s="32"/>
      <c r="AD44" s="31"/>
      <c r="AE44" s="32"/>
      <c r="AF44" s="31"/>
      <c r="AG44" s="32"/>
      <c r="AH44" s="282"/>
    </row>
    <row r="45" spans="2:34" ht="90.75" thickBot="1" x14ac:dyDescent="0.3">
      <c r="B45" s="673"/>
      <c r="C45" s="47" t="s">
        <v>61</v>
      </c>
      <c r="D45" s="77" t="s">
        <v>59</v>
      </c>
      <c r="E45" s="255">
        <v>0.25</v>
      </c>
      <c r="F45" s="78" t="s">
        <v>69</v>
      </c>
      <c r="G45" s="281" t="s">
        <v>452</v>
      </c>
      <c r="H45" s="80"/>
      <c r="I45" s="81"/>
      <c r="J45" s="80"/>
      <c r="K45" s="81"/>
      <c r="L45" s="80"/>
      <c r="M45" s="81"/>
      <c r="N45" s="80">
        <v>0.33</v>
      </c>
      <c r="O45" s="81"/>
      <c r="P45" s="80"/>
      <c r="Q45" s="81"/>
      <c r="R45" s="80"/>
      <c r="S45" s="81"/>
      <c r="T45" s="80">
        <v>0.33</v>
      </c>
      <c r="U45" s="81"/>
      <c r="V45" s="80"/>
      <c r="W45" s="81"/>
      <c r="X45" s="80">
        <v>0.34</v>
      </c>
      <c r="Y45" s="81"/>
      <c r="Z45" s="80"/>
      <c r="AA45" s="81"/>
      <c r="AB45" s="80"/>
      <c r="AC45" s="81"/>
      <c r="AD45" s="80"/>
      <c r="AE45" s="81"/>
      <c r="AF45" s="80"/>
      <c r="AG45" s="81"/>
      <c r="AH45" s="76"/>
    </row>
    <row r="46" spans="2:34" ht="90" x14ac:dyDescent="0.25">
      <c r="B46" s="856"/>
      <c r="C46" s="7" t="s">
        <v>61</v>
      </c>
      <c r="D46" s="34" t="s">
        <v>59</v>
      </c>
      <c r="E46" s="29">
        <v>0.25</v>
      </c>
      <c r="F46" s="28" t="s">
        <v>69</v>
      </c>
      <c r="G46" s="30" t="s">
        <v>70</v>
      </c>
      <c r="H46" s="31"/>
      <c r="I46" s="32"/>
      <c r="J46" s="31"/>
      <c r="K46" s="32"/>
      <c r="L46" s="31">
        <v>0.5</v>
      </c>
      <c r="M46" s="32"/>
      <c r="N46" s="31"/>
      <c r="O46" s="32"/>
      <c r="P46" s="31"/>
      <c r="Q46" s="32"/>
      <c r="R46" s="31"/>
      <c r="S46" s="32"/>
      <c r="T46" s="31">
        <v>0.5</v>
      </c>
      <c r="U46" s="32"/>
      <c r="V46" s="31"/>
      <c r="W46" s="32"/>
      <c r="X46" s="31"/>
      <c r="Y46" s="32"/>
      <c r="Z46" s="31"/>
      <c r="AA46" s="32"/>
      <c r="AB46" s="31"/>
      <c r="AC46" s="32"/>
      <c r="AD46" s="31"/>
      <c r="AE46" s="32"/>
      <c r="AF46" s="31"/>
      <c r="AG46" s="32"/>
      <c r="AH46" s="33"/>
    </row>
  </sheetData>
  <mergeCells count="147">
    <mergeCell ref="AB41:AC41"/>
    <mergeCell ref="AD41:AE41"/>
    <mergeCell ref="AF41:AF42"/>
    <mergeCell ref="AB35:AC35"/>
    <mergeCell ref="AD35:AE35"/>
    <mergeCell ref="AF35:AF36"/>
    <mergeCell ref="AG35:AG36"/>
    <mergeCell ref="AH35:AH36"/>
    <mergeCell ref="B37:B38"/>
    <mergeCell ref="B40:D40"/>
    <mergeCell ref="E40:AH40"/>
    <mergeCell ref="B41:B42"/>
    <mergeCell ref="C41:C42"/>
    <mergeCell ref="D41:D42"/>
    <mergeCell ref="E41:E42"/>
    <mergeCell ref="F41:F42"/>
    <mergeCell ref="G41:G42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29:AC29"/>
    <mergeCell ref="AD29:AE29"/>
    <mergeCell ref="AF29:AF30"/>
    <mergeCell ref="AG29:AG30"/>
    <mergeCell ref="AH29:AH30"/>
    <mergeCell ref="B31:B32"/>
    <mergeCell ref="B34:D34"/>
    <mergeCell ref="E34:AH34"/>
    <mergeCell ref="B35:B36"/>
    <mergeCell ref="C35:C36"/>
    <mergeCell ref="D35:D36"/>
    <mergeCell ref="E35:E36"/>
    <mergeCell ref="F35:F36"/>
    <mergeCell ref="G35:G36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B44:B46"/>
    <mergeCell ref="AG41:AG42"/>
    <mergeCell ref="AH41:AH42"/>
    <mergeCell ref="B23:B24"/>
    <mergeCell ref="C23:C24"/>
    <mergeCell ref="D23:D24"/>
    <mergeCell ref="E23:E24"/>
    <mergeCell ref="F23:F24"/>
    <mergeCell ref="G23:G24"/>
    <mergeCell ref="H23:I23"/>
    <mergeCell ref="J23:K23"/>
    <mergeCell ref="L23:M23"/>
    <mergeCell ref="AG23:AG24"/>
    <mergeCell ref="AH23:AH24"/>
    <mergeCell ref="B25:B26"/>
    <mergeCell ref="B28:D28"/>
    <mergeCell ref="E28:AH28"/>
    <mergeCell ref="B29:B30"/>
    <mergeCell ref="C29:C30"/>
    <mergeCell ref="D29:D30"/>
    <mergeCell ref="E29:E30"/>
    <mergeCell ref="F29:F30"/>
    <mergeCell ref="G29:G30"/>
    <mergeCell ref="H29:I29"/>
    <mergeCell ref="B18:B20"/>
    <mergeCell ref="B22:D22"/>
    <mergeCell ref="E22:AH22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F24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X16:Y16"/>
    <mergeCell ref="Z16:AA16"/>
    <mergeCell ref="AB16:AC16"/>
    <mergeCell ref="AD16:AE16"/>
    <mergeCell ref="AF16:AF17"/>
    <mergeCell ref="AG16:AG17"/>
    <mergeCell ref="L16:M16"/>
    <mergeCell ref="N16:O16"/>
    <mergeCell ref="P16:Q16"/>
    <mergeCell ref="R16:S16"/>
    <mergeCell ref="T16:U16"/>
    <mergeCell ref="V16:W16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2:C4"/>
    <mergeCell ref="D2:AH2"/>
    <mergeCell ref="D3:Q3"/>
    <mergeCell ref="R3:AH3"/>
    <mergeCell ref="D4:AH4"/>
    <mergeCell ref="B6:C6"/>
    <mergeCell ref="D6:I6"/>
    <mergeCell ref="J6:AH6"/>
    <mergeCell ref="B7:C8"/>
    <mergeCell ref="D7:I7"/>
    <mergeCell ref="J7:AH7"/>
    <mergeCell ref="D8:I8"/>
    <mergeCell ref="J8:AH8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topLeftCell="A4" workbookViewId="0">
      <selection activeCell="A2" sqref="A2:XFD26"/>
    </sheetView>
  </sheetViews>
  <sheetFormatPr baseColWidth="10" defaultRowHeight="15" x14ac:dyDescent="0.25"/>
  <cols>
    <col min="2" max="2" width="15" customWidth="1"/>
  </cols>
  <sheetData>
    <row r="1" spans="2:34" ht="15.75" thickBot="1" x14ac:dyDescent="0.3"/>
    <row r="2" spans="2:34" s="2" customFormat="1" ht="18.75" customHeight="1" thickBot="1" x14ac:dyDescent="0.3">
      <c r="B2" s="463"/>
      <c r="C2" s="464"/>
      <c r="D2" s="578" t="s">
        <v>31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80"/>
    </row>
    <row r="3" spans="2:34" s="2" customFormat="1" ht="26.25" customHeight="1" thickBot="1" x14ac:dyDescent="0.3">
      <c r="B3" s="465"/>
      <c r="C3" s="466"/>
      <c r="D3" s="472" t="s">
        <v>25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472" t="s">
        <v>36</v>
      </c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s="2" customFormat="1" ht="26.25" customHeight="1" thickBot="1" x14ac:dyDescent="0.3">
      <c r="B4" s="467"/>
      <c r="C4" s="468"/>
      <c r="D4" s="472" t="s">
        <v>37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4"/>
    </row>
    <row r="5" spans="2:34" s="2" customFormat="1" ht="17.25" customHeight="1" thickBot="1" x14ac:dyDescent="0.3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21" customHeight="1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480" t="s">
        <v>626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2"/>
    </row>
    <row r="7" spans="2:34" s="2" customFormat="1" ht="21" customHeight="1" x14ac:dyDescent="0.25">
      <c r="B7" s="483">
        <v>2018</v>
      </c>
      <c r="C7" s="484"/>
      <c r="D7" s="487" t="s">
        <v>0</v>
      </c>
      <c r="E7" s="488"/>
      <c r="F7" s="488"/>
      <c r="G7" s="488"/>
      <c r="H7" s="488"/>
      <c r="I7" s="489"/>
      <c r="J7" s="490" t="s">
        <v>241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2"/>
    </row>
    <row r="8" spans="2:34" s="2" customFormat="1" ht="21" customHeight="1" thickBot="1" x14ac:dyDescent="0.3">
      <c r="B8" s="485"/>
      <c r="C8" s="486"/>
      <c r="D8" s="493" t="s">
        <v>1</v>
      </c>
      <c r="E8" s="494"/>
      <c r="F8" s="494"/>
      <c r="G8" s="494"/>
      <c r="H8" s="494"/>
      <c r="I8" s="495"/>
      <c r="J8" s="496" t="s">
        <v>242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8"/>
    </row>
    <row r="9" spans="2:34" s="1" customFormat="1" ht="18.75" customHeight="1" thickBot="1" x14ac:dyDescent="0.3"/>
    <row r="10" spans="2:34" s="2" customFormat="1" ht="18.75" customHeight="1" x14ac:dyDescent="0.25">
      <c r="B10" s="499" t="s">
        <v>21</v>
      </c>
      <c r="C10" s="502" t="s">
        <v>77</v>
      </c>
      <c r="D10" s="449"/>
      <c r="E10" s="503" t="s">
        <v>71</v>
      </c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5"/>
      <c r="T10" s="506" t="s">
        <v>20</v>
      </c>
      <c r="U10" s="507"/>
      <c r="V10" s="508"/>
      <c r="W10" s="515" t="s">
        <v>23</v>
      </c>
      <c r="X10" s="516"/>
      <c r="Y10" s="519" t="s">
        <v>75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2" customFormat="1" ht="18.75" customHeight="1" x14ac:dyDescent="0.25">
      <c r="B11" s="500"/>
      <c r="C11" s="525" t="s">
        <v>15</v>
      </c>
      <c r="D11" s="526"/>
      <c r="E11" s="527" t="s">
        <v>72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509"/>
      <c r="U11" s="510"/>
      <c r="V11" s="511"/>
      <c r="W11" s="517"/>
      <c r="X11" s="518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2" customFormat="1" ht="15.75" customHeight="1" x14ac:dyDescent="0.25">
      <c r="B12" s="500"/>
      <c r="C12" s="525" t="s">
        <v>33</v>
      </c>
      <c r="D12" s="526"/>
      <c r="E12" s="527" t="s">
        <v>73</v>
      </c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9"/>
      <c r="T12" s="509"/>
      <c r="U12" s="510"/>
      <c r="V12" s="511"/>
      <c r="W12" s="530" t="s">
        <v>16</v>
      </c>
      <c r="X12" s="531"/>
      <c r="Y12" s="534" t="s">
        <v>243</v>
      </c>
      <c r="Z12" s="535"/>
      <c r="AA12" s="535"/>
      <c r="AB12" s="535"/>
      <c r="AC12" s="535"/>
      <c r="AD12" s="535"/>
      <c r="AE12" s="535"/>
      <c r="AF12" s="535"/>
      <c r="AG12" s="535"/>
      <c r="AH12" s="536"/>
    </row>
    <row r="13" spans="2:34" s="2" customFormat="1" ht="15.75" customHeight="1" thickBot="1" x14ac:dyDescent="0.3">
      <c r="B13" s="501"/>
      <c r="C13" s="540" t="s">
        <v>34</v>
      </c>
      <c r="D13" s="450"/>
      <c r="E13" s="541" t="s">
        <v>74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512"/>
      <c r="U13" s="513"/>
      <c r="V13" s="514"/>
      <c r="W13" s="532"/>
      <c r="X13" s="533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s="1" customFormat="1" ht="21.75" customHeight="1" thickBot="1" x14ac:dyDescent="0.3"/>
    <row r="15" spans="2:34" s="1" customFormat="1" ht="16.5" thickBot="1" x14ac:dyDescent="0.3">
      <c r="B15" s="544" t="s">
        <v>17</v>
      </c>
      <c r="C15" s="545"/>
      <c r="D15" s="546"/>
      <c r="E15" s="547" t="s">
        <v>244</v>
      </c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8"/>
      <c r="V15" s="548"/>
      <c r="W15" s="548"/>
      <c r="X15" s="548"/>
      <c r="Y15" s="548"/>
      <c r="Z15" s="548"/>
      <c r="AA15" s="548"/>
      <c r="AB15" s="548"/>
      <c r="AC15" s="548"/>
      <c r="AD15" s="548"/>
      <c r="AE15" s="548"/>
      <c r="AF15" s="548"/>
      <c r="AG15" s="548"/>
      <c r="AH15" s="549"/>
    </row>
    <row r="16" spans="2:34" s="1" customFormat="1" ht="15.75" x14ac:dyDescent="0.25">
      <c r="B16" s="460" t="s">
        <v>29</v>
      </c>
      <c r="C16" s="456" t="s">
        <v>28</v>
      </c>
      <c r="D16" s="454" t="s">
        <v>32</v>
      </c>
      <c r="E16" s="456" t="s">
        <v>30</v>
      </c>
      <c r="F16" s="456" t="s">
        <v>26</v>
      </c>
      <c r="G16" s="458" t="s">
        <v>27</v>
      </c>
      <c r="H16" s="460" t="s">
        <v>2</v>
      </c>
      <c r="I16" s="447"/>
      <c r="J16" s="460" t="s">
        <v>3</v>
      </c>
      <c r="K16" s="447"/>
      <c r="L16" s="460" t="s">
        <v>4</v>
      </c>
      <c r="M16" s="447"/>
      <c r="N16" s="460" t="s">
        <v>5</v>
      </c>
      <c r="O16" s="447"/>
      <c r="P16" s="460" t="s">
        <v>6</v>
      </c>
      <c r="Q16" s="447"/>
      <c r="R16" s="460" t="s">
        <v>7</v>
      </c>
      <c r="S16" s="447"/>
      <c r="T16" s="460" t="s">
        <v>8</v>
      </c>
      <c r="U16" s="447"/>
      <c r="V16" s="460" t="s">
        <v>9</v>
      </c>
      <c r="W16" s="447"/>
      <c r="X16" s="460" t="s">
        <v>10</v>
      </c>
      <c r="Y16" s="447"/>
      <c r="Z16" s="460" t="s">
        <v>11</v>
      </c>
      <c r="AA16" s="447"/>
      <c r="AB16" s="460" t="s">
        <v>12</v>
      </c>
      <c r="AC16" s="447"/>
      <c r="AD16" s="460" t="s">
        <v>13</v>
      </c>
      <c r="AE16" s="447"/>
      <c r="AF16" s="460" t="s">
        <v>18</v>
      </c>
      <c r="AG16" s="447" t="s">
        <v>19</v>
      </c>
      <c r="AH16" s="449" t="s">
        <v>148</v>
      </c>
    </row>
    <row r="17" spans="2:34" s="1" customFormat="1" ht="16.5" thickBot="1" x14ac:dyDescent="0.3">
      <c r="B17" s="461"/>
      <c r="C17" s="600"/>
      <c r="D17" s="601"/>
      <c r="E17" s="600"/>
      <c r="F17" s="600"/>
      <c r="G17" s="602"/>
      <c r="H17" s="383" t="s">
        <v>18</v>
      </c>
      <c r="I17" s="388" t="s">
        <v>19</v>
      </c>
      <c r="J17" s="383" t="s">
        <v>18</v>
      </c>
      <c r="K17" s="388" t="s">
        <v>19</v>
      </c>
      <c r="L17" s="383" t="s">
        <v>18</v>
      </c>
      <c r="M17" s="388" t="s">
        <v>19</v>
      </c>
      <c r="N17" s="383" t="s">
        <v>18</v>
      </c>
      <c r="O17" s="388" t="s">
        <v>19</v>
      </c>
      <c r="P17" s="383" t="s">
        <v>18</v>
      </c>
      <c r="Q17" s="388" t="s">
        <v>19</v>
      </c>
      <c r="R17" s="383" t="s">
        <v>18</v>
      </c>
      <c r="S17" s="388" t="s">
        <v>19</v>
      </c>
      <c r="T17" s="383" t="s">
        <v>18</v>
      </c>
      <c r="U17" s="388" t="s">
        <v>19</v>
      </c>
      <c r="V17" s="383" t="s">
        <v>18</v>
      </c>
      <c r="W17" s="388" t="s">
        <v>19</v>
      </c>
      <c r="X17" s="383" t="s">
        <v>18</v>
      </c>
      <c r="Y17" s="388" t="s">
        <v>19</v>
      </c>
      <c r="Z17" s="383" t="s">
        <v>18</v>
      </c>
      <c r="AA17" s="388" t="s">
        <v>19</v>
      </c>
      <c r="AB17" s="383" t="s">
        <v>18</v>
      </c>
      <c r="AC17" s="388" t="s">
        <v>19</v>
      </c>
      <c r="AD17" s="383" t="s">
        <v>18</v>
      </c>
      <c r="AE17" s="388" t="s">
        <v>19</v>
      </c>
      <c r="AF17" s="461"/>
      <c r="AG17" s="448"/>
      <c r="AH17" s="450"/>
    </row>
    <row r="18" spans="2:34" s="1" customFormat="1" ht="225" x14ac:dyDescent="0.25">
      <c r="B18" s="451">
        <v>0.5</v>
      </c>
      <c r="C18" s="22" t="s">
        <v>42</v>
      </c>
      <c r="D18" s="22" t="s">
        <v>525</v>
      </c>
      <c r="E18" s="38">
        <v>0.3</v>
      </c>
      <c r="F18" s="22" t="s">
        <v>245</v>
      </c>
      <c r="G18" s="23" t="s">
        <v>246</v>
      </c>
      <c r="H18" s="17"/>
      <c r="I18" s="303"/>
      <c r="J18" s="304">
        <v>0.17</v>
      </c>
      <c r="K18" s="305"/>
      <c r="L18" s="306"/>
      <c r="M18" s="303"/>
      <c r="N18" s="304">
        <v>0.17</v>
      </c>
      <c r="O18" s="305"/>
      <c r="P18" s="306"/>
      <c r="Q18" s="303"/>
      <c r="R18" s="304">
        <v>0.17</v>
      </c>
      <c r="S18" s="305"/>
      <c r="T18" s="306"/>
      <c r="U18" s="303"/>
      <c r="V18" s="304">
        <v>0.17</v>
      </c>
      <c r="W18" s="305"/>
      <c r="X18" s="306"/>
      <c r="Y18" s="303"/>
      <c r="Z18" s="304">
        <v>0.17</v>
      </c>
      <c r="AA18" s="305"/>
      <c r="AB18" s="306"/>
      <c r="AC18" s="303"/>
      <c r="AD18" s="304">
        <v>0.15</v>
      </c>
      <c r="AE18" s="307"/>
      <c r="AF18" s="301">
        <f>+H18+J18+L18+N18+P18+R18+T18+V18+X18+Z18+AB18+AD18</f>
        <v>1</v>
      </c>
      <c r="AG18" s="86">
        <f>+I18+K18+M18+O18+Q18+S18+U18+W18+Y18+AA18+AC18+AE18</f>
        <v>0</v>
      </c>
      <c r="AH18" s="20"/>
    </row>
    <row r="19" spans="2:34" s="1" customFormat="1" ht="225.75" thickBot="1" x14ac:dyDescent="0.3">
      <c r="B19" s="453"/>
      <c r="C19" s="47" t="s">
        <v>43</v>
      </c>
      <c r="D19" s="47" t="s">
        <v>365</v>
      </c>
      <c r="E19" s="49">
        <v>0.7</v>
      </c>
      <c r="F19" s="47" t="s">
        <v>247</v>
      </c>
      <c r="G19" s="124" t="s">
        <v>248</v>
      </c>
      <c r="H19" s="11"/>
      <c r="I19" s="308"/>
      <c r="J19" s="309">
        <v>0.17</v>
      </c>
      <c r="K19" s="310"/>
      <c r="L19" s="311"/>
      <c r="M19" s="308"/>
      <c r="N19" s="309">
        <v>0.17</v>
      </c>
      <c r="O19" s="310"/>
      <c r="P19" s="311"/>
      <c r="Q19" s="308"/>
      <c r="R19" s="309">
        <v>0.17</v>
      </c>
      <c r="S19" s="310"/>
      <c r="T19" s="311"/>
      <c r="U19" s="308"/>
      <c r="V19" s="309">
        <v>0.17</v>
      </c>
      <c r="W19" s="310"/>
      <c r="X19" s="311"/>
      <c r="Y19" s="308"/>
      <c r="Z19" s="309">
        <v>0.17</v>
      </c>
      <c r="AA19" s="310"/>
      <c r="AB19" s="311"/>
      <c r="AC19" s="308"/>
      <c r="AD19" s="309">
        <v>0.15</v>
      </c>
      <c r="AE19" s="312"/>
      <c r="AF19" s="302">
        <f>SUM(I19:AE19)</f>
        <v>1</v>
      </c>
      <c r="AG19" s="163">
        <f>+I19+K19+M19+O19+Q19+S19+U19+W19+Y19+AA19+AC19+AE19</f>
        <v>0</v>
      </c>
      <c r="AH19" s="142"/>
    </row>
    <row r="20" spans="2:34" s="1" customFormat="1" ht="15.75" thickBot="1" x14ac:dyDescent="0.3"/>
    <row r="21" spans="2:34" s="1" customFormat="1" ht="16.5" thickBot="1" x14ac:dyDescent="0.3">
      <c r="B21" s="544" t="s">
        <v>17</v>
      </c>
      <c r="C21" s="545"/>
      <c r="D21" s="546"/>
      <c r="E21" s="547" t="s">
        <v>249</v>
      </c>
      <c r="F21" s="548"/>
      <c r="G21" s="548"/>
      <c r="H21" s="548"/>
      <c r="I21" s="548"/>
      <c r="J21" s="548"/>
      <c r="K21" s="548"/>
      <c r="L21" s="548"/>
      <c r="M21" s="548"/>
      <c r="N21" s="548"/>
      <c r="O21" s="548"/>
      <c r="P21" s="548"/>
      <c r="Q21" s="548"/>
      <c r="R21" s="548"/>
      <c r="S21" s="548"/>
      <c r="T21" s="548"/>
      <c r="U21" s="548"/>
      <c r="V21" s="548"/>
      <c r="W21" s="548"/>
      <c r="X21" s="548"/>
      <c r="Y21" s="548"/>
      <c r="Z21" s="548"/>
      <c r="AA21" s="548"/>
      <c r="AB21" s="548"/>
      <c r="AC21" s="548"/>
      <c r="AD21" s="548"/>
      <c r="AE21" s="548"/>
      <c r="AF21" s="548"/>
      <c r="AG21" s="548"/>
      <c r="AH21" s="549"/>
    </row>
    <row r="22" spans="2:34" s="1" customFormat="1" ht="15.75" x14ac:dyDescent="0.25">
      <c r="B22" s="460" t="s">
        <v>29</v>
      </c>
      <c r="C22" s="456" t="s">
        <v>28</v>
      </c>
      <c r="D22" s="454" t="s">
        <v>32</v>
      </c>
      <c r="E22" s="456" t="s">
        <v>30</v>
      </c>
      <c r="F22" s="456" t="s">
        <v>26</v>
      </c>
      <c r="G22" s="458" t="s">
        <v>27</v>
      </c>
      <c r="H22" s="460" t="s">
        <v>2</v>
      </c>
      <c r="I22" s="447"/>
      <c r="J22" s="460" t="s">
        <v>3</v>
      </c>
      <c r="K22" s="447"/>
      <c r="L22" s="460" t="s">
        <v>4</v>
      </c>
      <c r="M22" s="447"/>
      <c r="N22" s="460" t="s">
        <v>5</v>
      </c>
      <c r="O22" s="447"/>
      <c r="P22" s="460" t="s">
        <v>6</v>
      </c>
      <c r="Q22" s="447"/>
      <c r="R22" s="460" t="s">
        <v>7</v>
      </c>
      <c r="S22" s="447"/>
      <c r="T22" s="460" t="s">
        <v>8</v>
      </c>
      <c r="U22" s="447"/>
      <c r="V22" s="460" t="s">
        <v>9</v>
      </c>
      <c r="W22" s="447"/>
      <c r="X22" s="460" t="s">
        <v>10</v>
      </c>
      <c r="Y22" s="447"/>
      <c r="Z22" s="460" t="s">
        <v>11</v>
      </c>
      <c r="AA22" s="447"/>
      <c r="AB22" s="460" t="s">
        <v>12</v>
      </c>
      <c r="AC22" s="447"/>
      <c r="AD22" s="460" t="s">
        <v>13</v>
      </c>
      <c r="AE22" s="447"/>
      <c r="AF22" s="460" t="s">
        <v>18</v>
      </c>
      <c r="AG22" s="447" t="s">
        <v>19</v>
      </c>
      <c r="AH22" s="449" t="s">
        <v>148</v>
      </c>
    </row>
    <row r="23" spans="2:34" s="1" customFormat="1" ht="16.5" thickBot="1" x14ac:dyDescent="0.3">
      <c r="B23" s="461"/>
      <c r="C23" s="600"/>
      <c r="D23" s="601"/>
      <c r="E23" s="600"/>
      <c r="F23" s="600"/>
      <c r="G23" s="602"/>
      <c r="H23" s="380" t="s">
        <v>18</v>
      </c>
      <c r="I23" s="377" t="s">
        <v>19</v>
      </c>
      <c r="J23" s="380" t="s">
        <v>18</v>
      </c>
      <c r="K23" s="377" t="s">
        <v>19</v>
      </c>
      <c r="L23" s="380" t="s">
        <v>18</v>
      </c>
      <c r="M23" s="377" t="s">
        <v>19</v>
      </c>
      <c r="N23" s="380" t="s">
        <v>18</v>
      </c>
      <c r="O23" s="377" t="s">
        <v>19</v>
      </c>
      <c r="P23" s="380" t="s">
        <v>18</v>
      </c>
      <c r="Q23" s="377" t="s">
        <v>19</v>
      </c>
      <c r="R23" s="380" t="s">
        <v>18</v>
      </c>
      <c r="S23" s="377" t="s">
        <v>19</v>
      </c>
      <c r="T23" s="380" t="s">
        <v>18</v>
      </c>
      <c r="U23" s="377" t="s">
        <v>19</v>
      </c>
      <c r="V23" s="380" t="s">
        <v>18</v>
      </c>
      <c r="W23" s="377" t="s">
        <v>19</v>
      </c>
      <c r="X23" s="380" t="s">
        <v>18</v>
      </c>
      <c r="Y23" s="377" t="s">
        <v>19</v>
      </c>
      <c r="Z23" s="380" t="s">
        <v>18</v>
      </c>
      <c r="AA23" s="377" t="s">
        <v>19</v>
      </c>
      <c r="AB23" s="380" t="s">
        <v>18</v>
      </c>
      <c r="AC23" s="377" t="s">
        <v>19</v>
      </c>
      <c r="AD23" s="380" t="s">
        <v>18</v>
      </c>
      <c r="AE23" s="377" t="s">
        <v>19</v>
      </c>
      <c r="AF23" s="461"/>
      <c r="AG23" s="448"/>
      <c r="AH23" s="450"/>
    </row>
    <row r="24" spans="2:34" s="1" customFormat="1" ht="141" customHeight="1" x14ac:dyDescent="0.25">
      <c r="B24" s="603">
        <v>0.5</v>
      </c>
      <c r="C24" s="22" t="s">
        <v>40</v>
      </c>
      <c r="D24" s="22" t="s">
        <v>250</v>
      </c>
      <c r="E24" s="38">
        <v>0.6</v>
      </c>
      <c r="F24" s="22" t="s">
        <v>251</v>
      </c>
      <c r="G24" s="39" t="s">
        <v>252</v>
      </c>
      <c r="H24" s="17">
        <v>0.08</v>
      </c>
      <c r="I24" s="18"/>
      <c r="J24" s="17">
        <v>0.08</v>
      </c>
      <c r="K24" s="18"/>
      <c r="L24" s="17">
        <v>0.08</v>
      </c>
      <c r="M24" s="18"/>
      <c r="N24" s="17">
        <v>0.08</v>
      </c>
      <c r="O24" s="18"/>
      <c r="P24" s="17">
        <v>0.08</v>
      </c>
      <c r="Q24" s="18"/>
      <c r="R24" s="17">
        <v>0.08</v>
      </c>
      <c r="S24" s="18"/>
      <c r="T24" s="17">
        <v>0.08</v>
      </c>
      <c r="U24" s="18"/>
      <c r="V24" s="17">
        <v>0.08</v>
      </c>
      <c r="W24" s="18"/>
      <c r="X24" s="17">
        <v>0.09</v>
      </c>
      <c r="Y24" s="18"/>
      <c r="Z24" s="17">
        <v>0.09</v>
      </c>
      <c r="AA24" s="18"/>
      <c r="AB24" s="17">
        <v>0.09</v>
      </c>
      <c r="AC24" s="18"/>
      <c r="AD24" s="17">
        <v>0.09</v>
      </c>
      <c r="AE24" s="18"/>
      <c r="AF24" s="93">
        <f>+H24+J24+L24+N24+P24+R24+T24+V24+X24+Z24+AB24+AD24</f>
        <v>0.99999999999999989</v>
      </c>
      <c r="AG24" s="86">
        <f>+I24+K24+M24+O24+Q24+S24+U24+W24+Y24+AA24+AC24+AE24</f>
        <v>0</v>
      </c>
      <c r="AH24" s="378"/>
    </row>
    <row r="25" spans="2:34" s="1" customFormat="1" ht="141" customHeight="1" x14ac:dyDescent="0.25">
      <c r="B25" s="845"/>
      <c r="C25" s="28" t="s">
        <v>41</v>
      </c>
      <c r="D25" s="24" t="s">
        <v>526</v>
      </c>
      <c r="E25" s="43">
        <v>0.2</v>
      </c>
      <c r="F25" s="24" t="s">
        <v>527</v>
      </c>
      <c r="G25" s="105" t="s">
        <v>528</v>
      </c>
      <c r="H25" s="9"/>
      <c r="I25" s="8"/>
      <c r="J25" s="9"/>
      <c r="K25" s="8"/>
      <c r="L25" s="9">
        <v>0.25</v>
      </c>
      <c r="M25" s="8"/>
      <c r="N25" s="9"/>
      <c r="O25" s="8"/>
      <c r="P25" s="9"/>
      <c r="Q25" s="8"/>
      <c r="R25" s="9">
        <v>0.25</v>
      </c>
      <c r="S25" s="8"/>
      <c r="T25" s="9"/>
      <c r="U25" s="8"/>
      <c r="V25" s="9"/>
      <c r="W25" s="8"/>
      <c r="X25" s="9">
        <v>0.25</v>
      </c>
      <c r="Y25" s="8"/>
      <c r="Z25" s="9"/>
      <c r="AA25" s="8"/>
      <c r="AB25" s="9"/>
      <c r="AC25" s="8"/>
      <c r="AD25" s="9">
        <v>0.25</v>
      </c>
      <c r="AE25" s="8"/>
      <c r="AF25" s="102"/>
      <c r="AG25" s="91"/>
      <c r="AH25" s="382"/>
    </row>
    <row r="26" spans="2:34" s="1" customFormat="1" ht="300.75" thickBot="1" x14ac:dyDescent="0.3">
      <c r="B26" s="604"/>
      <c r="C26" s="78" t="s">
        <v>88</v>
      </c>
      <c r="D26" s="78" t="s">
        <v>253</v>
      </c>
      <c r="E26" s="255">
        <v>0.2</v>
      </c>
      <c r="F26" s="78" t="s">
        <v>529</v>
      </c>
      <c r="G26" s="79" t="s">
        <v>530</v>
      </c>
      <c r="H26" s="80">
        <v>0.08</v>
      </c>
      <c r="I26" s="81"/>
      <c r="J26" s="80">
        <v>0.08</v>
      </c>
      <c r="K26" s="81"/>
      <c r="L26" s="80">
        <v>0.08</v>
      </c>
      <c r="M26" s="81"/>
      <c r="N26" s="80">
        <v>0.08</v>
      </c>
      <c r="O26" s="81"/>
      <c r="P26" s="80">
        <v>0.08</v>
      </c>
      <c r="Q26" s="81"/>
      <c r="R26" s="80">
        <v>0.08</v>
      </c>
      <c r="S26" s="81"/>
      <c r="T26" s="80">
        <v>0.08</v>
      </c>
      <c r="U26" s="81"/>
      <c r="V26" s="80">
        <v>0.08</v>
      </c>
      <c r="W26" s="81"/>
      <c r="X26" s="80">
        <v>0.09</v>
      </c>
      <c r="Y26" s="81"/>
      <c r="Z26" s="80">
        <v>0.09</v>
      </c>
      <c r="AA26" s="81"/>
      <c r="AB26" s="80">
        <v>0.09</v>
      </c>
      <c r="AC26" s="81"/>
      <c r="AD26" s="80">
        <v>0.09</v>
      </c>
      <c r="AE26" s="81"/>
      <c r="AF26" s="162">
        <f>+H26+J26+L26+N26+P26+R26+T26+V26+X26+Z26+AB26+AD26</f>
        <v>0.99999999999999989</v>
      </c>
      <c r="AG26" s="163">
        <f>+I26+K26+M26+O26+Q26+S26+U26+W26+Y26+AA26+AC26+AE26</f>
        <v>0</v>
      </c>
      <c r="AH26" s="164"/>
    </row>
  </sheetData>
  <mergeCells count="75"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AH16:AH17"/>
    <mergeCell ref="B18:B19"/>
    <mergeCell ref="B21:D21"/>
    <mergeCell ref="E21:AH21"/>
    <mergeCell ref="B22:B23"/>
    <mergeCell ref="C22:C23"/>
    <mergeCell ref="D22:D23"/>
    <mergeCell ref="E22:E23"/>
    <mergeCell ref="F22:F23"/>
    <mergeCell ref="G22:G23"/>
    <mergeCell ref="X16:Y16"/>
    <mergeCell ref="Z16:AA16"/>
    <mergeCell ref="AB16:AC16"/>
    <mergeCell ref="AD16:AE16"/>
    <mergeCell ref="AF16:AF17"/>
    <mergeCell ref="AG16:AG17"/>
    <mergeCell ref="AF22:AF23"/>
    <mergeCell ref="AG22:AG23"/>
    <mergeCell ref="AH22:AH23"/>
    <mergeCell ref="B24:B26"/>
    <mergeCell ref="T22:U22"/>
    <mergeCell ref="V22:W22"/>
    <mergeCell ref="X22:Y22"/>
    <mergeCell ref="Z22:AA22"/>
    <mergeCell ref="AB22:AC22"/>
    <mergeCell ref="AD22:AE22"/>
    <mergeCell ref="H22:I22"/>
    <mergeCell ref="J22:K22"/>
    <mergeCell ref="L22:M22"/>
    <mergeCell ref="N22:O22"/>
    <mergeCell ref="P22:Q22"/>
    <mergeCell ref="R22:S2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6"/>
  <sheetViews>
    <sheetView zoomScale="60" zoomScaleNormal="60" workbookViewId="0">
      <selection activeCell="E19" sqref="E19"/>
    </sheetView>
  </sheetViews>
  <sheetFormatPr baseColWidth="10" defaultRowHeight="15" x14ac:dyDescent="0.25"/>
  <cols>
    <col min="1" max="1" width="3.5703125" style="1" customWidth="1"/>
    <col min="2" max="2" width="22.42578125" style="1" customWidth="1"/>
    <col min="3" max="3" width="17.7109375" style="1" customWidth="1"/>
    <col min="4" max="4" width="32.28515625" style="1" customWidth="1"/>
    <col min="5" max="5" width="18" style="1" customWidth="1"/>
    <col min="6" max="6" width="34.42578125" style="1" customWidth="1"/>
    <col min="7" max="7" width="35.42578125" style="1" customWidth="1"/>
    <col min="8" max="8" width="8.28515625" style="1" customWidth="1"/>
    <col min="9" max="23" width="8" style="1" customWidth="1"/>
    <col min="24" max="24" width="8.7109375" style="1" customWidth="1"/>
    <col min="25" max="29" width="8" style="1" customWidth="1"/>
    <col min="30" max="31" width="9" style="1" customWidth="1"/>
    <col min="32" max="32" width="10.140625" style="1" customWidth="1"/>
    <col min="33" max="33" width="10.28515625" style="1" customWidth="1"/>
    <col min="34" max="34" width="16" style="1" customWidth="1"/>
    <col min="35" max="35" width="4" style="1" customWidth="1"/>
    <col min="36" max="16384" width="11.42578125" style="1"/>
  </cols>
  <sheetData>
    <row r="1" spans="2:34" ht="15.75" thickBot="1" x14ac:dyDescent="0.3"/>
    <row r="2" spans="2:34" s="2" customFormat="1" ht="18.75" customHeight="1" thickBot="1" x14ac:dyDescent="0.3">
      <c r="B2" s="463"/>
      <c r="C2" s="464"/>
      <c r="D2" s="578" t="s">
        <v>31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80"/>
    </row>
    <row r="3" spans="2:34" s="2" customFormat="1" ht="26.25" customHeight="1" thickBot="1" x14ac:dyDescent="0.3">
      <c r="B3" s="465"/>
      <c r="C3" s="466"/>
      <c r="D3" s="472" t="s">
        <v>25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472" t="s">
        <v>36</v>
      </c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s="2" customFormat="1" ht="26.25" customHeight="1" thickBot="1" x14ac:dyDescent="0.3">
      <c r="B4" s="467"/>
      <c r="C4" s="468"/>
      <c r="D4" s="472" t="s">
        <v>37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4"/>
    </row>
    <row r="5" spans="2:34" s="2" customFormat="1" ht="17.25" customHeight="1" thickBot="1" x14ac:dyDescent="0.3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21" customHeight="1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480" t="s">
        <v>626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2"/>
    </row>
    <row r="7" spans="2:34" s="2" customFormat="1" ht="21" customHeight="1" x14ac:dyDescent="0.25">
      <c r="B7" s="483">
        <v>2018</v>
      </c>
      <c r="C7" s="484"/>
      <c r="D7" s="487" t="s">
        <v>0</v>
      </c>
      <c r="E7" s="488"/>
      <c r="F7" s="488"/>
      <c r="G7" s="488"/>
      <c r="H7" s="488"/>
      <c r="I7" s="489"/>
      <c r="J7" s="490" t="s">
        <v>241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2"/>
    </row>
    <row r="8" spans="2:34" s="2" customFormat="1" ht="21" customHeight="1" thickBot="1" x14ac:dyDescent="0.3">
      <c r="B8" s="485"/>
      <c r="C8" s="486"/>
      <c r="D8" s="493" t="s">
        <v>1</v>
      </c>
      <c r="E8" s="494"/>
      <c r="F8" s="494"/>
      <c r="G8" s="494"/>
      <c r="H8" s="494"/>
      <c r="I8" s="495"/>
      <c r="J8" s="496" t="s">
        <v>242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8"/>
    </row>
    <row r="9" spans="2:34" ht="18.75" customHeight="1" thickBot="1" x14ac:dyDescent="0.3"/>
    <row r="10" spans="2:34" s="2" customFormat="1" ht="18.75" customHeight="1" x14ac:dyDescent="0.25">
      <c r="B10" s="499" t="s">
        <v>21</v>
      </c>
      <c r="C10" s="502" t="s">
        <v>77</v>
      </c>
      <c r="D10" s="449"/>
      <c r="E10" s="503" t="s">
        <v>71</v>
      </c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5"/>
      <c r="T10" s="506" t="s">
        <v>20</v>
      </c>
      <c r="U10" s="507"/>
      <c r="V10" s="508"/>
      <c r="W10" s="515" t="s">
        <v>23</v>
      </c>
      <c r="X10" s="516"/>
      <c r="Y10" s="519" t="s">
        <v>75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2" customFormat="1" ht="18.75" customHeight="1" x14ac:dyDescent="0.25">
      <c r="B11" s="500"/>
      <c r="C11" s="525" t="s">
        <v>15</v>
      </c>
      <c r="D11" s="526"/>
      <c r="E11" s="527" t="s">
        <v>72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509"/>
      <c r="U11" s="510"/>
      <c r="V11" s="511"/>
      <c r="W11" s="517"/>
      <c r="X11" s="518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2" customFormat="1" ht="15.75" customHeight="1" x14ac:dyDescent="0.25">
      <c r="B12" s="500"/>
      <c r="C12" s="525" t="s">
        <v>33</v>
      </c>
      <c r="D12" s="526"/>
      <c r="E12" s="527" t="s">
        <v>73</v>
      </c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9"/>
      <c r="T12" s="509"/>
      <c r="U12" s="510"/>
      <c r="V12" s="511"/>
      <c r="W12" s="530" t="s">
        <v>16</v>
      </c>
      <c r="X12" s="531"/>
      <c r="Y12" s="534" t="s">
        <v>243</v>
      </c>
      <c r="Z12" s="535"/>
      <c r="AA12" s="535"/>
      <c r="AB12" s="535"/>
      <c r="AC12" s="535"/>
      <c r="AD12" s="535"/>
      <c r="AE12" s="535"/>
      <c r="AF12" s="535"/>
      <c r="AG12" s="535"/>
      <c r="AH12" s="536"/>
    </row>
    <row r="13" spans="2:34" s="2" customFormat="1" ht="15.75" customHeight="1" thickBot="1" x14ac:dyDescent="0.3">
      <c r="B13" s="501"/>
      <c r="C13" s="540" t="s">
        <v>34</v>
      </c>
      <c r="D13" s="450"/>
      <c r="E13" s="541" t="s">
        <v>74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512"/>
      <c r="U13" s="513"/>
      <c r="V13" s="514"/>
      <c r="W13" s="532"/>
      <c r="X13" s="533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ht="21.75" customHeight="1" thickBot="1" x14ac:dyDescent="0.3"/>
    <row r="15" spans="2:34" ht="16.5" thickBot="1" x14ac:dyDescent="0.3">
      <c r="B15" s="544" t="s">
        <v>17</v>
      </c>
      <c r="C15" s="545"/>
      <c r="D15" s="546"/>
      <c r="E15" s="547" t="s">
        <v>244</v>
      </c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8"/>
      <c r="V15" s="548"/>
      <c r="W15" s="548"/>
      <c r="X15" s="548"/>
      <c r="Y15" s="548"/>
      <c r="Z15" s="548"/>
      <c r="AA15" s="548"/>
      <c r="AB15" s="548"/>
      <c r="AC15" s="548"/>
      <c r="AD15" s="548"/>
      <c r="AE15" s="548"/>
      <c r="AF15" s="548"/>
      <c r="AG15" s="548"/>
      <c r="AH15" s="549"/>
    </row>
    <row r="16" spans="2:34" ht="15.75" x14ac:dyDescent="0.25">
      <c r="B16" s="460" t="s">
        <v>29</v>
      </c>
      <c r="C16" s="456" t="s">
        <v>28</v>
      </c>
      <c r="D16" s="454" t="s">
        <v>32</v>
      </c>
      <c r="E16" s="456" t="s">
        <v>30</v>
      </c>
      <c r="F16" s="456" t="s">
        <v>26</v>
      </c>
      <c r="G16" s="458" t="s">
        <v>27</v>
      </c>
      <c r="H16" s="460" t="s">
        <v>2</v>
      </c>
      <c r="I16" s="447"/>
      <c r="J16" s="460" t="s">
        <v>3</v>
      </c>
      <c r="K16" s="447"/>
      <c r="L16" s="460" t="s">
        <v>4</v>
      </c>
      <c r="M16" s="447"/>
      <c r="N16" s="460" t="s">
        <v>5</v>
      </c>
      <c r="O16" s="447"/>
      <c r="P16" s="460" t="s">
        <v>6</v>
      </c>
      <c r="Q16" s="447"/>
      <c r="R16" s="460" t="s">
        <v>7</v>
      </c>
      <c r="S16" s="447"/>
      <c r="T16" s="460" t="s">
        <v>8</v>
      </c>
      <c r="U16" s="447"/>
      <c r="V16" s="460" t="s">
        <v>9</v>
      </c>
      <c r="W16" s="447"/>
      <c r="X16" s="460" t="s">
        <v>10</v>
      </c>
      <c r="Y16" s="447"/>
      <c r="Z16" s="460" t="s">
        <v>11</v>
      </c>
      <c r="AA16" s="447"/>
      <c r="AB16" s="460" t="s">
        <v>12</v>
      </c>
      <c r="AC16" s="447"/>
      <c r="AD16" s="460" t="s">
        <v>13</v>
      </c>
      <c r="AE16" s="447"/>
      <c r="AF16" s="460" t="s">
        <v>18</v>
      </c>
      <c r="AG16" s="447" t="s">
        <v>19</v>
      </c>
      <c r="AH16" s="449" t="s">
        <v>148</v>
      </c>
    </row>
    <row r="17" spans="1:34" ht="16.5" thickBot="1" x14ac:dyDescent="0.3">
      <c r="B17" s="461"/>
      <c r="C17" s="600"/>
      <c r="D17" s="601"/>
      <c r="E17" s="600"/>
      <c r="F17" s="600"/>
      <c r="G17" s="602"/>
      <c r="H17" s="383" t="s">
        <v>18</v>
      </c>
      <c r="I17" s="388" t="s">
        <v>19</v>
      </c>
      <c r="J17" s="383" t="s">
        <v>18</v>
      </c>
      <c r="K17" s="388" t="s">
        <v>19</v>
      </c>
      <c r="L17" s="383" t="s">
        <v>18</v>
      </c>
      <c r="M17" s="388" t="s">
        <v>19</v>
      </c>
      <c r="N17" s="383" t="s">
        <v>18</v>
      </c>
      <c r="O17" s="388" t="s">
        <v>19</v>
      </c>
      <c r="P17" s="383" t="s">
        <v>18</v>
      </c>
      <c r="Q17" s="388" t="s">
        <v>19</v>
      </c>
      <c r="R17" s="383" t="s">
        <v>18</v>
      </c>
      <c r="S17" s="388" t="s">
        <v>19</v>
      </c>
      <c r="T17" s="383" t="s">
        <v>18</v>
      </c>
      <c r="U17" s="388" t="s">
        <v>19</v>
      </c>
      <c r="V17" s="383" t="s">
        <v>18</v>
      </c>
      <c r="W17" s="388" t="s">
        <v>19</v>
      </c>
      <c r="X17" s="383" t="s">
        <v>18</v>
      </c>
      <c r="Y17" s="388" t="s">
        <v>19</v>
      </c>
      <c r="Z17" s="383" t="s">
        <v>18</v>
      </c>
      <c r="AA17" s="388" t="s">
        <v>19</v>
      </c>
      <c r="AB17" s="383" t="s">
        <v>18</v>
      </c>
      <c r="AC17" s="388" t="s">
        <v>19</v>
      </c>
      <c r="AD17" s="383" t="s">
        <v>18</v>
      </c>
      <c r="AE17" s="388" t="s">
        <v>19</v>
      </c>
      <c r="AF17" s="461"/>
      <c r="AG17" s="448"/>
      <c r="AH17" s="450"/>
    </row>
    <row r="18" spans="1:34" ht="75" x14ac:dyDescent="0.25">
      <c r="B18" s="451">
        <v>0.5</v>
      </c>
      <c r="C18" s="22" t="s">
        <v>42</v>
      </c>
      <c r="D18" s="22" t="s">
        <v>525</v>
      </c>
      <c r="E18" s="38">
        <v>0.3</v>
      </c>
      <c r="F18" s="22" t="s">
        <v>245</v>
      </c>
      <c r="G18" s="23" t="s">
        <v>246</v>
      </c>
      <c r="H18" s="17"/>
      <c r="I18" s="303"/>
      <c r="J18" s="304">
        <v>0.17</v>
      </c>
      <c r="K18" s="305"/>
      <c r="L18" s="306"/>
      <c r="M18" s="303"/>
      <c r="N18" s="304">
        <v>0.17</v>
      </c>
      <c r="O18" s="305"/>
      <c r="P18" s="306"/>
      <c r="Q18" s="303"/>
      <c r="R18" s="304">
        <v>0.17</v>
      </c>
      <c r="S18" s="305"/>
      <c r="T18" s="306"/>
      <c r="U18" s="303"/>
      <c r="V18" s="304">
        <v>0.17</v>
      </c>
      <c r="W18" s="305"/>
      <c r="X18" s="306"/>
      <c r="Y18" s="303"/>
      <c r="Z18" s="304">
        <v>0.17</v>
      </c>
      <c r="AA18" s="305"/>
      <c r="AB18" s="306"/>
      <c r="AC18" s="303"/>
      <c r="AD18" s="304">
        <v>0.15</v>
      </c>
      <c r="AE18" s="307"/>
      <c r="AF18" s="301">
        <f>+H18+J18+L18+N18+P18+R18+T18+V18+X18+Z18+AB18+AD18</f>
        <v>1</v>
      </c>
      <c r="AG18" s="86">
        <f>+I18+K18+M18+O18+Q18+S18+U18+W18+Y18+AA18+AC18+AE18</f>
        <v>0</v>
      </c>
      <c r="AH18" s="20"/>
    </row>
    <row r="19" spans="1:34" ht="60.75" thickBot="1" x14ac:dyDescent="0.3">
      <c r="B19" s="453"/>
      <c r="C19" s="47" t="s">
        <v>43</v>
      </c>
      <c r="D19" s="47" t="s">
        <v>365</v>
      </c>
      <c r="E19" s="49">
        <v>0.7</v>
      </c>
      <c r="F19" s="47" t="s">
        <v>247</v>
      </c>
      <c r="G19" s="124" t="s">
        <v>248</v>
      </c>
      <c r="H19" s="11"/>
      <c r="I19" s="308"/>
      <c r="J19" s="309">
        <v>0.17</v>
      </c>
      <c r="K19" s="310"/>
      <c r="L19" s="311"/>
      <c r="M19" s="308"/>
      <c r="N19" s="309">
        <v>0.17</v>
      </c>
      <c r="O19" s="310"/>
      <c r="P19" s="311"/>
      <c r="Q19" s="308"/>
      <c r="R19" s="309">
        <v>0.17</v>
      </c>
      <c r="S19" s="310"/>
      <c r="T19" s="311"/>
      <c r="U19" s="308"/>
      <c r="V19" s="309">
        <v>0.17</v>
      </c>
      <c r="W19" s="310"/>
      <c r="X19" s="311"/>
      <c r="Y19" s="308"/>
      <c r="Z19" s="309">
        <v>0.17</v>
      </c>
      <c r="AA19" s="310"/>
      <c r="AB19" s="311"/>
      <c r="AC19" s="308"/>
      <c r="AD19" s="309">
        <v>0.15</v>
      </c>
      <c r="AE19" s="312"/>
      <c r="AF19" s="302">
        <f>SUM(I19:AE19)</f>
        <v>1</v>
      </c>
      <c r="AG19" s="163">
        <f>+I19+K19+M19+O19+Q19+S19+U19+W19+Y19+AA19+AC19+AE19</f>
        <v>0</v>
      </c>
      <c r="AH19" s="142"/>
    </row>
    <row r="20" spans="1:34" ht="15.75" thickBot="1" x14ac:dyDescent="0.3"/>
    <row r="21" spans="1:34" ht="16.5" thickBot="1" x14ac:dyDescent="0.3">
      <c r="B21" s="544" t="s">
        <v>17</v>
      </c>
      <c r="C21" s="545"/>
      <c r="D21" s="546"/>
      <c r="E21" s="547" t="s">
        <v>249</v>
      </c>
      <c r="F21" s="548"/>
      <c r="G21" s="548"/>
      <c r="H21" s="548"/>
      <c r="I21" s="548"/>
      <c r="J21" s="548"/>
      <c r="K21" s="548"/>
      <c r="L21" s="548"/>
      <c r="M21" s="548"/>
      <c r="N21" s="548"/>
      <c r="O21" s="548"/>
      <c r="P21" s="548"/>
      <c r="Q21" s="548"/>
      <c r="R21" s="548"/>
      <c r="S21" s="548"/>
      <c r="T21" s="548"/>
      <c r="U21" s="548"/>
      <c r="V21" s="548"/>
      <c r="W21" s="548"/>
      <c r="X21" s="548"/>
      <c r="Y21" s="548"/>
      <c r="Z21" s="548"/>
      <c r="AA21" s="548"/>
      <c r="AB21" s="548"/>
      <c r="AC21" s="548"/>
      <c r="AD21" s="548"/>
      <c r="AE21" s="548"/>
      <c r="AF21" s="548"/>
      <c r="AG21" s="548"/>
      <c r="AH21" s="549"/>
    </row>
    <row r="22" spans="1:34" ht="15.75" x14ac:dyDescent="0.25">
      <c r="B22" s="460" t="s">
        <v>29</v>
      </c>
      <c r="C22" s="456" t="s">
        <v>28</v>
      </c>
      <c r="D22" s="454" t="s">
        <v>32</v>
      </c>
      <c r="E22" s="456" t="s">
        <v>30</v>
      </c>
      <c r="F22" s="456" t="s">
        <v>26</v>
      </c>
      <c r="G22" s="458" t="s">
        <v>27</v>
      </c>
      <c r="H22" s="460" t="s">
        <v>2</v>
      </c>
      <c r="I22" s="447"/>
      <c r="J22" s="460" t="s">
        <v>3</v>
      </c>
      <c r="K22" s="447"/>
      <c r="L22" s="460" t="s">
        <v>4</v>
      </c>
      <c r="M22" s="447"/>
      <c r="N22" s="460" t="s">
        <v>5</v>
      </c>
      <c r="O22" s="447"/>
      <c r="P22" s="460" t="s">
        <v>6</v>
      </c>
      <c r="Q22" s="447"/>
      <c r="R22" s="460" t="s">
        <v>7</v>
      </c>
      <c r="S22" s="447"/>
      <c r="T22" s="460" t="s">
        <v>8</v>
      </c>
      <c r="U22" s="447"/>
      <c r="V22" s="460" t="s">
        <v>9</v>
      </c>
      <c r="W22" s="447"/>
      <c r="X22" s="460" t="s">
        <v>10</v>
      </c>
      <c r="Y22" s="447"/>
      <c r="Z22" s="460" t="s">
        <v>11</v>
      </c>
      <c r="AA22" s="447"/>
      <c r="AB22" s="460" t="s">
        <v>12</v>
      </c>
      <c r="AC22" s="447"/>
      <c r="AD22" s="460" t="s">
        <v>13</v>
      </c>
      <c r="AE22" s="447"/>
      <c r="AF22" s="460" t="s">
        <v>18</v>
      </c>
      <c r="AG22" s="447" t="s">
        <v>19</v>
      </c>
      <c r="AH22" s="449" t="s">
        <v>148</v>
      </c>
    </row>
    <row r="23" spans="1:34" ht="16.5" thickBot="1" x14ac:dyDescent="0.3">
      <c r="B23" s="461"/>
      <c r="C23" s="600"/>
      <c r="D23" s="601"/>
      <c r="E23" s="600"/>
      <c r="F23" s="600"/>
      <c r="G23" s="602"/>
      <c r="H23" s="380" t="s">
        <v>18</v>
      </c>
      <c r="I23" s="377" t="s">
        <v>19</v>
      </c>
      <c r="J23" s="380" t="s">
        <v>18</v>
      </c>
      <c r="K23" s="377" t="s">
        <v>19</v>
      </c>
      <c r="L23" s="380" t="s">
        <v>18</v>
      </c>
      <c r="M23" s="377" t="s">
        <v>19</v>
      </c>
      <c r="N23" s="380" t="s">
        <v>18</v>
      </c>
      <c r="O23" s="377" t="s">
        <v>19</v>
      </c>
      <c r="P23" s="380" t="s">
        <v>18</v>
      </c>
      <c r="Q23" s="377" t="s">
        <v>19</v>
      </c>
      <c r="R23" s="380" t="s">
        <v>18</v>
      </c>
      <c r="S23" s="377" t="s">
        <v>19</v>
      </c>
      <c r="T23" s="380" t="s">
        <v>18</v>
      </c>
      <c r="U23" s="377" t="s">
        <v>19</v>
      </c>
      <c r="V23" s="380" t="s">
        <v>18</v>
      </c>
      <c r="W23" s="377" t="s">
        <v>19</v>
      </c>
      <c r="X23" s="380" t="s">
        <v>18</v>
      </c>
      <c r="Y23" s="377" t="s">
        <v>19</v>
      </c>
      <c r="Z23" s="380" t="s">
        <v>18</v>
      </c>
      <c r="AA23" s="377" t="s">
        <v>19</v>
      </c>
      <c r="AB23" s="380" t="s">
        <v>18</v>
      </c>
      <c r="AC23" s="377" t="s">
        <v>19</v>
      </c>
      <c r="AD23" s="380" t="s">
        <v>18</v>
      </c>
      <c r="AE23" s="377" t="s">
        <v>19</v>
      </c>
      <c r="AF23" s="461"/>
      <c r="AG23" s="448"/>
      <c r="AH23" s="450"/>
    </row>
    <row r="24" spans="1:34" ht="141" customHeight="1" x14ac:dyDescent="0.25">
      <c r="B24" s="603">
        <v>0.5</v>
      </c>
      <c r="C24" s="22" t="s">
        <v>40</v>
      </c>
      <c r="D24" s="22" t="s">
        <v>250</v>
      </c>
      <c r="E24" s="38">
        <v>0.6</v>
      </c>
      <c r="F24" s="22" t="s">
        <v>251</v>
      </c>
      <c r="G24" s="39" t="s">
        <v>252</v>
      </c>
      <c r="H24" s="17">
        <v>0.08</v>
      </c>
      <c r="I24" s="18"/>
      <c r="J24" s="17">
        <v>0.08</v>
      </c>
      <c r="K24" s="18"/>
      <c r="L24" s="17">
        <v>0.08</v>
      </c>
      <c r="M24" s="18"/>
      <c r="N24" s="17">
        <v>0.08</v>
      </c>
      <c r="O24" s="18"/>
      <c r="P24" s="17">
        <v>0.08</v>
      </c>
      <c r="Q24" s="18"/>
      <c r="R24" s="17">
        <v>0.08</v>
      </c>
      <c r="S24" s="18"/>
      <c r="T24" s="17">
        <v>0.08</v>
      </c>
      <c r="U24" s="18"/>
      <c r="V24" s="17">
        <v>0.08</v>
      </c>
      <c r="W24" s="18"/>
      <c r="X24" s="17">
        <v>0.09</v>
      </c>
      <c r="Y24" s="18"/>
      <c r="Z24" s="17">
        <v>0.09</v>
      </c>
      <c r="AA24" s="18"/>
      <c r="AB24" s="17">
        <v>0.09</v>
      </c>
      <c r="AC24" s="18"/>
      <c r="AD24" s="17">
        <v>0.09</v>
      </c>
      <c r="AE24" s="18"/>
      <c r="AF24" s="93">
        <f>+H24+J24+L24+N24+P24+R24+T24+V24+X24+Z24+AB24+AD24</f>
        <v>0.99999999999999989</v>
      </c>
      <c r="AG24" s="86">
        <f>+I24+K24+M24+O24+Q24+S24+U24+W24+Y24+AA24+AC24+AE24</f>
        <v>0</v>
      </c>
      <c r="AH24" s="378"/>
    </row>
    <row r="25" spans="1:34" ht="141" customHeight="1" x14ac:dyDescent="0.25">
      <c r="B25" s="845"/>
      <c r="C25" s="28" t="s">
        <v>41</v>
      </c>
      <c r="D25" s="24" t="s">
        <v>526</v>
      </c>
      <c r="E25" s="43">
        <v>0.2</v>
      </c>
      <c r="F25" s="24" t="s">
        <v>527</v>
      </c>
      <c r="G25" s="105" t="s">
        <v>528</v>
      </c>
      <c r="H25" s="9"/>
      <c r="I25" s="8"/>
      <c r="J25" s="9"/>
      <c r="K25" s="8"/>
      <c r="L25" s="9">
        <v>0.25</v>
      </c>
      <c r="M25" s="8"/>
      <c r="N25" s="9"/>
      <c r="O25" s="8"/>
      <c r="P25" s="9"/>
      <c r="Q25" s="8"/>
      <c r="R25" s="9">
        <v>0.25</v>
      </c>
      <c r="S25" s="8"/>
      <c r="T25" s="9"/>
      <c r="U25" s="8"/>
      <c r="V25" s="9"/>
      <c r="W25" s="8"/>
      <c r="X25" s="9">
        <v>0.25</v>
      </c>
      <c r="Y25" s="8"/>
      <c r="Z25" s="9"/>
      <c r="AA25" s="8"/>
      <c r="AB25" s="9"/>
      <c r="AC25" s="8"/>
      <c r="AD25" s="9">
        <v>0.25</v>
      </c>
      <c r="AE25" s="8"/>
      <c r="AF25" s="102"/>
      <c r="AG25" s="91"/>
      <c r="AH25" s="382"/>
    </row>
    <row r="26" spans="1:34" ht="90.75" thickBot="1" x14ac:dyDescent="0.3">
      <c r="B26" s="604"/>
      <c r="C26" s="78" t="s">
        <v>88</v>
      </c>
      <c r="D26" s="78" t="s">
        <v>253</v>
      </c>
      <c r="E26" s="255">
        <v>0.2</v>
      </c>
      <c r="F26" s="78" t="s">
        <v>529</v>
      </c>
      <c r="G26" s="79" t="s">
        <v>530</v>
      </c>
      <c r="H26" s="80">
        <v>0.08</v>
      </c>
      <c r="I26" s="81"/>
      <c r="J26" s="80">
        <v>0.08</v>
      </c>
      <c r="K26" s="81"/>
      <c r="L26" s="80">
        <v>0.08</v>
      </c>
      <c r="M26" s="81"/>
      <c r="N26" s="80">
        <v>0.08</v>
      </c>
      <c r="O26" s="81"/>
      <c r="P26" s="80">
        <v>0.08</v>
      </c>
      <c r="Q26" s="81"/>
      <c r="R26" s="80">
        <v>0.08</v>
      </c>
      <c r="S26" s="81"/>
      <c r="T26" s="80">
        <v>0.08</v>
      </c>
      <c r="U26" s="81"/>
      <c r="V26" s="80">
        <v>0.08</v>
      </c>
      <c r="W26" s="81"/>
      <c r="X26" s="80">
        <v>0.09</v>
      </c>
      <c r="Y26" s="81"/>
      <c r="Z26" s="80">
        <v>0.09</v>
      </c>
      <c r="AA26" s="81"/>
      <c r="AB26" s="80">
        <v>0.09</v>
      </c>
      <c r="AC26" s="81"/>
      <c r="AD26" s="80">
        <v>0.09</v>
      </c>
      <c r="AE26" s="81"/>
      <c r="AF26" s="162">
        <f>+H26+J26+L26+N26+P26+R26+T26+V26+X26+Z26+AB26+AD26</f>
        <v>0.99999999999999989</v>
      </c>
      <c r="AG26" s="163">
        <f>+I26+K26+M26+O26+Q26+S26+U26+W26+Y26+AA26+AC26+AE26</f>
        <v>0</v>
      </c>
      <c r="AH26" s="164"/>
    </row>
    <row r="27" spans="1:34" ht="30" customHeight="1" thickBot="1" x14ac:dyDescent="0.3"/>
    <row r="28" spans="1:34" ht="20.25" customHeight="1" thickBot="1" x14ac:dyDescent="0.3">
      <c r="B28" s="463"/>
      <c r="C28" s="464"/>
      <c r="D28" s="578" t="s">
        <v>31</v>
      </c>
      <c r="E28" s="579"/>
      <c r="F28" s="579"/>
      <c r="G28" s="579"/>
      <c r="H28" s="579"/>
      <c r="I28" s="579"/>
      <c r="J28" s="579"/>
      <c r="K28" s="579"/>
      <c r="L28" s="579"/>
      <c r="M28" s="579"/>
      <c r="N28" s="579"/>
      <c r="O28" s="579"/>
      <c r="P28" s="579"/>
      <c r="Q28" s="579"/>
      <c r="R28" s="579"/>
      <c r="S28" s="579"/>
      <c r="T28" s="579"/>
      <c r="U28" s="579"/>
      <c r="V28" s="579"/>
      <c r="W28" s="579"/>
      <c r="X28" s="579"/>
      <c r="Y28" s="579"/>
      <c r="Z28" s="579"/>
      <c r="AA28" s="579"/>
      <c r="AB28" s="579"/>
      <c r="AC28" s="579"/>
      <c r="AD28" s="579"/>
      <c r="AE28" s="579"/>
      <c r="AF28" s="579"/>
      <c r="AG28" s="579"/>
      <c r="AH28" s="580"/>
    </row>
    <row r="29" spans="1:34" ht="20.25" customHeight="1" thickBot="1" x14ac:dyDescent="0.3">
      <c r="B29" s="465"/>
      <c r="C29" s="466"/>
      <c r="D29" s="472" t="s">
        <v>25</v>
      </c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4"/>
      <c r="R29" s="472" t="s">
        <v>36</v>
      </c>
      <c r="S29" s="473"/>
      <c r="T29" s="473"/>
      <c r="U29" s="473"/>
      <c r="V29" s="473"/>
      <c r="W29" s="473"/>
      <c r="X29" s="473"/>
      <c r="Y29" s="473"/>
      <c r="Z29" s="473"/>
      <c r="AA29" s="473"/>
      <c r="AB29" s="473"/>
      <c r="AC29" s="473"/>
      <c r="AD29" s="473"/>
      <c r="AE29" s="473"/>
      <c r="AF29" s="473"/>
      <c r="AG29" s="473"/>
      <c r="AH29" s="474"/>
    </row>
    <row r="30" spans="1:34" s="19" customFormat="1" ht="20.25" customHeight="1" thickBot="1" x14ac:dyDescent="0.3">
      <c r="A30" s="1"/>
      <c r="B30" s="467"/>
      <c r="C30" s="468"/>
      <c r="D30" s="472" t="s">
        <v>37</v>
      </c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473"/>
      <c r="Y30" s="473"/>
      <c r="Z30" s="473"/>
      <c r="AA30" s="473"/>
      <c r="AB30" s="473"/>
      <c r="AC30" s="473"/>
      <c r="AD30" s="473"/>
      <c r="AE30" s="473"/>
      <c r="AF30" s="473"/>
      <c r="AG30" s="473"/>
      <c r="AH30" s="474"/>
    </row>
    <row r="31" spans="1:34" s="133" customFormat="1" ht="18" customHeight="1" thickBot="1" x14ac:dyDescent="0.3">
      <c r="B31" s="3"/>
      <c r="C31" s="3"/>
      <c r="D31" s="4"/>
      <c r="E31" s="4"/>
      <c r="F31" s="4"/>
      <c r="G31" s="4"/>
      <c r="H31" s="402"/>
      <c r="I31" s="402"/>
      <c r="J31" s="402"/>
      <c r="K31" s="402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.75" x14ac:dyDescent="0.25">
      <c r="B32" s="475" t="s">
        <v>24</v>
      </c>
      <c r="C32" s="476"/>
      <c r="D32" s="477" t="s">
        <v>14</v>
      </c>
      <c r="E32" s="478"/>
      <c r="F32" s="478"/>
      <c r="G32" s="478"/>
      <c r="H32" s="478"/>
      <c r="I32" s="479"/>
      <c r="J32" s="480" t="s">
        <v>626</v>
      </c>
      <c r="K32" s="481"/>
      <c r="L32" s="481"/>
      <c r="M32" s="481"/>
      <c r="N32" s="481"/>
      <c r="O32" s="481"/>
      <c r="P32" s="481"/>
      <c r="Q32" s="481"/>
      <c r="R32" s="481"/>
      <c r="S32" s="481"/>
      <c r="T32" s="481"/>
      <c r="U32" s="481"/>
      <c r="V32" s="481"/>
      <c r="W32" s="481"/>
      <c r="X32" s="481"/>
      <c r="Y32" s="481"/>
      <c r="Z32" s="481"/>
      <c r="AA32" s="481"/>
      <c r="AB32" s="481"/>
      <c r="AC32" s="481"/>
      <c r="AD32" s="481"/>
      <c r="AE32" s="481"/>
      <c r="AF32" s="481"/>
      <c r="AG32" s="481"/>
      <c r="AH32" s="482"/>
    </row>
    <row r="33" spans="2:34" ht="15.75" x14ac:dyDescent="0.25">
      <c r="B33" s="581">
        <v>2018</v>
      </c>
      <c r="C33" s="582"/>
      <c r="D33" s="487" t="s">
        <v>0</v>
      </c>
      <c r="E33" s="488"/>
      <c r="F33" s="488"/>
      <c r="G33" s="488"/>
      <c r="H33" s="488"/>
      <c r="I33" s="489"/>
      <c r="J33" s="490" t="s">
        <v>255</v>
      </c>
      <c r="K33" s="491"/>
      <c r="L33" s="491"/>
      <c r="M33" s="491"/>
      <c r="N33" s="491"/>
      <c r="O33" s="491"/>
      <c r="P33" s="491"/>
      <c r="Q33" s="491"/>
      <c r="R33" s="491"/>
      <c r="S33" s="491"/>
      <c r="T33" s="491"/>
      <c r="U33" s="491"/>
      <c r="V33" s="491"/>
      <c r="W33" s="491"/>
      <c r="X33" s="491"/>
      <c r="Y33" s="491"/>
      <c r="Z33" s="491"/>
      <c r="AA33" s="491"/>
      <c r="AB33" s="491"/>
      <c r="AC33" s="491"/>
      <c r="AD33" s="491"/>
      <c r="AE33" s="491"/>
      <c r="AF33" s="491"/>
      <c r="AG33" s="491"/>
      <c r="AH33" s="492"/>
    </row>
    <row r="34" spans="2:34" ht="16.5" thickBot="1" x14ac:dyDescent="0.3">
      <c r="B34" s="583"/>
      <c r="C34" s="584"/>
      <c r="D34" s="493" t="s">
        <v>1</v>
      </c>
      <c r="E34" s="494"/>
      <c r="F34" s="494"/>
      <c r="G34" s="494"/>
      <c r="H34" s="494"/>
      <c r="I34" s="495"/>
      <c r="J34" s="496" t="s">
        <v>256</v>
      </c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V34" s="497"/>
      <c r="W34" s="497"/>
      <c r="X34" s="497"/>
      <c r="Y34" s="497"/>
      <c r="Z34" s="497"/>
      <c r="AA34" s="497"/>
      <c r="AB34" s="497"/>
      <c r="AC34" s="497"/>
      <c r="AD34" s="497"/>
      <c r="AE34" s="497"/>
      <c r="AF34" s="497"/>
      <c r="AG34" s="497"/>
      <c r="AH34" s="498"/>
    </row>
    <row r="35" spans="2:34" ht="19.5" customHeight="1" thickBot="1" x14ac:dyDescent="0.3"/>
    <row r="36" spans="2:34" ht="21.75" customHeight="1" x14ac:dyDescent="0.25">
      <c r="B36" s="585" t="s">
        <v>21</v>
      </c>
      <c r="C36" s="558" t="s">
        <v>77</v>
      </c>
      <c r="D36" s="558"/>
      <c r="E36" s="504" t="s">
        <v>71</v>
      </c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5"/>
      <c r="T36" s="506" t="s">
        <v>20</v>
      </c>
      <c r="U36" s="507"/>
      <c r="V36" s="508"/>
      <c r="W36" s="515" t="s">
        <v>23</v>
      </c>
      <c r="X36" s="516"/>
      <c r="Y36" s="588" t="s">
        <v>75</v>
      </c>
      <c r="Z36" s="589"/>
      <c r="AA36" s="589"/>
      <c r="AB36" s="589"/>
      <c r="AC36" s="589"/>
      <c r="AD36" s="589"/>
      <c r="AE36" s="589"/>
      <c r="AF36" s="589"/>
      <c r="AG36" s="589"/>
      <c r="AH36" s="590"/>
    </row>
    <row r="37" spans="2:34" ht="21.75" customHeight="1" x14ac:dyDescent="0.25">
      <c r="B37" s="586"/>
      <c r="C37" s="558" t="s">
        <v>15</v>
      </c>
      <c r="D37" s="558"/>
      <c r="E37" s="528" t="s">
        <v>72</v>
      </c>
      <c r="F37" s="528"/>
      <c r="G37" s="528"/>
      <c r="H37" s="528"/>
      <c r="I37" s="528"/>
      <c r="J37" s="528"/>
      <c r="K37" s="528"/>
      <c r="L37" s="528"/>
      <c r="M37" s="528"/>
      <c r="N37" s="528"/>
      <c r="O37" s="528"/>
      <c r="P37" s="528"/>
      <c r="Q37" s="528"/>
      <c r="R37" s="528"/>
      <c r="S37" s="529"/>
      <c r="T37" s="509"/>
      <c r="U37" s="510"/>
      <c r="V37" s="511"/>
      <c r="W37" s="517"/>
      <c r="X37" s="518"/>
      <c r="Y37" s="591"/>
      <c r="Z37" s="592"/>
      <c r="AA37" s="592"/>
      <c r="AB37" s="592"/>
      <c r="AC37" s="592"/>
      <c r="AD37" s="592"/>
      <c r="AE37" s="592"/>
      <c r="AF37" s="592"/>
      <c r="AG37" s="592"/>
      <c r="AH37" s="593"/>
    </row>
    <row r="38" spans="2:34" ht="15.75" x14ac:dyDescent="0.25">
      <c r="B38" s="586"/>
      <c r="C38" s="558" t="s">
        <v>33</v>
      </c>
      <c r="D38" s="558"/>
      <c r="E38" s="528" t="s">
        <v>73</v>
      </c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9"/>
      <c r="T38" s="509"/>
      <c r="U38" s="510"/>
      <c r="V38" s="511"/>
      <c r="W38" s="530" t="s">
        <v>16</v>
      </c>
      <c r="X38" s="531"/>
      <c r="Y38" s="594" t="s">
        <v>257</v>
      </c>
      <c r="Z38" s="595"/>
      <c r="AA38" s="595"/>
      <c r="AB38" s="595"/>
      <c r="AC38" s="595"/>
      <c r="AD38" s="595"/>
      <c r="AE38" s="595"/>
      <c r="AF38" s="595"/>
      <c r="AG38" s="595"/>
      <c r="AH38" s="596"/>
    </row>
    <row r="39" spans="2:34" ht="16.5" thickBot="1" x14ac:dyDescent="0.3">
      <c r="B39" s="587"/>
      <c r="C39" s="558" t="s">
        <v>34</v>
      </c>
      <c r="D39" s="558"/>
      <c r="E39" s="542" t="s">
        <v>74</v>
      </c>
      <c r="F39" s="542"/>
      <c r="G39" s="542"/>
      <c r="H39" s="542"/>
      <c r="I39" s="542"/>
      <c r="J39" s="542"/>
      <c r="K39" s="542"/>
      <c r="L39" s="542"/>
      <c r="M39" s="542"/>
      <c r="N39" s="542"/>
      <c r="O39" s="542"/>
      <c r="P39" s="542"/>
      <c r="Q39" s="542"/>
      <c r="R39" s="542"/>
      <c r="S39" s="543"/>
      <c r="T39" s="512"/>
      <c r="U39" s="513"/>
      <c r="V39" s="514"/>
      <c r="W39" s="532"/>
      <c r="X39" s="533"/>
      <c r="Y39" s="597"/>
      <c r="Z39" s="598"/>
      <c r="AA39" s="598"/>
      <c r="AB39" s="598"/>
      <c r="AC39" s="598"/>
      <c r="AD39" s="598"/>
      <c r="AE39" s="598"/>
      <c r="AF39" s="598"/>
      <c r="AG39" s="598"/>
      <c r="AH39" s="599"/>
    </row>
    <row r="40" spans="2:34" ht="15.75" thickBot="1" x14ac:dyDescent="0.3"/>
    <row r="41" spans="2:34" ht="24.75" customHeight="1" thickBot="1" x14ac:dyDescent="0.3">
      <c r="B41" s="544" t="s">
        <v>17</v>
      </c>
      <c r="C41" s="545"/>
      <c r="D41" s="545"/>
      <c r="E41" s="722" t="s">
        <v>258</v>
      </c>
      <c r="F41" s="723"/>
      <c r="G41" s="723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8"/>
      <c r="T41" s="548"/>
      <c r="U41" s="548"/>
      <c r="V41" s="548"/>
      <c r="W41" s="548"/>
      <c r="X41" s="548"/>
      <c r="Y41" s="548"/>
      <c r="Z41" s="548"/>
      <c r="AA41" s="548"/>
      <c r="AB41" s="548"/>
      <c r="AC41" s="548"/>
      <c r="AD41" s="548"/>
      <c r="AE41" s="548"/>
      <c r="AF41" s="548"/>
      <c r="AG41" s="548"/>
      <c r="AH41" s="549"/>
    </row>
    <row r="42" spans="2:34" ht="15.75" x14ac:dyDescent="0.25">
      <c r="B42" s="460" t="s">
        <v>29</v>
      </c>
      <c r="C42" s="456" t="s">
        <v>28</v>
      </c>
      <c r="D42" s="454" t="s">
        <v>32</v>
      </c>
      <c r="E42" s="456" t="s">
        <v>30</v>
      </c>
      <c r="F42" s="456" t="s">
        <v>26</v>
      </c>
      <c r="G42" s="447" t="s">
        <v>27</v>
      </c>
      <c r="H42" s="562" t="s">
        <v>2</v>
      </c>
      <c r="I42" s="551"/>
      <c r="J42" s="551" t="s">
        <v>3</v>
      </c>
      <c r="K42" s="551"/>
      <c r="L42" s="551" t="s">
        <v>4</v>
      </c>
      <c r="M42" s="551"/>
      <c r="N42" s="551" t="s">
        <v>5</v>
      </c>
      <c r="O42" s="551"/>
      <c r="P42" s="551" t="s">
        <v>6</v>
      </c>
      <c r="Q42" s="551"/>
      <c r="R42" s="551" t="s">
        <v>7</v>
      </c>
      <c r="S42" s="551"/>
      <c r="T42" s="551" t="s">
        <v>8</v>
      </c>
      <c r="U42" s="551"/>
      <c r="V42" s="551" t="s">
        <v>9</v>
      </c>
      <c r="W42" s="551"/>
      <c r="X42" s="551" t="s">
        <v>10</v>
      </c>
      <c r="Y42" s="551"/>
      <c r="Z42" s="551" t="s">
        <v>11</v>
      </c>
      <c r="AA42" s="551"/>
      <c r="AB42" s="551" t="s">
        <v>12</v>
      </c>
      <c r="AC42" s="551"/>
      <c r="AD42" s="551" t="s">
        <v>13</v>
      </c>
      <c r="AE42" s="552"/>
      <c r="AF42" s="460" t="s">
        <v>18</v>
      </c>
      <c r="AG42" s="447" t="s">
        <v>19</v>
      </c>
      <c r="AH42" s="577" t="s">
        <v>22</v>
      </c>
    </row>
    <row r="43" spans="2:34" ht="15.75" x14ac:dyDescent="0.25">
      <c r="B43" s="557"/>
      <c r="C43" s="558"/>
      <c r="D43" s="559"/>
      <c r="E43" s="558"/>
      <c r="F43" s="558"/>
      <c r="G43" s="561"/>
      <c r="H43" s="387" t="s">
        <v>18</v>
      </c>
      <c r="I43" s="384" t="s">
        <v>19</v>
      </c>
      <c r="J43" s="384" t="s">
        <v>18</v>
      </c>
      <c r="K43" s="384" t="s">
        <v>19</v>
      </c>
      <c r="L43" s="384" t="s">
        <v>18</v>
      </c>
      <c r="M43" s="384" t="s">
        <v>19</v>
      </c>
      <c r="N43" s="384" t="s">
        <v>18</v>
      </c>
      <c r="O43" s="384" t="s">
        <v>19</v>
      </c>
      <c r="P43" s="384" t="s">
        <v>18</v>
      </c>
      <c r="Q43" s="384" t="s">
        <v>19</v>
      </c>
      <c r="R43" s="384" t="s">
        <v>18</v>
      </c>
      <c r="S43" s="384" t="s">
        <v>19</v>
      </c>
      <c r="T43" s="384" t="s">
        <v>18</v>
      </c>
      <c r="U43" s="384" t="s">
        <v>19</v>
      </c>
      <c r="V43" s="384" t="s">
        <v>18</v>
      </c>
      <c r="W43" s="384" t="s">
        <v>19</v>
      </c>
      <c r="X43" s="384" t="s">
        <v>18</v>
      </c>
      <c r="Y43" s="384" t="s">
        <v>19</v>
      </c>
      <c r="Z43" s="384" t="s">
        <v>18</v>
      </c>
      <c r="AA43" s="384" t="s">
        <v>19</v>
      </c>
      <c r="AB43" s="384" t="s">
        <v>18</v>
      </c>
      <c r="AC43" s="384" t="s">
        <v>19</v>
      </c>
      <c r="AD43" s="384" t="s">
        <v>18</v>
      </c>
      <c r="AE43" s="385" t="s">
        <v>19</v>
      </c>
      <c r="AF43" s="550"/>
      <c r="AG43" s="571"/>
      <c r="AH43" s="572"/>
    </row>
    <row r="44" spans="2:34" ht="129.75" customHeight="1" x14ac:dyDescent="0.25">
      <c r="B44" s="462">
        <v>0.2</v>
      </c>
      <c r="C44" s="207" t="s">
        <v>42</v>
      </c>
      <c r="D44" s="159" t="s">
        <v>531</v>
      </c>
      <c r="E44" s="351">
        <v>0.5</v>
      </c>
      <c r="F44" s="159" t="s">
        <v>532</v>
      </c>
      <c r="G44" s="294" t="s">
        <v>533</v>
      </c>
      <c r="H44" s="329"/>
      <c r="I44" s="330"/>
      <c r="J44" s="331"/>
      <c r="K44" s="330"/>
      <c r="L44" s="332"/>
      <c r="M44" s="330"/>
      <c r="N44" s="332">
        <v>0.25</v>
      </c>
      <c r="O44" s="330"/>
      <c r="P44" s="332"/>
      <c r="Q44" s="330"/>
      <c r="R44" s="332"/>
      <c r="S44" s="330"/>
      <c r="T44" s="332">
        <v>0.25</v>
      </c>
      <c r="U44" s="330"/>
      <c r="V44" s="332"/>
      <c r="W44" s="330"/>
      <c r="X44" s="332"/>
      <c r="Y44" s="330"/>
      <c r="Z44" s="332">
        <v>0.25</v>
      </c>
      <c r="AA44" s="330"/>
      <c r="AB44" s="332"/>
      <c r="AC44" s="330"/>
      <c r="AD44" s="332">
        <v>0.25</v>
      </c>
      <c r="AE44" s="333"/>
      <c r="AF44" s="174">
        <f t="shared" ref="AF44:AG45" si="0">+H44+J44+L44+N44+P44+R44+T44+V44+X44+Z44+AB44+AD44</f>
        <v>1</v>
      </c>
      <c r="AG44" s="8">
        <f t="shared" si="0"/>
        <v>0</v>
      </c>
      <c r="AH44" s="21"/>
    </row>
    <row r="45" spans="2:34" ht="116.25" customHeight="1" thickBot="1" x14ac:dyDescent="0.3">
      <c r="B45" s="453"/>
      <c r="C45" s="187" t="s">
        <v>43</v>
      </c>
      <c r="D45" s="150" t="s">
        <v>259</v>
      </c>
      <c r="E45" s="352">
        <v>0.5</v>
      </c>
      <c r="F45" s="150" t="s">
        <v>534</v>
      </c>
      <c r="G45" s="188" t="s">
        <v>535</v>
      </c>
      <c r="H45" s="334">
        <v>0.33</v>
      </c>
      <c r="I45" s="335"/>
      <c r="J45" s="336"/>
      <c r="K45" s="335"/>
      <c r="L45" s="336"/>
      <c r="M45" s="335"/>
      <c r="N45" s="336"/>
      <c r="O45" s="335"/>
      <c r="P45" s="336">
        <v>0.33</v>
      </c>
      <c r="Q45" s="335"/>
      <c r="R45" s="336"/>
      <c r="S45" s="335"/>
      <c r="T45" s="336"/>
      <c r="U45" s="335"/>
      <c r="V45" s="336"/>
      <c r="W45" s="335"/>
      <c r="X45" s="336">
        <v>0.34</v>
      </c>
      <c r="Y45" s="335"/>
      <c r="Z45" s="336"/>
      <c r="AA45" s="335"/>
      <c r="AB45" s="336"/>
      <c r="AC45" s="335"/>
      <c r="AD45" s="336"/>
      <c r="AE45" s="337"/>
      <c r="AF45" s="338">
        <f t="shared" si="0"/>
        <v>1</v>
      </c>
      <c r="AG45" s="10">
        <f t="shared" si="0"/>
        <v>0</v>
      </c>
      <c r="AH45" s="142"/>
    </row>
    <row r="46" spans="2:34" s="16" customFormat="1" ht="18" customHeight="1" thickBot="1" x14ac:dyDescent="0.3">
      <c r="B46" s="12"/>
      <c r="C46" s="12"/>
      <c r="D46" s="12"/>
      <c r="E46" s="13"/>
      <c r="F46" s="12"/>
      <c r="G46" s="12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5"/>
    </row>
    <row r="47" spans="2:34" ht="24.75" customHeight="1" thickBot="1" x14ac:dyDescent="0.3">
      <c r="B47" s="544" t="s">
        <v>17</v>
      </c>
      <c r="C47" s="545"/>
      <c r="D47" s="545"/>
      <c r="E47" s="568" t="s">
        <v>536</v>
      </c>
      <c r="F47" s="568"/>
      <c r="G47" s="568"/>
      <c r="H47" s="569"/>
      <c r="I47" s="569"/>
      <c r="J47" s="569"/>
      <c r="K47" s="569"/>
      <c r="L47" s="569"/>
      <c r="M47" s="569"/>
      <c r="N47" s="569"/>
      <c r="O47" s="569"/>
      <c r="P47" s="569"/>
      <c r="Q47" s="569"/>
      <c r="R47" s="569"/>
      <c r="S47" s="569"/>
      <c r="T47" s="569"/>
      <c r="U47" s="569"/>
      <c r="V47" s="569"/>
      <c r="W47" s="569"/>
      <c r="X47" s="569"/>
      <c r="Y47" s="569"/>
      <c r="Z47" s="569"/>
      <c r="AA47" s="569"/>
      <c r="AB47" s="569"/>
      <c r="AC47" s="569"/>
      <c r="AD47" s="569"/>
      <c r="AE47" s="569"/>
      <c r="AF47" s="569"/>
      <c r="AG47" s="569"/>
      <c r="AH47" s="570"/>
    </row>
    <row r="48" spans="2:34" ht="15.75" customHeight="1" x14ac:dyDescent="0.25">
      <c r="B48" s="460" t="s">
        <v>29</v>
      </c>
      <c r="C48" s="456" t="s">
        <v>28</v>
      </c>
      <c r="D48" s="454" t="s">
        <v>32</v>
      </c>
      <c r="E48" s="456" t="s">
        <v>30</v>
      </c>
      <c r="F48" s="456" t="s">
        <v>26</v>
      </c>
      <c r="G48" s="447" t="s">
        <v>27</v>
      </c>
      <c r="H48" s="562" t="s">
        <v>2</v>
      </c>
      <c r="I48" s="551"/>
      <c r="J48" s="551" t="s">
        <v>3</v>
      </c>
      <c r="K48" s="551"/>
      <c r="L48" s="551" t="s">
        <v>4</v>
      </c>
      <c r="M48" s="551"/>
      <c r="N48" s="551" t="s">
        <v>5</v>
      </c>
      <c r="O48" s="551"/>
      <c r="P48" s="551" t="s">
        <v>6</v>
      </c>
      <c r="Q48" s="551"/>
      <c r="R48" s="551" t="s">
        <v>7</v>
      </c>
      <c r="S48" s="551"/>
      <c r="T48" s="551" t="s">
        <v>8</v>
      </c>
      <c r="U48" s="551"/>
      <c r="V48" s="551" t="s">
        <v>9</v>
      </c>
      <c r="W48" s="551"/>
      <c r="X48" s="551" t="s">
        <v>10</v>
      </c>
      <c r="Y48" s="551"/>
      <c r="Z48" s="551" t="s">
        <v>11</v>
      </c>
      <c r="AA48" s="551"/>
      <c r="AB48" s="551" t="s">
        <v>12</v>
      </c>
      <c r="AC48" s="551"/>
      <c r="AD48" s="551" t="s">
        <v>13</v>
      </c>
      <c r="AE48" s="552"/>
      <c r="AF48" s="460" t="s">
        <v>18</v>
      </c>
      <c r="AG48" s="447" t="s">
        <v>19</v>
      </c>
      <c r="AH48" s="449" t="s">
        <v>22</v>
      </c>
    </row>
    <row r="49" spans="1:34" ht="15.75" x14ac:dyDescent="0.25">
      <c r="B49" s="557"/>
      <c r="C49" s="558"/>
      <c r="D49" s="559"/>
      <c r="E49" s="558"/>
      <c r="F49" s="558"/>
      <c r="G49" s="561"/>
      <c r="H49" s="387" t="s">
        <v>18</v>
      </c>
      <c r="I49" s="384" t="s">
        <v>19</v>
      </c>
      <c r="J49" s="384" t="s">
        <v>18</v>
      </c>
      <c r="K49" s="384" t="s">
        <v>19</v>
      </c>
      <c r="L49" s="384" t="s">
        <v>18</v>
      </c>
      <c r="M49" s="384" t="s">
        <v>19</v>
      </c>
      <c r="N49" s="384" t="s">
        <v>18</v>
      </c>
      <c r="O49" s="384" t="s">
        <v>19</v>
      </c>
      <c r="P49" s="384" t="s">
        <v>18</v>
      </c>
      <c r="Q49" s="384" t="s">
        <v>19</v>
      </c>
      <c r="R49" s="384" t="s">
        <v>18</v>
      </c>
      <c r="S49" s="384" t="s">
        <v>19</v>
      </c>
      <c r="T49" s="384" t="s">
        <v>18</v>
      </c>
      <c r="U49" s="384" t="s">
        <v>19</v>
      </c>
      <c r="V49" s="384" t="s">
        <v>18</v>
      </c>
      <c r="W49" s="384" t="s">
        <v>19</v>
      </c>
      <c r="X49" s="384" t="s">
        <v>18</v>
      </c>
      <c r="Y49" s="384" t="s">
        <v>19</v>
      </c>
      <c r="Z49" s="384" t="s">
        <v>18</v>
      </c>
      <c r="AA49" s="384" t="s">
        <v>19</v>
      </c>
      <c r="AB49" s="384" t="s">
        <v>18</v>
      </c>
      <c r="AC49" s="384" t="s">
        <v>19</v>
      </c>
      <c r="AD49" s="384" t="s">
        <v>18</v>
      </c>
      <c r="AE49" s="385" t="s">
        <v>19</v>
      </c>
      <c r="AF49" s="550"/>
      <c r="AG49" s="571"/>
      <c r="AH49" s="572"/>
    </row>
    <row r="50" spans="1:34" ht="83.25" customHeight="1" x14ac:dyDescent="0.25">
      <c r="B50" s="462">
        <v>0.25</v>
      </c>
      <c r="C50" s="353" t="s">
        <v>40</v>
      </c>
      <c r="D50" s="354" t="s">
        <v>537</v>
      </c>
      <c r="E50" s="355">
        <v>0.1</v>
      </c>
      <c r="F50" s="354" t="s">
        <v>538</v>
      </c>
      <c r="G50" s="356" t="s">
        <v>539</v>
      </c>
      <c r="H50" s="329"/>
      <c r="I50" s="330"/>
      <c r="J50" s="332"/>
      <c r="K50" s="330"/>
      <c r="L50" s="332"/>
      <c r="M50" s="330"/>
      <c r="N50" s="332"/>
      <c r="O50" s="330"/>
      <c r="P50" s="332"/>
      <c r="Q50" s="330"/>
      <c r="R50" s="332">
        <v>0.5</v>
      </c>
      <c r="S50" s="330"/>
      <c r="T50" s="332"/>
      <c r="U50" s="330"/>
      <c r="V50" s="332"/>
      <c r="W50" s="330"/>
      <c r="X50" s="332"/>
      <c r="Y50" s="330"/>
      <c r="Z50" s="332"/>
      <c r="AA50" s="330"/>
      <c r="AB50" s="332"/>
      <c r="AC50" s="330"/>
      <c r="AD50" s="332">
        <v>0.5</v>
      </c>
      <c r="AE50" s="333"/>
      <c r="AF50" s="9">
        <f t="shared" ref="AF50:AG53" si="1">+H50+J50+L50+N50+P50+R50+T50+V50+X50+Z50+AB50+AD50</f>
        <v>1</v>
      </c>
      <c r="AG50" s="8">
        <f t="shared" si="1"/>
        <v>0</v>
      </c>
      <c r="AH50" s="21"/>
    </row>
    <row r="51" spans="1:34" ht="58.5" customHeight="1" x14ac:dyDescent="0.25">
      <c r="B51" s="462"/>
      <c r="C51" s="353" t="s">
        <v>41</v>
      </c>
      <c r="D51" s="354" t="s">
        <v>540</v>
      </c>
      <c r="E51" s="355">
        <v>0.2</v>
      </c>
      <c r="F51" s="354" t="s">
        <v>541</v>
      </c>
      <c r="G51" s="356" t="s">
        <v>542</v>
      </c>
      <c r="H51" s="329"/>
      <c r="I51" s="330"/>
      <c r="J51" s="332"/>
      <c r="K51" s="330"/>
      <c r="L51" s="332"/>
      <c r="M51" s="330"/>
      <c r="N51" s="332">
        <v>0.25</v>
      </c>
      <c r="O51" s="330"/>
      <c r="P51" s="332"/>
      <c r="Q51" s="330"/>
      <c r="R51" s="332"/>
      <c r="S51" s="330"/>
      <c r="T51" s="332">
        <v>0.25</v>
      </c>
      <c r="U51" s="330"/>
      <c r="V51" s="332"/>
      <c r="W51" s="330"/>
      <c r="X51" s="332"/>
      <c r="Y51" s="330"/>
      <c r="Z51" s="332">
        <v>0.25</v>
      </c>
      <c r="AA51" s="330"/>
      <c r="AB51" s="332"/>
      <c r="AC51" s="330"/>
      <c r="AD51" s="332">
        <v>0.25</v>
      </c>
      <c r="AE51" s="333"/>
      <c r="AF51" s="9">
        <f>+H51+J51+L51+N51+P51+R51+T51+V51+X51+Z51+AB51+AD51</f>
        <v>1</v>
      </c>
      <c r="AG51" s="8">
        <f>+I51+K51+M51+O51+Q51+S51+U51+W51+Y51+AA51+AC51+AE51</f>
        <v>0</v>
      </c>
      <c r="AH51" s="21"/>
    </row>
    <row r="52" spans="1:34" ht="60" x14ac:dyDescent="0.25">
      <c r="B52" s="462"/>
      <c r="C52" s="353" t="s">
        <v>88</v>
      </c>
      <c r="D52" s="354" t="s">
        <v>543</v>
      </c>
      <c r="E52" s="355">
        <v>0.15</v>
      </c>
      <c r="F52" s="354" t="s">
        <v>544</v>
      </c>
      <c r="G52" s="356" t="s">
        <v>545</v>
      </c>
      <c r="H52" s="329"/>
      <c r="I52" s="330"/>
      <c r="J52" s="332">
        <v>0.1</v>
      </c>
      <c r="K52" s="330"/>
      <c r="L52" s="332">
        <v>0.1</v>
      </c>
      <c r="M52" s="330"/>
      <c r="N52" s="332">
        <v>0.1</v>
      </c>
      <c r="O52" s="330"/>
      <c r="P52" s="332">
        <v>0.1</v>
      </c>
      <c r="Q52" s="330"/>
      <c r="R52" s="332">
        <v>0.1</v>
      </c>
      <c r="S52" s="330"/>
      <c r="T52" s="332">
        <v>0.1</v>
      </c>
      <c r="U52" s="330"/>
      <c r="V52" s="332">
        <v>0.1</v>
      </c>
      <c r="W52" s="330"/>
      <c r="X52" s="332">
        <v>0.1</v>
      </c>
      <c r="Y52" s="330"/>
      <c r="Z52" s="332">
        <v>0.1</v>
      </c>
      <c r="AA52" s="330"/>
      <c r="AB52" s="332">
        <v>0.1</v>
      </c>
      <c r="AC52" s="330"/>
      <c r="AD52" s="332"/>
      <c r="AE52" s="333"/>
      <c r="AF52" s="9">
        <f t="shared" si="1"/>
        <v>0.99999999999999989</v>
      </c>
      <c r="AG52" s="8">
        <f t="shared" si="1"/>
        <v>0</v>
      </c>
      <c r="AH52" s="21"/>
    </row>
    <row r="53" spans="1:34" ht="67.5" customHeight="1" x14ac:dyDescent="0.25">
      <c r="B53" s="462"/>
      <c r="C53" s="353" t="s">
        <v>89</v>
      </c>
      <c r="D53" s="354" t="s">
        <v>260</v>
      </c>
      <c r="E53" s="355">
        <v>0.2</v>
      </c>
      <c r="F53" s="354" t="s">
        <v>546</v>
      </c>
      <c r="G53" s="356" t="s">
        <v>547</v>
      </c>
      <c r="H53" s="329"/>
      <c r="I53" s="330"/>
      <c r="J53" s="332">
        <v>9.0899999999999995E-2</v>
      </c>
      <c r="K53" s="330"/>
      <c r="L53" s="332">
        <v>9.0899999999999995E-2</v>
      </c>
      <c r="M53" s="330"/>
      <c r="N53" s="332">
        <v>9.0899999999999995E-2</v>
      </c>
      <c r="O53" s="330"/>
      <c r="P53" s="332">
        <v>9.0899999999999995E-2</v>
      </c>
      <c r="Q53" s="330"/>
      <c r="R53" s="332">
        <v>9.0899999999999995E-2</v>
      </c>
      <c r="S53" s="330"/>
      <c r="T53" s="332">
        <v>9.0899999999999995E-2</v>
      </c>
      <c r="U53" s="330"/>
      <c r="V53" s="332">
        <v>9.0899999999999995E-2</v>
      </c>
      <c r="W53" s="330"/>
      <c r="X53" s="332">
        <v>9.0899999999999995E-2</v>
      </c>
      <c r="Y53" s="330"/>
      <c r="Z53" s="332">
        <v>9.0899999999999995E-2</v>
      </c>
      <c r="AA53" s="330"/>
      <c r="AB53" s="332">
        <v>9.0899999999999995E-2</v>
      </c>
      <c r="AC53" s="330"/>
      <c r="AD53" s="332">
        <v>9.0899999999999995E-2</v>
      </c>
      <c r="AE53" s="333"/>
      <c r="AF53" s="9">
        <f t="shared" si="1"/>
        <v>0.9998999999999999</v>
      </c>
      <c r="AG53" s="8">
        <f t="shared" si="1"/>
        <v>0</v>
      </c>
      <c r="AH53" s="21"/>
    </row>
    <row r="54" spans="1:34" ht="87.75" customHeight="1" x14ac:dyDescent="0.25">
      <c r="B54" s="462"/>
      <c r="C54" s="353" t="s">
        <v>90</v>
      </c>
      <c r="D54" s="354" t="s">
        <v>548</v>
      </c>
      <c r="E54" s="355">
        <v>0.2</v>
      </c>
      <c r="F54" s="354" t="s">
        <v>549</v>
      </c>
      <c r="G54" s="356" t="s">
        <v>550</v>
      </c>
      <c r="H54" s="329">
        <v>0.25</v>
      </c>
      <c r="I54" s="330"/>
      <c r="J54" s="332"/>
      <c r="K54" s="330"/>
      <c r="L54" s="332"/>
      <c r="M54" s="330"/>
      <c r="N54" s="332">
        <v>0.25</v>
      </c>
      <c r="O54" s="330"/>
      <c r="P54" s="332"/>
      <c r="Q54" s="330"/>
      <c r="R54" s="332"/>
      <c r="S54" s="330"/>
      <c r="T54" s="332">
        <v>0.25</v>
      </c>
      <c r="U54" s="330"/>
      <c r="V54" s="332"/>
      <c r="W54" s="330"/>
      <c r="X54" s="332"/>
      <c r="Y54" s="330"/>
      <c r="Z54" s="332">
        <v>0.25</v>
      </c>
      <c r="AA54" s="330"/>
      <c r="AB54" s="332"/>
      <c r="AC54" s="330"/>
      <c r="AD54" s="332"/>
      <c r="AE54" s="333"/>
      <c r="AF54" s="9"/>
      <c r="AG54" s="8"/>
      <c r="AH54" s="21"/>
    </row>
    <row r="55" spans="1:34" s="19" customFormat="1" ht="85.5" customHeight="1" thickBot="1" x14ac:dyDescent="0.3">
      <c r="A55" s="1"/>
      <c r="B55" s="573"/>
      <c r="C55" s="342" t="s">
        <v>91</v>
      </c>
      <c r="D55" s="357" t="s">
        <v>551</v>
      </c>
      <c r="E55" s="358">
        <v>0.15</v>
      </c>
      <c r="F55" s="357" t="s">
        <v>552</v>
      </c>
      <c r="G55" s="359" t="s">
        <v>553</v>
      </c>
      <c r="H55" s="334"/>
      <c r="I55" s="335"/>
      <c r="J55" s="336">
        <v>0.09</v>
      </c>
      <c r="K55" s="335"/>
      <c r="L55" s="336">
        <v>0.09</v>
      </c>
      <c r="M55" s="335"/>
      <c r="N55" s="336">
        <v>0.09</v>
      </c>
      <c r="O55" s="335"/>
      <c r="P55" s="336">
        <v>0.09</v>
      </c>
      <c r="Q55" s="335"/>
      <c r="R55" s="336">
        <v>0.09</v>
      </c>
      <c r="S55" s="335"/>
      <c r="T55" s="336">
        <v>0.09</v>
      </c>
      <c r="U55" s="335"/>
      <c r="V55" s="336">
        <v>0.09</v>
      </c>
      <c r="W55" s="335"/>
      <c r="X55" s="336">
        <v>0.09</v>
      </c>
      <c r="Y55" s="335"/>
      <c r="Z55" s="336">
        <v>0.09</v>
      </c>
      <c r="AA55" s="335"/>
      <c r="AB55" s="336">
        <v>0.09</v>
      </c>
      <c r="AC55" s="335"/>
      <c r="AD55" s="336">
        <v>0.1</v>
      </c>
      <c r="AE55" s="337"/>
      <c r="AF55" s="11">
        <f>+H55+J55+L55+N55+P55+R55+T55+V55+X55+Z55+AB55+AD55</f>
        <v>0.99999999999999978</v>
      </c>
      <c r="AG55" s="10">
        <f>+I55+K55+M55+O55+Q55+S55+U55+W55+Y55+AA55+AC55+AE55</f>
        <v>0</v>
      </c>
      <c r="AH55" s="142"/>
    </row>
    <row r="56" spans="1:34" s="133" customFormat="1" ht="13.5" customHeight="1" thickBot="1" x14ac:dyDescent="0.3">
      <c r="B56" s="134"/>
      <c r="C56" s="134"/>
      <c r="E56" s="135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7"/>
    </row>
    <row r="57" spans="1:34" ht="24" customHeight="1" thickBot="1" x14ac:dyDescent="0.3">
      <c r="B57" s="544" t="s">
        <v>17</v>
      </c>
      <c r="C57" s="545"/>
      <c r="D57" s="545"/>
      <c r="E57" s="568" t="s">
        <v>261</v>
      </c>
      <c r="F57" s="568"/>
      <c r="G57" s="568"/>
      <c r="H57" s="569"/>
      <c r="I57" s="569"/>
      <c r="J57" s="569"/>
      <c r="K57" s="569"/>
      <c r="L57" s="569"/>
      <c r="M57" s="569"/>
      <c r="N57" s="569"/>
      <c r="O57" s="569"/>
      <c r="P57" s="569"/>
      <c r="Q57" s="569"/>
      <c r="R57" s="569"/>
      <c r="S57" s="569"/>
      <c r="T57" s="569"/>
      <c r="U57" s="569"/>
      <c r="V57" s="569"/>
      <c r="W57" s="569"/>
      <c r="X57" s="569"/>
      <c r="Y57" s="569"/>
      <c r="Z57" s="569"/>
      <c r="AA57" s="569"/>
      <c r="AB57" s="569"/>
      <c r="AC57" s="569"/>
      <c r="AD57" s="569"/>
      <c r="AE57" s="569"/>
      <c r="AF57" s="569"/>
      <c r="AG57" s="569"/>
      <c r="AH57" s="570"/>
    </row>
    <row r="58" spans="1:34" ht="15.75" customHeight="1" x14ac:dyDescent="0.25">
      <c r="B58" s="460" t="s">
        <v>29</v>
      </c>
      <c r="C58" s="456" t="s">
        <v>28</v>
      </c>
      <c r="D58" s="454" t="s">
        <v>32</v>
      </c>
      <c r="E58" s="456" t="s">
        <v>30</v>
      </c>
      <c r="F58" s="456" t="s">
        <v>26</v>
      </c>
      <c r="G58" s="447" t="s">
        <v>27</v>
      </c>
      <c r="H58" s="562" t="s">
        <v>2</v>
      </c>
      <c r="I58" s="551"/>
      <c r="J58" s="551" t="s">
        <v>3</v>
      </c>
      <c r="K58" s="551"/>
      <c r="L58" s="551" t="s">
        <v>4</v>
      </c>
      <c r="M58" s="551"/>
      <c r="N58" s="551" t="s">
        <v>5</v>
      </c>
      <c r="O58" s="551"/>
      <c r="P58" s="551" t="s">
        <v>6</v>
      </c>
      <c r="Q58" s="551"/>
      <c r="R58" s="551" t="s">
        <v>7</v>
      </c>
      <c r="S58" s="551"/>
      <c r="T58" s="551" t="s">
        <v>8</v>
      </c>
      <c r="U58" s="551"/>
      <c r="V58" s="551" t="s">
        <v>9</v>
      </c>
      <c r="W58" s="551"/>
      <c r="X58" s="551" t="s">
        <v>10</v>
      </c>
      <c r="Y58" s="551"/>
      <c r="Z58" s="551" t="s">
        <v>11</v>
      </c>
      <c r="AA58" s="551"/>
      <c r="AB58" s="551" t="s">
        <v>12</v>
      </c>
      <c r="AC58" s="551"/>
      <c r="AD58" s="551" t="s">
        <v>13</v>
      </c>
      <c r="AE58" s="552"/>
      <c r="AF58" s="460" t="s">
        <v>18</v>
      </c>
      <c r="AG58" s="447" t="s">
        <v>19</v>
      </c>
      <c r="AH58" s="449" t="s">
        <v>22</v>
      </c>
    </row>
    <row r="59" spans="1:34" ht="15.75" x14ac:dyDescent="0.25">
      <c r="B59" s="557"/>
      <c r="C59" s="558"/>
      <c r="D59" s="559"/>
      <c r="E59" s="558"/>
      <c r="F59" s="558"/>
      <c r="G59" s="561"/>
      <c r="H59" s="387" t="s">
        <v>18</v>
      </c>
      <c r="I59" s="384" t="s">
        <v>19</v>
      </c>
      <c r="J59" s="384" t="s">
        <v>18</v>
      </c>
      <c r="K59" s="384" t="s">
        <v>19</v>
      </c>
      <c r="L59" s="384" t="s">
        <v>18</v>
      </c>
      <c r="M59" s="384" t="s">
        <v>19</v>
      </c>
      <c r="N59" s="384" t="s">
        <v>18</v>
      </c>
      <c r="O59" s="384" t="s">
        <v>19</v>
      </c>
      <c r="P59" s="384" t="s">
        <v>18</v>
      </c>
      <c r="Q59" s="384" t="s">
        <v>19</v>
      </c>
      <c r="R59" s="384" t="s">
        <v>18</v>
      </c>
      <c r="S59" s="384" t="s">
        <v>19</v>
      </c>
      <c r="T59" s="384" t="s">
        <v>18</v>
      </c>
      <c r="U59" s="384" t="s">
        <v>19</v>
      </c>
      <c r="V59" s="384" t="s">
        <v>18</v>
      </c>
      <c r="W59" s="384" t="s">
        <v>19</v>
      </c>
      <c r="X59" s="384" t="s">
        <v>18</v>
      </c>
      <c r="Y59" s="384" t="s">
        <v>19</v>
      </c>
      <c r="Z59" s="384" t="s">
        <v>18</v>
      </c>
      <c r="AA59" s="384" t="s">
        <v>19</v>
      </c>
      <c r="AB59" s="384" t="s">
        <v>18</v>
      </c>
      <c r="AC59" s="384" t="s">
        <v>19</v>
      </c>
      <c r="AD59" s="384" t="s">
        <v>18</v>
      </c>
      <c r="AE59" s="385" t="s">
        <v>19</v>
      </c>
      <c r="AF59" s="550"/>
      <c r="AG59" s="571"/>
      <c r="AH59" s="572"/>
    </row>
    <row r="60" spans="1:34" ht="60" x14ac:dyDescent="0.25">
      <c r="B60" s="462">
        <v>0.3</v>
      </c>
      <c r="C60" s="353" t="s">
        <v>44</v>
      </c>
      <c r="D60" s="360" t="s">
        <v>554</v>
      </c>
      <c r="E60" s="355">
        <v>0.2</v>
      </c>
      <c r="F60" s="360" t="s">
        <v>555</v>
      </c>
      <c r="G60" s="361" t="s">
        <v>556</v>
      </c>
      <c r="H60" s="45"/>
      <c r="I60" s="112"/>
      <c r="J60" s="132"/>
      <c r="K60" s="112"/>
      <c r="L60" s="132"/>
      <c r="M60" s="112"/>
      <c r="N60" s="132"/>
      <c r="O60" s="112"/>
      <c r="P60" s="132"/>
      <c r="Q60" s="112"/>
      <c r="R60" s="132">
        <v>0.5</v>
      </c>
      <c r="S60" s="112"/>
      <c r="T60" s="132"/>
      <c r="U60" s="112"/>
      <c r="V60" s="132"/>
      <c r="W60" s="112"/>
      <c r="X60" s="132"/>
      <c r="Y60" s="112"/>
      <c r="Z60" s="132"/>
      <c r="AA60" s="112"/>
      <c r="AB60" s="132"/>
      <c r="AC60" s="112"/>
      <c r="AD60" s="132">
        <v>0.5</v>
      </c>
      <c r="AE60" s="208"/>
      <c r="AF60" s="9">
        <f t="shared" ref="AF60:AG64" si="2">+H60+J60+L60+N60+P60+R60+T60+V60+X60+Z60+AB60+AD60</f>
        <v>1</v>
      </c>
      <c r="AG60" s="8">
        <f t="shared" si="2"/>
        <v>0</v>
      </c>
      <c r="AH60" s="21"/>
    </row>
    <row r="61" spans="1:34" s="197" customFormat="1" ht="75" x14ac:dyDescent="0.2">
      <c r="B61" s="462"/>
      <c r="C61" s="353" t="s">
        <v>113</v>
      </c>
      <c r="D61" s="360" t="s">
        <v>557</v>
      </c>
      <c r="E61" s="355">
        <v>0.2</v>
      </c>
      <c r="F61" s="360" t="s">
        <v>558</v>
      </c>
      <c r="G61" s="361" t="s">
        <v>559</v>
      </c>
      <c r="H61" s="45"/>
      <c r="I61" s="112"/>
      <c r="J61" s="132"/>
      <c r="K61" s="112"/>
      <c r="L61" s="132">
        <f>14.29%*2</f>
        <v>0.2858</v>
      </c>
      <c r="M61" s="112"/>
      <c r="N61" s="132"/>
      <c r="O61" s="112"/>
      <c r="P61" s="132">
        <f>14.29%*2</f>
        <v>0.2858</v>
      </c>
      <c r="Q61" s="112"/>
      <c r="R61" s="132"/>
      <c r="S61" s="112"/>
      <c r="T61" s="132"/>
      <c r="U61" s="112"/>
      <c r="V61" s="132">
        <f>14.29%*2</f>
        <v>0.2858</v>
      </c>
      <c r="W61" s="112"/>
      <c r="X61" s="132"/>
      <c r="Y61" s="112"/>
      <c r="Z61" s="132">
        <v>0.1429</v>
      </c>
      <c r="AA61" s="112"/>
      <c r="AB61" s="132"/>
      <c r="AC61" s="112"/>
      <c r="AD61" s="132"/>
      <c r="AE61" s="208"/>
      <c r="AF61" s="9">
        <f>+H61+J61+L61+N61+P61+R61+T61+V61+X61+Z61+AB61+AD61</f>
        <v>1.0003</v>
      </c>
      <c r="AG61" s="8">
        <f>+I61+K61+M61+O61+Q61+S61+U61+W61+Y61+AA61+AC61+AE61</f>
        <v>0</v>
      </c>
      <c r="AH61" s="21"/>
    </row>
    <row r="62" spans="1:34" s="197" customFormat="1" ht="90" x14ac:dyDescent="0.2">
      <c r="B62" s="462"/>
      <c r="C62" s="353" t="s">
        <v>51</v>
      </c>
      <c r="D62" s="360" t="s">
        <v>560</v>
      </c>
      <c r="E62" s="355">
        <v>0.2</v>
      </c>
      <c r="F62" s="360" t="s">
        <v>561</v>
      </c>
      <c r="G62" s="361" t="s">
        <v>562</v>
      </c>
      <c r="H62" s="45"/>
      <c r="I62" s="112"/>
      <c r="J62" s="132"/>
      <c r="K62" s="112"/>
      <c r="L62" s="132"/>
      <c r="M62" s="112"/>
      <c r="N62" s="132"/>
      <c r="O62" s="112"/>
      <c r="P62" s="132">
        <f>14.29%*2</f>
        <v>0.2858</v>
      </c>
      <c r="Q62" s="112"/>
      <c r="R62" s="132"/>
      <c r="S62" s="112"/>
      <c r="T62" s="132"/>
      <c r="U62" s="112"/>
      <c r="V62" s="132">
        <v>0.1429</v>
      </c>
      <c r="W62" s="112"/>
      <c r="X62" s="132">
        <v>0.1429</v>
      </c>
      <c r="Y62" s="112"/>
      <c r="Z62" s="132">
        <v>0.1429</v>
      </c>
      <c r="AA62" s="112"/>
      <c r="AB62" s="132">
        <f>14.29%*2</f>
        <v>0.2858</v>
      </c>
      <c r="AC62" s="112"/>
      <c r="AD62" s="132"/>
      <c r="AE62" s="208"/>
      <c r="AF62" s="9">
        <f t="shared" ref="AF62:AG62" si="3">+H62+J62+L62+N62+P62+R62+T62+V62+X62+Z62+AB62+AD62</f>
        <v>1.0003</v>
      </c>
      <c r="AG62" s="8">
        <f t="shared" si="3"/>
        <v>0</v>
      </c>
      <c r="AH62" s="21"/>
    </row>
    <row r="63" spans="1:34" ht="135" x14ac:dyDescent="0.25">
      <c r="B63" s="462"/>
      <c r="C63" s="353" t="s">
        <v>240</v>
      </c>
      <c r="D63" s="354" t="s">
        <v>563</v>
      </c>
      <c r="E63" s="355">
        <v>0.2</v>
      </c>
      <c r="F63" s="354" t="s">
        <v>564</v>
      </c>
      <c r="G63" s="356" t="s">
        <v>565</v>
      </c>
      <c r="H63" s="339">
        <v>0.09</v>
      </c>
      <c r="I63" s="112"/>
      <c r="J63" s="340">
        <v>0.08</v>
      </c>
      <c r="K63" s="112"/>
      <c r="L63" s="340">
        <v>0.08</v>
      </c>
      <c r="M63" s="112"/>
      <c r="N63" s="340">
        <v>0.12</v>
      </c>
      <c r="O63" s="112"/>
      <c r="P63" s="340">
        <v>0.08</v>
      </c>
      <c r="Q63" s="112"/>
      <c r="R63" s="340">
        <v>0.05</v>
      </c>
      <c r="S63" s="112"/>
      <c r="T63" s="132">
        <v>0.09</v>
      </c>
      <c r="U63" s="112"/>
      <c r="V63" s="132">
        <v>7.0000000000000007E-2</v>
      </c>
      <c r="W63" s="112"/>
      <c r="X63" s="132">
        <v>0.05</v>
      </c>
      <c r="Y63" s="112"/>
      <c r="Z63" s="132">
        <v>0.12</v>
      </c>
      <c r="AA63" s="112"/>
      <c r="AB63" s="132">
        <v>0.05</v>
      </c>
      <c r="AC63" s="112"/>
      <c r="AD63" s="132">
        <v>0.12</v>
      </c>
      <c r="AE63" s="208"/>
      <c r="AF63" s="9">
        <f t="shared" si="2"/>
        <v>1</v>
      </c>
      <c r="AG63" s="8">
        <f t="shared" si="2"/>
        <v>0</v>
      </c>
      <c r="AH63" s="21"/>
    </row>
    <row r="64" spans="1:34" s="197" customFormat="1" ht="83.25" customHeight="1" thickBot="1" x14ac:dyDescent="0.25">
      <c r="B64" s="573"/>
      <c r="C64" s="342" t="s">
        <v>566</v>
      </c>
      <c r="D64" s="362" t="s">
        <v>567</v>
      </c>
      <c r="E64" s="358">
        <v>0.2</v>
      </c>
      <c r="F64" s="362" t="s">
        <v>568</v>
      </c>
      <c r="G64" s="363" t="s">
        <v>569</v>
      </c>
      <c r="H64" s="51"/>
      <c r="I64" s="308"/>
      <c r="J64" s="311"/>
      <c r="K64" s="308"/>
      <c r="L64" s="311">
        <v>0.33</v>
      </c>
      <c r="M64" s="308"/>
      <c r="N64" s="311"/>
      <c r="O64" s="308"/>
      <c r="P64" s="311"/>
      <c r="Q64" s="308"/>
      <c r="R64" s="311"/>
      <c r="S64" s="308"/>
      <c r="T64" s="311">
        <v>0.33</v>
      </c>
      <c r="U64" s="308"/>
      <c r="V64" s="311"/>
      <c r="W64" s="308"/>
      <c r="X64" s="311"/>
      <c r="Y64" s="308"/>
      <c r="Z64" s="311"/>
      <c r="AA64" s="308"/>
      <c r="AB64" s="311">
        <v>0.34</v>
      </c>
      <c r="AC64" s="308"/>
      <c r="AD64" s="311"/>
      <c r="AE64" s="210"/>
      <c r="AF64" s="80">
        <f t="shared" si="2"/>
        <v>1</v>
      </c>
      <c r="AG64" s="81">
        <f t="shared" si="2"/>
        <v>0</v>
      </c>
      <c r="AH64" s="364"/>
    </row>
    <row r="65" spans="2:34" ht="15.75" thickBot="1" x14ac:dyDescent="0.3">
      <c r="E65" s="129"/>
    </row>
    <row r="66" spans="2:34" ht="18.75" customHeight="1" thickBot="1" x14ac:dyDescent="0.3">
      <c r="B66" s="574" t="s">
        <v>17</v>
      </c>
      <c r="C66" s="575"/>
      <c r="D66" s="576"/>
      <c r="E66" s="569" t="s">
        <v>570</v>
      </c>
      <c r="F66" s="569"/>
      <c r="G66" s="569"/>
      <c r="H66" s="569"/>
      <c r="I66" s="569"/>
      <c r="J66" s="569"/>
      <c r="K66" s="569"/>
      <c r="L66" s="569"/>
      <c r="M66" s="569"/>
      <c r="N66" s="569"/>
      <c r="O66" s="569"/>
      <c r="P66" s="569"/>
      <c r="Q66" s="569"/>
      <c r="R66" s="569"/>
      <c r="S66" s="569"/>
      <c r="T66" s="569"/>
      <c r="U66" s="569"/>
      <c r="V66" s="569"/>
      <c r="W66" s="569"/>
      <c r="X66" s="569"/>
      <c r="Y66" s="569"/>
      <c r="Z66" s="569"/>
      <c r="AA66" s="569"/>
      <c r="AB66" s="569"/>
      <c r="AC66" s="569"/>
      <c r="AD66" s="569"/>
      <c r="AE66" s="569"/>
      <c r="AF66" s="569"/>
      <c r="AG66" s="569"/>
      <c r="AH66" s="570"/>
    </row>
    <row r="67" spans="2:34" ht="15.75" customHeight="1" x14ac:dyDescent="0.25">
      <c r="B67" s="460" t="s">
        <v>29</v>
      </c>
      <c r="C67" s="456" t="s">
        <v>28</v>
      </c>
      <c r="D67" s="454" t="s">
        <v>32</v>
      </c>
      <c r="E67" s="566" t="s">
        <v>30</v>
      </c>
      <c r="F67" s="456" t="s">
        <v>26</v>
      </c>
      <c r="G67" s="447" t="s">
        <v>27</v>
      </c>
      <c r="H67" s="562" t="s">
        <v>2</v>
      </c>
      <c r="I67" s="551"/>
      <c r="J67" s="551" t="s">
        <v>3</v>
      </c>
      <c r="K67" s="551"/>
      <c r="L67" s="551" t="s">
        <v>4</v>
      </c>
      <c r="M67" s="551"/>
      <c r="N67" s="551" t="s">
        <v>5</v>
      </c>
      <c r="O67" s="551"/>
      <c r="P67" s="551" t="s">
        <v>6</v>
      </c>
      <c r="Q67" s="551"/>
      <c r="R67" s="551" t="s">
        <v>7</v>
      </c>
      <c r="S67" s="551"/>
      <c r="T67" s="551" t="s">
        <v>8</v>
      </c>
      <c r="U67" s="551"/>
      <c r="V67" s="551" t="s">
        <v>9</v>
      </c>
      <c r="W67" s="551"/>
      <c r="X67" s="551" t="s">
        <v>10</v>
      </c>
      <c r="Y67" s="551"/>
      <c r="Z67" s="551" t="s">
        <v>11</v>
      </c>
      <c r="AA67" s="551"/>
      <c r="AB67" s="551" t="s">
        <v>12</v>
      </c>
      <c r="AC67" s="551"/>
      <c r="AD67" s="551" t="s">
        <v>13</v>
      </c>
      <c r="AE67" s="552"/>
      <c r="AF67" s="460" t="s">
        <v>18</v>
      </c>
      <c r="AG67" s="447" t="s">
        <v>19</v>
      </c>
      <c r="AH67" s="449" t="s">
        <v>22</v>
      </c>
    </row>
    <row r="68" spans="2:34" ht="16.5" thickBot="1" x14ac:dyDescent="0.3">
      <c r="B68" s="557"/>
      <c r="C68" s="558"/>
      <c r="D68" s="559"/>
      <c r="E68" s="567"/>
      <c r="F68" s="558"/>
      <c r="G68" s="561"/>
      <c r="H68" s="387" t="s">
        <v>18</v>
      </c>
      <c r="I68" s="384" t="s">
        <v>19</v>
      </c>
      <c r="J68" s="384" t="s">
        <v>18</v>
      </c>
      <c r="K68" s="384" t="s">
        <v>19</v>
      </c>
      <c r="L68" s="384" t="s">
        <v>18</v>
      </c>
      <c r="M68" s="384" t="s">
        <v>19</v>
      </c>
      <c r="N68" s="384" t="s">
        <v>18</v>
      </c>
      <c r="O68" s="384" t="s">
        <v>19</v>
      </c>
      <c r="P68" s="384" t="s">
        <v>18</v>
      </c>
      <c r="Q68" s="384" t="s">
        <v>19</v>
      </c>
      <c r="R68" s="384" t="s">
        <v>18</v>
      </c>
      <c r="S68" s="384" t="s">
        <v>19</v>
      </c>
      <c r="T68" s="384" t="s">
        <v>18</v>
      </c>
      <c r="U68" s="384" t="s">
        <v>19</v>
      </c>
      <c r="V68" s="384" t="s">
        <v>18</v>
      </c>
      <c r="W68" s="384" t="s">
        <v>19</v>
      </c>
      <c r="X68" s="384" t="s">
        <v>18</v>
      </c>
      <c r="Y68" s="384" t="s">
        <v>19</v>
      </c>
      <c r="Z68" s="384" t="s">
        <v>18</v>
      </c>
      <c r="AA68" s="384" t="s">
        <v>19</v>
      </c>
      <c r="AB68" s="384" t="s">
        <v>18</v>
      </c>
      <c r="AC68" s="384" t="s">
        <v>19</v>
      </c>
      <c r="AD68" s="384" t="s">
        <v>18</v>
      </c>
      <c r="AE68" s="385" t="s">
        <v>19</v>
      </c>
      <c r="AF68" s="461"/>
      <c r="AG68" s="448"/>
      <c r="AH68" s="450"/>
    </row>
    <row r="69" spans="2:34" ht="105" x14ac:dyDescent="0.25">
      <c r="B69" s="553">
        <v>0.15</v>
      </c>
      <c r="C69" s="341" t="s">
        <v>54</v>
      </c>
      <c r="D69" s="365" t="s">
        <v>571</v>
      </c>
      <c r="E69" s="366">
        <v>0.5</v>
      </c>
      <c r="F69" s="365" t="s">
        <v>572</v>
      </c>
      <c r="G69" s="367" t="s">
        <v>573</v>
      </c>
      <c r="H69" s="45"/>
      <c r="I69" s="112"/>
      <c r="J69" s="132"/>
      <c r="K69" s="112"/>
      <c r="L69" s="132"/>
      <c r="M69" s="112"/>
      <c r="N69" s="132"/>
      <c r="O69" s="112"/>
      <c r="P69" s="132"/>
      <c r="Q69" s="112"/>
      <c r="R69" s="132">
        <v>0.5</v>
      </c>
      <c r="S69" s="112"/>
      <c r="T69" s="132"/>
      <c r="U69" s="112"/>
      <c r="V69" s="132"/>
      <c r="W69" s="112"/>
      <c r="X69" s="132"/>
      <c r="Y69" s="112"/>
      <c r="Z69" s="132"/>
      <c r="AA69" s="112"/>
      <c r="AB69" s="132"/>
      <c r="AC69" s="112"/>
      <c r="AD69" s="132">
        <v>0.5</v>
      </c>
      <c r="AE69" s="208"/>
      <c r="AF69" s="31">
        <f t="shared" ref="AF69:AG70" si="4">+H69+J69+L69+N69+P69+R69+T69+V69+X69+Z69+AB69+AD69</f>
        <v>1</v>
      </c>
      <c r="AG69" s="32">
        <f t="shared" si="4"/>
        <v>0</v>
      </c>
      <c r="AH69" s="33"/>
    </row>
    <row r="70" spans="2:34" ht="90.75" thickBot="1" x14ac:dyDescent="0.3">
      <c r="B70" s="453"/>
      <c r="C70" s="342" t="s">
        <v>226</v>
      </c>
      <c r="D70" s="357" t="s">
        <v>574</v>
      </c>
      <c r="E70" s="368">
        <v>0.5</v>
      </c>
      <c r="F70" s="357" t="s">
        <v>575</v>
      </c>
      <c r="G70" s="359" t="s">
        <v>576</v>
      </c>
      <c r="H70" s="51"/>
      <c r="I70" s="308"/>
      <c r="J70" s="311"/>
      <c r="K70" s="308"/>
      <c r="L70" s="311"/>
      <c r="M70" s="308"/>
      <c r="N70" s="311"/>
      <c r="O70" s="308"/>
      <c r="P70" s="311"/>
      <c r="Q70" s="308"/>
      <c r="R70" s="311">
        <v>0.5</v>
      </c>
      <c r="S70" s="308"/>
      <c r="T70" s="311"/>
      <c r="U70" s="308"/>
      <c r="V70" s="311"/>
      <c r="W70" s="308"/>
      <c r="X70" s="311"/>
      <c r="Y70" s="308"/>
      <c r="Z70" s="311"/>
      <c r="AA70" s="308"/>
      <c r="AB70" s="311"/>
      <c r="AC70" s="308"/>
      <c r="AD70" s="311">
        <v>0.5</v>
      </c>
      <c r="AE70" s="210"/>
      <c r="AF70" s="11">
        <f t="shared" si="4"/>
        <v>1</v>
      </c>
      <c r="AG70" s="10">
        <f t="shared" si="4"/>
        <v>0</v>
      </c>
      <c r="AH70" s="142"/>
    </row>
    <row r="71" spans="2:34" ht="17.25" customHeight="1" thickBot="1" x14ac:dyDescent="0.3">
      <c r="E71" s="129">
        <f>SUM(E69:E70)</f>
        <v>1</v>
      </c>
    </row>
    <row r="72" spans="2:34" ht="16.5" customHeight="1" thickBot="1" x14ac:dyDescent="0.3">
      <c r="B72" s="554" t="s">
        <v>17</v>
      </c>
      <c r="C72" s="555"/>
      <c r="D72" s="556"/>
      <c r="E72" s="547" t="s">
        <v>577</v>
      </c>
      <c r="F72" s="548"/>
      <c r="G72" s="548"/>
      <c r="H72" s="548"/>
      <c r="I72" s="548"/>
      <c r="J72" s="548"/>
      <c r="K72" s="548"/>
      <c r="L72" s="548"/>
      <c r="M72" s="548"/>
      <c r="N72" s="548"/>
      <c r="O72" s="548"/>
      <c r="P72" s="548"/>
      <c r="Q72" s="548"/>
      <c r="R72" s="548"/>
      <c r="S72" s="548"/>
      <c r="T72" s="548"/>
      <c r="U72" s="548"/>
      <c r="V72" s="548"/>
      <c r="W72" s="548"/>
      <c r="X72" s="548"/>
      <c r="Y72" s="548"/>
      <c r="Z72" s="548"/>
      <c r="AA72" s="548"/>
      <c r="AB72" s="548"/>
      <c r="AC72" s="548"/>
      <c r="AD72" s="548"/>
      <c r="AE72" s="548"/>
      <c r="AF72" s="548"/>
      <c r="AG72" s="548"/>
      <c r="AH72" s="549"/>
    </row>
    <row r="73" spans="2:34" ht="15.75" customHeight="1" x14ac:dyDescent="0.25">
      <c r="B73" s="460" t="s">
        <v>29</v>
      </c>
      <c r="C73" s="456" t="s">
        <v>28</v>
      </c>
      <c r="D73" s="454" t="s">
        <v>32</v>
      </c>
      <c r="E73" s="551" t="s">
        <v>30</v>
      </c>
      <c r="F73" s="551" t="s">
        <v>26</v>
      </c>
      <c r="G73" s="560" t="s">
        <v>27</v>
      </c>
      <c r="H73" s="562" t="s">
        <v>2</v>
      </c>
      <c r="I73" s="551"/>
      <c r="J73" s="551" t="s">
        <v>3</v>
      </c>
      <c r="K73" s="551"/>
      <c r="L73" s="551" t="s">
        <v>4</v>
      </c>
      <c r="M73" s="551"/>
      <c r="N73" s="551" t="s">
        <v>5</v>
      </c>
      <c r="O73" s="551"/>
      <c r="P73" s="551" t="s">
        <v>6</v>
      </c>
      <c r="Q73" s="551"/>
      <c r="R73" s="551" t="s">
        <v>7</v>
      </c>
      <c r="S73" s="551"/>
      <c r="T73" s="551" t="s">
        <v>8</v>
      </c>
      <c r="U73" s="551"/>
      <c r="V73" s="551" t="s">
        <v>9</v>
      </c>
      <c r="W73" s="551"/>
      <c r="X73" s="551" t="s">
        <v>10</v>
      </c>
      <c r="Y73" s="551"/>
      <c r="Z73" s="551" t="s">
        <v>11</v>
      </c>
      <c r="AA73" s="551"/>
      <c r="AB73" s="551" t="s">
        <v>12</v>
      </c>
      <c r="AC73" s="551"/>
      <c r="AD73" s="551" t="s">
        <v>13</v>
      </c>
      <c r="AE73" s="551"/>
      <c r="AF73" s="551" t="s">
        <v>18</v>
      </c>
      <c r="AG73" s="552" t="s">
        <v>19</v>
      </c>
      <c r="AH73" s="564" t="s">
        <v>22</v>
      </c>
    </row>
    <row r="74" spans="2:34" ht="15.75" x14ac:dyDescent="0.25">
      <c r="B74" s="557"/>
      <c r="C74" s="558"/>
      <c r="D74" s="559"/>
      <c r="E74" s="558"/>
      <c r="F74" s="558"/>
      <c r="G74" s="561"/>
      <c r="H74" s="387" t="s">
        <v>18</v>
      </c>
      <c r="I74" s="384" t="s">
        <v>19</v>
      </c>
      <c r="J74" s="384" t="s">
        <v>18</v>
      </c>
      <c r="K74" s="384" t="s">
        <v>19</v>
      </c>
      <c r="L74" s="384" t="s">
        <v>18</v>
      </c>
      <c r="M74" s="384" t="s">
        <v>19</v>
      </c>
      <c r="N74" s="384" t="s">
        <v>18</v>
      </c>
      <c r="O74" s="384" t="s">
        <v>19</v>
      </c>
      <c r="P74" s="384" t="s">
        <v>18</v>
      </c>
      <c r="Q74" s="384" t="s">
        <v>19</v>
      </c>
      <c r="R74" s="384" t="s">
        <v>18</v>
      </c>
      <c r="S74" s="384" t="s">
        <v>19</v>
      </c>
      <c r="T74" s="384" t="s">
        <v>18</v>
      </c>
      <c r="U74" s="384" t="s">
        <v>19</v>
      </c>
      <c r="V74" s="384" t="s">
        <v>18</v>
      </c>
      <c r="W74" s="384" t="s">
        <v>19</v>
      </c>
      <c r="X74" s="384" t="s">
        <v>18</v>
      </c>
      <c r="Y74" s="384" t="s">
        <v>19</v>
      </c>
      <c r="Z74" s="384" t="s">
        <v>18</v>
      </c>
      <c r="AA74" s="384" t="s">
        <v>19</v>
      </c>
      <c r="AB74" s="384" t="s">
        <v>18</v>
      </c>
      <c r="AC74" s="384" t="s">
        <v>19</v>
      </c>
      <c r="AD74" s="384" t="s">
        <v>18</v>
      </c>
      <c r="AE74" s="384" t="s">
        <v>19</v>
      </c>
      <c r="AF74" s="558"/>
      <c r="AG74" s="563"/>
      <c r="AH74" s="565"/>
    </row>
    <row r="75" spans="2:34" ht="60" x14ac:dyDescent="0.25">
      <c r="B75" s="462">
        <v>0.1</v>
      </c>
      <c r="C75" s="207" t="s">
        <v>56</v>
      </c>
      <c r="D75" s="159" t="s">
        <v>578</v>
      </c>
      <c r="E75" s="351">
        <v>0.5</v>
      </c>
      <c r="F75" s="159" t="s">
        <v>579</v>
      </c>
      <c r="G75" s="294" t="s">
        <v>580</v>
      </c>
      <c r="H75" s="45"/>
      <c r="I75" s="112"/>
      <c r="J75" s="132"/>
      <c r="K75" s="112"/>
      <c r="L75" s="132"/>
      <c r="M75" s="112"/>
      <c r="N75" s="132"/>
      <c r="O75" s="112"/>
      <c r="P75" s="132"/>
      <c r="Q75" s="112"/>
      <c r="R75" s="132">
        <v>0.5</v>
      </c>
      <c r="S75" s="112"/>
      <c r="T75" s="132"/>
      <c r="U75" s="112"/>
      <c r="V75" s="132"/>
      <c r="W75" s="112"/>
      <c r="X75" s="132"/>
      <c r="Y75" s="112"/>
      <c r="Z75" s="132"/>
      <c r="AA75" s="112"/>
      <c r="AB75" s="132"/>
      <c r="AC75" s="112"/>
      <c r="AD75" s="132">
        <v>0.5</v>
      </c>
      <c r="AE75" s="112"/>
      <c r="AF75" s="132">
        <f t="shared" ref="AF75:AG76" si="5">+H75+J75+L75+N75+P75+R75+T75+V75+X75+Z75+AB75+AD75</f>
        <v>1</v>
      </c>
      <c r="AG75" s="208">
        <f t="shared" si="5"/>
        <v>0</v>
      </c>
      <c r="AH75" s="225"/>
    </row>
    <row r="76" spans="2:34" ht="90.75" thickBot="1" x14ac:dyDescent="0.3">
      <c r="B76" s="453"/>
      <c r="C76" s="187" t="s">
        <v>57</v>
      </c>
      <c r="D76" s="150" t="s">
        <v>581</v>
      </c>
      <c r="E76" s="352">
        <v>0.5</v>
      </c>
      <c r="F76" s="150" t="s">
        <v>582</v>
      </c>
      <c r="G76" s="188" t="s">
        <v>583</v>
      </c>
      <c r="H76" s="51"/>
      <c r="I76" s="308"/>
      <c r="J76" s="311"/>
      <c r="K76" s="308"/>
      <c r="L76" s="311">
        <v>0.25</v>
      </c>
      <c r="M76" s="308"/>
      <c r="N76" s="311"/>
      <c r="O76" s="308"/>
      <c r="P76" s="311"/>
      <c r="Q76" s="308"/>
      <c r="R76" s="311">
        <v>0.25</v>
      </c>
      <c r="S76" s="308"/>
      <c r="T76" s="311"/>
      <c r="U76" s="308"/>
      <c r="V76" s="311"/>
      <c r="W76" s="308"/>
      <c r="X76" s="311">
        <v>0.25</v>
      </c>
      <c r="Y76" s="308"/>
      <c r="Z76" s="311"/>
      <c r="AA76" s="308"/>
      <c r="AB76" s="311"/>
      <c r="AC76" s="308"/>
      <c r="AD76" s="311">
        <v>0.25</v>
      </c>
      <c r="AE76" s="308"/>
      <c r="AF76" s="311">
        <f t="shared" si="5"/>
        <v>1</v>
      </c>
      <c r="AG76" s="210">
        <f t="shared" si="5"/>
        <v>0</v>
      </c>
      <c r="AH76" s="226"/>
    </row>
  </sheetData>
  <mergeCells count="222">
    <mergeCell ref="B41:D41"/>
    <mergeCell ref="E41:AH41"/>
    <mergeCell ref="B42:B43"/>
    <mergeCell ref="C42:C43"/>
    <mergeCell ref="D42:D43"/>
    <mergeCell ref="E42:E43"/>
    <mergeCell ref="F42:F43"/>
    <mergeCell ref="G42:G43"/>
    <mergeCell ref="H42:I42"/>
    <mergeCell ref="J42:K42"/>
    <mergeCell ref="L42:M42"/>
    <mergeCell ref="N42:O42"/>
    <mergeCell ref="P42:Q42"/>
    <mergeCell ref="R42:S42"/>
    <mergeCell ref="T10:V13"/>
    <mergeCell ref="W10:X11"/>
    <mergeCell ref="Y10:AH11"/>
    <mergeCell ref="W12:X13"/>
    <mergeCell ref="Y12:AH13"/>
    <mergeCell ref="B18:B19"/>
    <mergeCell ref="B21:D21"/>
    <mergeCell ref="E21:AH21"/>
    <mergeCell ref="B22:B23"/>
    <mergeCell ref="C22:C23"/>
    <mergeCell ref="D22:D23"/>
    <mergeCell ref="E22:E23"/>
    <mergeCell ref="F22:F23"/>
    <mergeCell ref="G22:G23"/>
    <mergeCell ref="H22:I22"/>
    <mergeCell ref="J22:K22"/>
    <mergeCell ref="L22:M22"/>
    <mergeCell ref="N22:O22"/>
    <mergeCell ref="C11:D11"/>
    <mergeCell ref="E11:S11"/>
    <mergeCell ref="C12:D12"/>
    <mergeCell ref="E12:S12"/>
    <mergeCell ref="C13:D13"/>
    <mergeCell ref="E13:S13"/>
    <mergeCell ref="B10:B13"/>
    <mergeCell ref="C10:D10"/>
    <mergeCell ref="E10:S10"/>
    <mergeCell ref="D7:I7"/>
    <mergeCell ref="J7:AH7"/>
    <mergeCell ref="D8:I8"/>
    <mergeCell ref="J8:AH8"/>
    <mergeCell ref="B2:C4"/>
    <mergeCell ref="D2:AH2"/>
    <mergeCell ref="D3:Q3"/>
    <mergeCell ref="R3:AH3"/>
    <mergeCell ref="D4:AH4"/>
    <mergeCell ref="B6:C6"/>
    <mergeCell ref="D6:I6"/>
    <mergeCell ref="J6:AH6"/>
    <mergeCell ref="B7:C8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F17"/>
    <mergeCell ref="AG16:AG17"/>
    <mergeCell ref="AH16:AH17"/>
    <mergeCell ref="AG22:AG23"/>
    <mergeCell ref="AH22:AH23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F23"/>
    <mergeCell ref="B24:B26"/>
    <mergeCell ref="B28:C30"/>
    <mergeCell ref="D28:AH28"/>
    <mergeCell ref="D29:Q29"/>
    <mergeCell ref="R29:AH29"/>
    <mergeCell ref="D30:AH30"/>
    <mergeCell ref="B32:C32"/>
    <mergeCell ref="D32:I32"/>
    <mergeCell ref="J32:AH32"/>
    <mergeCell ref="B33:C34"/>
    <mergeCell ref="D33:I33"/>
    <mergeCell ref="J33:AH33"/>
    <mergeCell ref="D34:I34"/>
    <mergeCell ref="J34:AH34"/>
    <mergeCell ref="B36:B39"/>
    <mergeCell ref="C36:D36"/>
    <mergeCell ref="E36:S36"/>
    <mergeCell ref="T36:V39"/>
    <mergeCell ref="W36:X37"/>
    <mergeCell ref="Y36:AH37"/>
    <mergeCell ref="C37:D37"/>
    <mergeCell ref="E37:S37"/>
    <mergeCell ref="C38:D38"/>
    <mergeCell ref="E38:S38"/>
    <mergeCell ref="W38:X39"/>
    <mergeCell ref="Y38:AH39"/>
    <mergeCell ref="C39:D39"/>
    <mergeCell ref="E39:S39"/>
    <mergeCell ref="AH48:AH49"/>
    <mergeCell ref="T42:U42"/>
    <mergeCell ref="V42:W42"/>
    <mergeCell ref="X42:Y42"/>
    <mergeCell ref="Z42:AA42"/>
    <mergeCell ref="AB42:AC42"/>
    <mergeCell ref="AD42:AE42"/>
    <mergeCell ref="AF42:AF43"/>
    <mergeCell ref="AG42:AG43"/>
    <mergeCell ref="AH42:AH43"/>
    <mergeCell ref="AH58:AH59"/>
    <mergeCell ref="B44:B45"/>
    <mergeCell ref="B47:D47"/>
    <mergeCell ref="E47:AH47"/>
    <mergeCell ref="B48:B49"/>
    <mergeCell ref="C48:C49"/>
    <mergeCell ref="D48:D49"/>
    <mergeCell ref="E48:E49"/>
    <mergeCell ref="F48:F49"/>
    <mergeCell ref="G48:G49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F49"/>
    <mergeCell ref="AG48:AG49"/>
    <mergeCell ref="AH67:AH68"/>
    <mergeCell ref="B50:B55"/>
    <mergeCell ref="B57:D57"/>
    <mergeCell ref="E57:AH57"/>
    <mergeCell ref="B58:B59"/>
    <mergeCell ref="C58:C59"/>
    <mergeCell ref="D58:D59"/>
    <mergeCell ref="E58:E59"/>
    <mergeCell ref="F58:F59"/>
    <mergeCell ref="G58:G59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F59"/>
    <mergeCell ref="AG58:AG59"/>
    <mergeCell ref="AH73:AH74"/>
    <mergeCell ref="B60:B64"/>
    <mergeCell ref="B66:D66"/>
    <mergeCell ref="E66:AH66"/>
    <mergeCell ref="B67:B68"/>
    <mergeCell ref="C67:C68"/>
    <mergeCell ref="D67:D68"/>
    <mergeCell ref="E67:E68"/>
    <mergeCell ref="F67:F68"/>
    <mergeCell ref="G67:G68"/>
    <mergeCell ref="H67:I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F68"/>
    <mergeCell ref="AG67:AG68"/>
    <mergeCell ref="B75:B76"/>
    <mergeCell ref="B69:B70"/>
    <mergeCell ref="B72:D72"/>
    <mergeCell ref="E72:AH72"/>
    <mergeCell ref="B73:B74"/>
    <mergeCell ref="C73:C74"/>
    <mergeCell ref="D73:D74"/>
    <mergeCell ref="E73:E74"/>
    <mergeCell ref="F73:F74"/>
    <mergeCell ref="G73:G74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F74"/>
    <mergeCell ref="AG73:AG7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0"/>
  <sheetViews>
    <sheetView topLeftCell="A16" workbookViewId="0">
      <selection activeCell="AF18" sqref="AF18:AG20"/>
    </sheetView>
  </sheetViews>
  <sheetFormatPr baseColWidth="10" defaultRowHeight="15" x14ac:dyDescent="0.25"/>
  <cols>
    <col min="1" max="1" width="1.7109375" customWidth="1"/>
    <col min="2" max="2" width="21.140625" customWidth="1"/>
    <col min="3" max="3" width="13.28515625" customWidth="1"/>
    <col min="4" max="4" width="23.7109375" customWidth="1"/>
    <col min="5" max="5" width="13.5703125" customWidth="1"/>
    <col min="6" max="6" width="21" customWidth="1"/>
    <col min="7" max="7" width="21.85546875" customWidth="1"/>
    <col min="8" max="31" width="8" customWidth="1"/>
    <col min="32" max="32" width="10.140625" customWidth="1"/>
    <col min="33" max="33" width="10.28515625" customWidth="1"/>
    <col min="34" max="34" width="16" customWidth="1"/>
  </cols>
  <sheetData>
    <row r="1" spans="2:34" ht="15.75" thickBot="1" x14ac:dyDescent="0.3"/>
    <row r="2" spans="2:34" s="6" customFormat="1" ht="42" customHeight="1" thickBot="1" x14ac:dyDescent="0.3">
      <c r="B2" s="727"/>
      <c r="C2" s="728"/>
      <c r="D2" s="733" t="s">
        <v>31</v>
      </c>
      <c r="E2" s="734"/>
      <c r="F2" s="734"/>
      <c r="G2" s="734"/>
      <c r="H2" s="734"/>
      <c r="I2" s="734"/>
      <c r="J2" s="734"/>
      <c r="K2" s="734"/>
      <c r="L2" s="734"/>
      <c r="M2" s="734"/>
      <c r="N2" s="734"/>
      <c r="O2" s="734"/>
      <c r="P2" s="734"/>
      <c r="Q2" s="734"/>
      <c r="R2" s="734"/>
      <c r="S2" s="734"/>
      <c r="T2" s="734"/>
      <c r="U2" s="734"/>
      <c r="V2" s="734"/>
      <c r="W2" s="734"/>
      <c r="X2" s="734"/>
      <c r="Y2" s="734"/>
      <c r="Z2" s="734"/>
      <c r="AA2" s="734"/>
      <c r="AB2" s="734"/>
      <c r="AC2" s="734"/>
      <c r="AD2" s="734"/>
      <c r="AE2" s="734"/>
      <c r="AF2" s="734"/>
      <c r="AG2" s="734"/>
      <c r="AH2" s="735"/>
    </row>
    <row r="3" spans="2:34" s="6" customFormat="1" ht="26.25" customHeight="1" thickBot="1" x14ac:dyDescent="0.3">
      <c r="B3" s="729"/>
      <c r="C3" s="730"/>
      <c r="D3" s="472" t="s">
        <v>25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472" t="s">
        <v>36</v>
      </c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s="6" customFormat="1" ht="26.25" customHeight="1" thickBot="1" x14ac:dyDescent="0.3">
      <c r="B4" s="731"/>
      <c r="C4" s="732"/>
      <c r="D4" s="472" t="s">
        <v>37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4"/>
    </row>
    <row r="5" spans="2:34" s="6" customFormat="1" ht="27" customHeight="1" thickBot="1" x14ac:dyDescent="0.3">
      <c r="B5" s="4"/>
      <c r="C5" s="4"/>
      <c r="D5" s="4"/>
      <c r="E5" s="4"/>
      <c r="F5" s="4"/>
      <c r="G5" s="4"/>
      <c r="H5" s="402"/>
      <c r="I5" s="402"/>
      <c r="J5" s="402"/>
      <c r="K5" s="402"/>
    </row>
    <row r="6" spans="2:34" s="6" customFormat="1" ht="21" customHeight="1" x14ac:dyDescent="0.25">
      <c r="B6" s="763" t="s">
        <v>24</v>
      </c>
      <c r="C6" s="764"/>
      <c r="D6" s="765" t="s">
        <v>14</v>
      </c>
      <c r="E6" s="766"/>
      <c r="F6" s="766"/>
      <c r="G6" s="766"/>
      <c r="H6" s="766"/>
      <c r="I6" s="767"/>
      <c r="J6" s="768" t="s">
        <v>626</v>
      </c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69"/>
      <c r="AA6" s="769"/>
      <c r="AB6" s="769"/>
      <c r="AC6" s="769"/>
      <c r="AD6" s="769"/>
      <c r="AE6" s="769"/>
      <c r="AF6" s="769"/>
      <c r="AG6" s="769"/>
      <c r="AH6" s="770"/>
    </row>
    <row r="7" spans="2:34" s="6" customFormat="1" ht="21" customHeight="1" x14ac:dyDescent="0.25">
      <c r="B7" s="771">
        <v>2018</v>
      </c>
      <c r="C7" s="772"/>
      <c r="D7" s="775" t="s">
        <v>0</v>
      </c>
      <c r="E7" s="776"/>
      <c r="F7" s="776"/>
      <c r="G7" s="776"/>
      <c r="H7" s="776"/>
      <c r="I7" s="777"/>
      <c r="J7" s="778" t="s">
        <v>366</v>
      </c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  <c r="AE7" s="779"/>
      <c r="AF7" s="779"/>
      <c r="AG7" s="779"/>
      <c r="AH7" s="780"/>
    </row>
    <row r="8" spans="2:34" s="6" customFormat="1" ht="21" customHeight="1" thickBot="1" x14ac:dyDescent="0.3">
      <c r="B8" s="773"/>
      <c r="C8" s="774"/>
      <c r="D8" s="781" t="s">
        <v>1</v>
      </c>
      <c r="E8" s="782"/>
      <c r="F8" s="782"/>
      <c r="G8" s="782"/>
      <c r="H8" s="782"/>
      <c r="I8" s="783"/>
      <c r="J8" s="784" t="s">
        <v>39</v>
      </c>
      <c r="K8" s="785"/>
      <c r="L8" s="785"/>
      <c r="M8" s="785"/>
      <c r="N8" s="785"/>
      <c r="O8" s="785"/>
      <c r="P8" s="785"/>
      <c r="Q8" s="785"/>
      <c r="R8" s="785"/>
      <c r="S8" s="785"/>
      <c r="T8" s="785"/>
      <c r="U8" s="785"/>
      <c r="V8" s="785"/>
      <c r="W8" s="785"/>
      <c r="X8" s="785"/>
      <c r="Y8" s="785"/>
      <c r="Z8" s="785"/>
      <c r="AA8" s="785"/>
      <c r="AB8" s="785"/>
      <c r="AC8" s="785"/>
      <c r="AD8" s="785"/>
      <c r="AE8" s="785"/>
      <c r="AF8" s="785"/>
      <c r="AG8" s="785"/>
      <c r="AH8" s="786"/>
    </row>
    <row r="9" spans="2:34" s="130" customFormat="1" ht="25.5" customHeight="1" thickBot="1" x14ac:dyDescent="0.3"/>
    <row r="10" spans="2:34" s="6" customFormat="1" ht="22.5" customHeight="1" x14ac:dyDescent="0.25">
      <c r="B10" s="791" t="s">
        <v>21</v>
      </c>
      <c r="C10" s="742" t="s">
        <v>35</v>
      </c>
      <c r="D10" s="743"/>
      <c r="E10" s="503" t="s">
        <v>71</v>
      </c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5"/>
      <c r="T10" s="744" t="s">
        <v>20</v>
      </c>
      <c r="U10" s="745"/>
      <c r="V10" s="746"/>
      <c r="W10" s="753" t="s">
        <v>23</v>
      </c>
      <c r="X10" s="754"/>
      <c r="Y10" s="519" t="s">
        <v>75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6" customFormat="1" ht="22.5" customHeight="1" x14ac:dyDescent="0.25">
      <c r="B11" s="792"/>
      <c r="C11" s="757" t="s">
        <v>15</v>
      </c>
      <c r="D11" s="758"/>
      <c r="E11" s="527" t="s">
        <v>72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747"/>
      <c r="U11" s="748"/>
      <c r="V11" s="749"/>
      <c r="W11" s="755"/>
      <c r="X11" s="756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6" customFormat="1" ht="15.75" customHeight="1" x14ac:dyDescent="0.25">
      <c r="B12" s="792"/>
      <c r="C12" s="757" t="s">
        <v>33</v>
      </c>
      <c r="D12" s="758"/>
      <c r="E12" s="527" t="s">
        <v>73</v>
      </c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9"/>
      <c r="T12" s="747"/>
      <c r="U12" s="748"/>
      <c r="V12" s="749"/>
      <c r="W12" s="759" t="s">
        <v>16</v>
      </c>
      <c r="X12" s="760"/>
      <c r="Y12" s="534" t="s">
        <v>422</v>
      </c>
      <c r="Z12" s="535"/>
      <c r="AA12" s="535"/>
      <c r="AB12" s="535"/>
      <c r="AC12" s="535"/>
      <c r="AD12" s="535"/>
      <c r="AE12" s="535"/>
      <c r="AF12" s="535"/>
      <c r="AG12" s="535"/>
      <c r="AH12" s="536"/>
    </row>
    <row r="13" spans="2:34" s="6" customFormat="1" ht="15.75" customHeight="1" thickBot="1" x14ac:dyDescent="0.3">
      <c r="B13" s="793"/>
      <c r="C13" s="794" t="s">
        <v>34</v>
      </c>
      <c r="D13" s="790"/>
      <c r="E13" s="541" t="s">
        <v>74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750"/>
      <c r="U13" s="751"/>
      <c r="V13" s="752"/>
      <c r="W13" s="761"/>
      <c r="X13" s="762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s="130" customFormat="1" ht="15.75" customHeight="1" thickBot="1" x14ac:dyDescent="0.3"/>
    <row r="15" spans="2:34" s="130" customFormat="1" ht="18.75" customHeight="1" thickBot="1" x14ac:dyDescent="0.3">
      <c r="B15" s="707" t="s">
        <v>17</v>
      </c>
      <c r="C15" s="708"/>
      <c r="D15" s="709"/>
      <c r="E15" s="707" t="s">
        <v>367</v>
      </c>
      <c r="F15" s="708"/>
      <c r="G15" s="708"/>
      <c r="H15" s="708"/>
      <c r="I15" s="708"/>
      <c r="J15" s="708"/>
      <c r="K15" s="708"/>
      <c r="L15" s="708"/>
      <c r="M15" s="708"/>
      <c r="N15" s="708"/>
      <c r="O15" s="708"/>
      <c r="P15" s="708"/>
      <c r="Q15" s="708"/>
      <c r="R15" s="708"/>
      <c r="S15" s="708"/>
      <c r="T15" s="708"/>
      <c r="U15" s="708"/>
      <c r="V15" s="708"/>
      <c r="W15" s="708"/>
      <c r="X15" s="708"/>
      <c r="Y15" s="708"/>
      <c r="Z15" s="708"/>
      <c r="AA15" s="708"/>
      <c r="AB15" s="708"/>
      <c r="AC15" s="708"/>
      <c r="AD15" s="708"/>
      <c r="AE15" s="708"/>
      <c r="AF15" s="708"/>
      <c r="AG15" s="708"/>
      <c r="AH15" s="709"/>
    </row>
    <row r="16" spans="2:34" s="130" customFormat="1" ht="27.75" customHeight="1" x14ac:dyDescent="0.25">
      <c r="B16" s="710" t="s">
        <v>29</v>
      </c>
      <c r="C16" s="454" t="s">
        <v>28</v>
      </c>
      <c r="D16" s="454" t="s">
        <v>32</v>
      </c>
      <c r="E16" s="454" t="s">
        <v>30</v>
      </c>
      <c r="F16" s="454" t="s">
        <v>26</v>
      </c>
      <c r="G16" s="712" t="s">
        <v>27</v>
      </c>
      <c r="H16" s="710" t="s">
        <v>2</v>
      </c>
      <c r="I16" s="640"/>
      <c r="J16" s="710" t="s">
        <v>3</v>
      </c>
      <c r="K16" s="640"/>
      <c r="L16" s="710" t="s">
        <v>4</v>
      </c>
      <c r="M16" s="640"/>
      <c r="N16" s="710" t="s">
        <v>5</v>
      </c>
      <c r="O16" s="640"/>
      <c r="P16" s="710" t="s">
        <v>6</v>
      </c>
      <c r="Q16" s="640"/>
      <c r="R16" s="710" t="s">
        <v>7</v>
      </c>
      <c r="S16" s="640"/>
      <c r="T16" s="710" t="s">
        <v>8</v>
      </c>
      <c r="U16" s="640"/>
      <c r="V16" s="710" t="s">
        <v>9</v>
      </c>
      <c r="W16" s="640"/>
      <c r="X16" s="710" t="s">
        <v>10</v>
      </c>
      <c r="Y16" s="640"/>
      <c r="Z16" s="710" t="s">
        <v>11</v>
      </c>
      <c r="AA16" s="640"/>
      <c r="AB16" s="710" t="s">
        <v>12</v>
      </c>
      <c r="AC16" s="640"/>
      <c r="AD16" s="710" t="s">
        <v>13</v>
      </c>
      <c r="AE16" s="640"/>
      <c r="AF16" s="710" t="s">
        <v>18</v>
      </c>
      <c r="AG16" s="640" t="s">
        <v>19</v>
      </c>
      <c r="AH16" s="743" t="s">
        <v>22</v>
      </c>
    </row>
    <row r="17" spans="2:34" s="130" customFormat="1" ht="27.75" customHeight="1" thickBot="1" x14ac:dyDescent="0.3">
      <c r="B17" s="711"/>
      <c r="C17" s="455"/>
      <c r="D17" s="455"/>
      <c r="E17" s="455"/>
      <c r="F17" s="455"/>
      <c r="G17" s="713"/>
      <c r="H17" s="395" t="s">
        <v>18</v>
      </c>
      <c r="I17" s="389" t="s">
        <v>19</v>
      </c>
      <c r="J17" s="395" t="s">
        <v>18</v>
      </c>
      <c r="K17" s="389" t="s">
        <v>19</v>
      </c>
      <c r="L17" s="395" t="s">
        <v>18</v>
      </c>
      <c r="M17" s="389" t="s">
        <v>19</v>
      </c>
      <c r="N17" s="395" t="s">
        <v>18</v>
      </c>
      <c r="O17" s="389" t="s">
        <v>19</v>
      </c>
      <c r="P17" s="395" t="s">
        <v>18</v>
      </c>
      <c r="Q17" s="389" t="s">
        <v>19</v>
      </c>
      <c r="R17" s="395" t="s">
        <v>18</v>
      </c>
      <c r="S17" s="389" t="s">
        <v>19</v>
      </c>
      <c r="T17" s="395" t="s">
        <v>18</v>
      </c>
      <c r="U17" s="389" t="s">
        <v>19</v>
      </c>
      <c r="V17" s="395" t="s">
        <v>18</v>
      </c>
      <c r="W17" s="389" t="s">
        <v>19</v>
      </c>
      <c r="X17" s="395" t="s">
        <v>18</v>
      </c>
      <c r="Y17" s="389" t="s">
        <v>19</v>
      </c>
      <c r="Z17" s="395" t="s">
        <v>18</v>
      </c>
      <c r="AA17" s="389" t="s">
        <v>19</v>
      </c>
      <c r="AB17" s="395" t="s">
        <v>18</v>
      </c>
      <c r="AC17" s="389" t="s">
        <v>19</v>
      </c>
      <c r="AD17" s="395" t="s">
        <v>18</v>
      </c>
      <c r="AE17" s="389" t="s">
        <v>19</v>
      </c>
      <c r="AF17" s="711"/>
      <c r="AG17" s="641"/>
      <c r="AH17" s="790"/>
    </row>
    <row r="18" spans="2:34" s="130" customFormat="1" ht="127.5" customHeight="1" x14ac:dyDescent="0.25">
      <c r="B18" s="787">
        <v>1</v>
      </c>
      <c r="C18" s="115" t="s">
        <v>42</v>
      </c>
      <c r="D18" s="165" t="s">
        <v>419</v>
      </c>
      <c r="E18" s="373">
        <v>0.2</v>
      </c>
      <c r="F18" s="165" t="s">
        <v>423</v>
      </c>
      <c r="G18" s="166" t="s">
        <v>420</v>
      </c>
      <c r="H18" s="167"/>
      <c r="I18" s="168"/>
      <c r="J18" s="167">
        <v>0.2</v>
      </c>
      <c r="K18" s="168"/>
      <c r="L18" s="167"/>
      <c r="M18" s="168"/>
      <c r="N18" s="167"/>
      <c r="O18" s="168"/>
      <c r="P18" s="167"/>
      <c r="Q18" s="168"/>
      <c r="R18" s="167">
        <v>0.4</v>
      </c>
      <c r="S18" s="168"/>
      <c r="T18" s="167"/>
      <c r="U18" s="168"/>
      <c r="V18" s="167"/>
      <c r="W18" s="168"/>
      <c r="X18" s="167"/>
      <c r="Y18" s="168"/>
      <c r="Z18" s="167"/>
      <c r="AA18" s="168"/>
      <c r="AB18" s="167"/>
      <c r="AC18" s="168"/>
      <c r="AD18" s="167">
        <v>0.4</v>
      </c>
      <c r="AE18" s="445"/>
      <c r="AF18" s="167">
        <f t="shared" ref="AF18:AG20" si="0">+H18+J18+L18+N18+P18+R18+T18+V18+X18+Z18+AB18+AD18</f>
        <v>1</v>
      </c>
      <c r="AG18" s="168">
        <f t="shared" si="0"/>
        <v>0</v>
      </c>
      <c r="AH18" s="442"/>
    </row>
    <row r="19" spans="2:34" s="130" customFormat="1" ht="103.5" customHeight="1" x14ac:dyDescent="0.25">
      <c r="B19" s="788"/>
      <c r="C19" s="374" t="s">
        <v>43</v>
      </c>
      <c r="D19" s="169" t="s">
        <v>421</v>
      </c>
      <c r="E19" s="375">
        <v>0.5</v>
      </c>
      <c r="F19" s="169" t="s">
        <v>424</v>
      </c>
      <c r="G19" s="170" t="s">
        <v>368</v>
      </c>
      <c r="H19" s="171"/>
      <c r="I19" s="172"/>
      <c r="J19" s="171">
        <v>0.2</v>
      </c>
      <c r="K19" s="172"/>
      <c r="L19" s="171"/>
      <c r="M19" s="172"/>
      <c r="N19" s="171">
        <v>0.2</v>
      </c>
      <c r="O19" s="172"/>
      <c r="P19" s="171"/>
      <c r="Q19" s="172"/>
      <c r="R19" s="171"/>
      <c r="S19" s="172"/>
      <c r="T19" s="171">
        <v>0.3</v>
      </c>
      <c r="U19" s="172"/>
      <c r="V19" s="171"/>
      <c r="W19" s="172"/>
      <c r="X19" s="171"/>
      <c r="Y19" s="172"/>
      <c r="Z19" s="171">
        <v>0.3</v>
      </c>
      <c r="AA19" s="172"/>
      <c r="AB19" s="171"/>
      <c r="AC19" s="172"/>
      <c r="AD19" s="171"/>
      <c r="AE19" s="446"/>
      <c r="AF19" s="174">
        <f t="shared" si="0"/>
        <v>1</v>
      </c>
      <c r="AG19" s="175">
        <f t="shared" si="0"/>
        <v>0</v>
      </c>
      <c r="AH19" s="173"/>
    </row>
    <row r="20" spans="2:34" s="130" customFormat="1" ht="27" customHeight="1" thickBot="1" x14ac:dyDescent="0.3">
      <c r="B20" s="789"/>
      <c r="C20" s="187" t="s">
        <v>45</v>
      </c>
      <c r="D20" s="439" t="s">
        <v>369</v>
      </c>
      <c r="E20" s="440">
        <v>0.3</v>
      </c>
      <c r="F20" s="439" t="s">
        <v>370</v>
      </c>
      <c r="G20" s="441" t="s">
        <v>371</v>
      </c>
      <c r="H20" s="338"/>
      <c r="I20" s="443"/>
      <c r="J20" s="338"/>
      <c r="K20" s="443"/>
      <c r="L20" s="338"/>
      <c r="M20" s="443"/>
      <c r="N20" s="338"/>
      <c r="O20" s="443"/>
      <c r="P20" s="338"/>
      <c r="Q20" s="443"/>
      <c r="R20" s="338"/>
      <c r="S20" s="443"/>
      <c r="T20" s="338">
        <v>1</v>
      </c>
      <c r="U20" s="443"/>
      <c r="V20" s="338"/>
      <c r="W20" s="443"/>
      <c r="X20" s="338"/>
      <c r="Y20" s="443"/>
      <c r="Z20" s="338"/>
      <c r="AA20" s="443"/>
      <c r="AB20" s="338"/>
      <c r="AC20" s="443"/>
      <c r="AD20" s="338"/>
      <c r="AE20" s="337"/>
      <c r="AF20" s="338">
        <f t="shared" si="0"/>
        <v>1</v>
      </c>
      <c r="AG20" s="443">
        <f t="shared" si="0"/>
        <v>0</v>
      </c>
      <c r="AH20" s="444"/>
    </row>
  </sheetData>
  <mergeCells count="51"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AF16:AF17"/>
    <mergeCell ref="AG16:AG17"/>
    <mergeCell ref="B18:B20"/>
    <mergeCell ref="X16:Y16"/>
    <mergeCell ref="Z16:AA16"/>
    <mergeCell ref="AB16:AC16"/>
    <mergeCell ref="AD16:AE16"/>
    <mergeCell ref="L16:M16"/>
    <mergeCell ref="N16:O16"/>
    <mergeCell ref="P16:Q16"/>
    <mergeCell ref="R16:S16"/>
    <mergeCell ref="T16:U16"/>
    <mergeCell ref="V16:W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5"/>
  <sheetViews>
    <sheetView topLeftCell="A4" zoomScale="60" zoomScaleNormal="60" workbookViewId="0">
      <selection activeCell="E9" sqref="E9:S12"/>
    </sheetView>
  </sheetViews>
  <sheetFormatPr baseColWidth="10" defaultRowHeight="15" x14ac:dyDescent="0.25"/>
  <cols>
    <col min="1" max="1" width="1.7109375" style="1" customWidth="1"/>
    <col min="2" max="2" width="22.42578125" style="82" customWidth="1"/>
    <col min="3" max="3" width="17.7109375" style="1" customWidth="1"/>
    <col min="4" max="7" width="18" style="1" customWidth="1"/>
    <col min="8" max="31" width="8" style="1" customWidth="1"/>
    <col min="32" max="32" width="10.140625" style="1" customWidth="1"/>
    <col min="33" max="33" width="10.28515625" style="1" customWidth="1"/>
    <col min="34" max="34" width="18.7109375" style="1" customWidth="1"/>
    <col min="35" max="16384" width="11.42578125" style="1"/>
  </cols>
  <sheetData>
    <row r="1" spans="2:34" s="2" customFormat="1" ht="42" customHeight="1" thickBot="1" x14ac:dyDescent="0.3">
      <c r="B1" s="463"/>
      <c r="C1" s="464"/>
      <c r="D1" s="578" t="s">
        <v>31</v>
      </c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  <c r="AB1" s="579"/>
      <c r="AC1" s="579"/>
      <c r="AD1" s="579"/>
      <c r="AE1" s="579"/>
      <c r="AF1" s="579"/>
      <c r="AG1" s="579"/>
      <c r="AH1" s="580"/>
    </row>
    <row r="2" spans="2:34" s="2" customFormat="1" ht="26.25" customHeight="1" thickBot="1" x14ac:dyDescent="0.3">
      <c r="B2" s="465"/>
      <c r="C2" s="466"/>
      <c r="D2" s="472" t="s">
        <v>25</v>
      </c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4"/>
      <c r="R2" s="472" t="s">
        <v>36</v>
      </c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4"/>
    </row>
    <row r="3" spans="2:34" s="2" customFormat="1" ht="26.25" customHeight="1" thickBot="1" x14ac:dyDescent="0.3">
      <c r="B3" s="467"/>
      <c r="C3" s="468"/>
      <c r="D3" s="472" t="s">
        <v>37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s="2" customFormat="1" ht="27" customHeight="1" thickBot="1" x14ac:dyDescent="0.3">
      <c r="B4" s="3"/>
      <c r="C4" s="3"/>
      <c r="D4" s="4"/>
      <c r="E4" s="4"/>
      <c r="F4" s="4"/>
      <c r="G4" s="4"/>
      <c r="H4" s="402"/>
      <c r="I4" s="402"/>
      <c r="J4" s="402"/>
      <c r="K4" s="402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2:34" s="2" customFormat="1" ht="21" customHeight="1" x14ac:dyDescent="0.2">
      <c r="B5" s="475" t="s">
        <v>24</v>
      </c>
      <c r="C5" s="476"/>
      <c r="D5" s="477" t="s">
        <v>14</v>
      </c>
      <c r="E5" s="478"/>
      <c r="F5" s="478"/>
      <c r="G5" s="478"/>
      <c r="H5" s="478"/>
      <c r="I5" s="479"/>
      <c r="J5" s="480" t="s">
        <v>626</v>
      </c>
      <c r="K5" s="714"/>
      <c r="L5" s="714"/>
      <c r="M5" s="714"/>
      <c r="N5" s="714"/>
      <c r="O5" s="714"/>
      <c r="P5" s="714"/>
      <c r="Q5" s="714"/>
      <c r="R5" s="714"/>
      <c r="S5" s="714"/>
      <c r="T5" s="714"/>
      <c r="U5" s="714"/>
      <c r="V5" s="714"/>
      <c r="W5" s="714"/>
      <c r="X5" s="714"/>
      <c r="Y5" s="714"/>
      <c r="Z5" s="714"/>
      <c r="AA5" s="714"/>
      <c r="AB5" s="714"/>
      <c r="AC5" s="714"/>
      <c r="AD5" s="714"/>
      <c r="AE5" s="714"/>
      <c r="AF5" s="714"/>
      <c r="AG5" s="714"/>
      <c r="AH5" s="715"/>
    </row>
    <row r="6" spans="2:34" s="2" customFormat="1" ht="21" customHeight="1" x14ac:dyDescent="0.25">
      <c r="B6" s="483">
        <v>2018</v>
      </c>
      <c r="C6" s="484"/>
      <c r="D6" s="487" t="s">
        <v>0</v>
      </c>
      <c r="E6" s="488"/>
      <c r="F6" s="488"/>
      <c r="G6" s="488"/>
      <c r="H6" s="488"/>
      <c r="I6" s="489"/>
      <c r="J6" s="490" t="s">
        <v>106</v>
      </c>
      <c r="K6" s="491"/>
      <c r="L6" s="491"/>
      <c r="M6" s="491"/>
      <c r="N6" s="491"/>
      <c r="O6" s="491"/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2"/>
    </row>
    <row r="7" spans="2:34" s="2" customFormat="1" ht="21" customHeight="1" thickBot="1" x14ac:dyDescent="0.3">
      <c r="B7" s="485"/>
      <c r="C7" s="486"/>
      <c r="D7" s="493" t="s">
        <v>1</v>
      </c>
      <c r="E7" s="494"/>
      <c r="F7" s="494"/>
      <c r="G7" s="494"/>
      <c r="H7" s="494"/>
      <c r="I7" s="495"/>
      <c r="J7" s="496" t="s">
        <v>107</v>
      </c>
      <c r="K7" s="497"/>
      <c r="L7" s="497"/>
      <c r="M7" s="497"/>
      <c r="N7" s="497"/>
      <c r="O7" s="497"/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498"/>
    </row>
    <row r="8" spans="2:34" ht="25.5" customHeight="1" thickBot="1" x14ac:dyDescent="0.3">
      <c r="L8" s="83"/>
    </row>
    <row r="9" spans="2:34" s="2" customFormat="1" ht="24.75" customHeight="1" x14ac:dyDescent="0.25">
      <c r="B9" s="628" t="s">
        <v>21</v>
      </c>
      <c r="C9" s="502" t="s">
        <v>35</v>
      </c>
      <c r="D9" s="449"/>
      <c r="E9" s="503" t="s">
        <v>108</v>
      </c>
      <c r="F9" s="504"/>
      <c r="G9" s="504"/>
      <c r="H9" s="504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5"/>
      <c r="T9" s="506" t="s">
        <v>20</v>
      </c>
      <c r="U9" s="507"/>
      <c r="V9" s="508"/>
      <c r="W9" s="515" t="s">
        <v>23</v>
      </c>
      <c r="X9" s="516"/>
      <c r="Y9" s="736" t="s">
        <v>109</v>
      </c>
      <c r="Z9" s="737"/>
      <c r="AA9" s="737"/>
      <c r="AB9" s="737"/>
      <c r="AC9" s="737"/>
      <c r="AD9" s="737"/>
      <c r="AE9" s="737"/>
      <c r="AF9" s="737"/>
      <c r="AG9" s="737"/>
      <c r="AH9" s="738"/>
    </row>
    <row r="10" spans="2:34" s="2" customFormat="1" ht="24.75" customHeight="1" x14ac:dyDescent="0.25">
      <c r="B10" s="629"/>
      <c r="C10" s="525" t="s">
        <v>15</v>
      </c>
      <c r="D10" s="526"/>
      <c r="E10" s="527" t="s">
        <v>110</v>
      </c>
      <c r="F10" s="528"/>
      <c r="G10" s="528"/>
      <c r="H10" s="528"/>
      <c r="I10" s="528"/>
      <c r="J10" s="528"/>
      <c r="K10" s="528"/>
      <c r="L10" s="528"/>
      <c r="M10" s="528"/>
      <c r="N10" s="528"/>
      <c r="O10" s="528"/>
      <c r="P10" s="528"/>
      <c r="Q10" s="528"/>
      <c r="R10" s="528"/>
      <c r="S10" s="529"/>
      <c r="T10" s="509"/>
      <c r="U10" s="510"/>
      <c r="V10" s="511"/>
      <c r="W10" s="517"/>
      <c r="X10" s="518"/>
      <c r="Y10" s="739"/>
      <c r="Z10" s="740"/>
      <c r="AA10" s="740"/>
      <c r="AB10" s="740"/>
      <c r="AC10" s="740"/>
      <c r="AD10" s="740"/>
      <c r="AE10" s="740"/>
      <c r="AF10" s="740"/>
      <c r="AG10" s="740"/>
      <c r="AH10" s="741"/>
    </row>
    <row r="11" spans="2:34" s="2" customFormat="1" ht="18" customHeight="1" x14ac:dyDescent="0.25">
      <c r="B11" s="629"/>
      <c r="C11" s="525" t="s">
        <v>33</v>
      </c>
      <c r="D11" s="526"/>
      <c r="E11" s="527" t="s">
        <v>111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509"/>
      <c r="U11" s="510"/>
      <c r="V11" s="511"/>
      <c r="W11" s="530" t="s">
        <v>16</v>
      </c>
      <c r="X11" s="531"/>
      <c r="Y11" s="716" t="s">
        <v>627</v>
      </c>
      <c r="Z11" s="717"/>
      <c r="AA11" s="717"/>
      <c r="AB11" s="717"/>
      <c r="AC11" s="717"/>
      <c r="AD11" s="717"/>
      <c r="AE11" s="717"/>
      <c r="AF11" s="717"/>
      <c r="AG11" s="717"/>
      <c r="AH11" s="718"/>
    </row>
    <row r="12" spans="2:34" s="2" customFormat="1" ht="20.25" customHeight="1" thickBot="1" x14ac:dyDescent="0.3">
      <c r="B12" s="630"/>
      <c r="C12" s="540" t="s">
        <v>34</v>
      </c>
      <c r="D12" s="450"/>
      <c r="E12" s="541" t="s">
        <v>112</v>
      </c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3"/>
      <c r="T12" s="512"/>
      <c r="U12" s="513"/>
      <c r="V12" s="514"/>
      <c r="W12" s="532"/>
      <c r="X12" s="533"/>
      <c r="Y12" s="719"/>
      <c r="Z12" s="720"/>
      <c r="AA12" s="720"/>
      <c r="AB12" s="720"/>
      <c r="AC12" s="720"/>
      <c r="AD12" s="720"/>
      <c r="AE12" s="720"/>
      <c r="AF12" s="720"/>
      <c r="AG12" s="720"/>
      <c r="AH12" s="721"/>
    </row>
    <row r="13" spans="2:34" s="197" customFormat="1" ht="20.25" customHeight="1" thickBot="1" x14ac:dyDescent="0.25"/>
    <row r="14" spans="2:34" ht="16.5" thickBot="1" x14ac:dyDescent="0.3">
      <c r="B14" s="691" t="s">
        <v>17</v>
      </c>
      <c r="C14" s="692"/>
      <c r="D14" s="693"/>
      <c r="E14" s="694" t="s">
        <v>78</v>
      </c>
      <c r="F14" s="695"/>
      <c r="G14" s="695"/>
      <c r="H14" s="696"/>
      <c r="I14" s="696"/>
      <c r="J14" s="696"/>
      <c r="K14" s="696"/>
      <c r="L14" s="696"/>
      <c r="M14" s="696"/>
      <c r="N14" s="696"/>
      <c r="O14" s="696"/>
      <c r="P14" s="696"/>
      <c r="Q14" s="696"/>
      <c r="R14" s="696"/>
      <c r="S14" s="696"/>
      <c r="T14" s="696"/>
      <c r="U14" s="696"/>
      <c r="V14" s="696"/>
      <c r="W14" s="696"/>
      <c r="X14" s="696"/>
      <c r="Y14" s="696"/>
      <c r="Z14" s="696"/>
      <c r="AA14" s="696"/>
      <c r="AB14" s="696"/>
      <c r="AC14" s="696"/>
      <c r="AD14" s="696"/>
      <c r="AE14" s="696"/>
      <c r="AF14" s="696"/>
      <c r="AG14" s="696"/>
      <c r="AH14" s="697"/>
    </row>
    <row r="15" spans="2:34" ht="15.75" customHeight="1" x14ac:dyDescent="0.25">
      <c r="B15" s="605" t="s">
        <v>29</v>
      </c>
      <c r="C15" s="607" t="s">
        <v>28</v>
      </c>
      <c r="D15" s="700" t="s">
        <v>32</v>
      </c>
      <c r="E15" s="607" t="s">
        <v>79</v>
      </c>
      <c r="F15" s="607" t="s">
        <v>26</v>
      </c>
      <c r="G15" s="612" t="s">
        <v>27</v>
      </c>
      <c r="H15" s="502" t="s">
        <v>2</v>
      </c>
      <c r="I15" s="449"/>
      <c r="J15" s="502" t="s">
        <v>3</v>
      </c>
      <c r="K15" s="449"/>
      <c r="L15" s="502" t="s">
        <v>4</v>
      </c>
      <c r="M15" s="449"/>
      <c r="N15" s="502" t="s">
        <v>5</v>
      </c>
      <c r="O15" s="449"/>
      <c r="P15" s="502" t="s">
        <v>6</v>
      </c>
      <c r="Q15" s="449"/>
      <c r="R15" s="502" t="s">
        <v>7</v>
      </c>
      <c r="S15" s="449"/>
      <c r="T15" s="502" t="s">
        <v>8</v>
      </c>
      <c r="U15" s="449"/>
      <c r="V15" s="502" t="s">
        <v>9</v>
      </c>
      <c r="W15" s="449"/>
      <c r="X15" s="502" t="s">
        <v>10</v>
      </c>
      <c r="Y15" s="449"/>
      <c r="Z15" s="502" t="s">
        <v>11</v>
      </c>
      <c r="AA15" s="449"/>
      <c r="AB15" s="502" t="s">
        <v>12</v>
      </c>
      <c r="AC15" s="449"/>
      <c r="AD15" s="502" t="s">
        <v>13</v>
      </c>
      <c r="AE15" s="449"/>
      <c r="AF15" s="605" t="s">
        <v>18</v>
      </c>
      <c r="AG15" s="703" t="s">
        <v>19</v>
      </c>
      <c r="AH15" s="266" t="s">
        <v>80</v>
      </c>
    </row>
    <row r="16" spans="2:34" ht="31.5" customHeight="1" thickBot="1" x14ac:dyDescent="0.3">
      <c r="B16" s="698"/>
      <c r="C16" s="699"/>
      <c r="D16" s="701"/>
      <c r="E16" s="699"/>
      <c r="F16" s="699"/>
      <c r="G16" s="702"/>
      <c r="H16" s="380" t="s">
        <v>18</v>
      </c>
      <c r="I16" s="377" t="s">
        <v>19</v>
      </c>
      <c r="J16" s="380" t="s">
        <v>18</v>
      </c>
      <c r="K16" s="377" t="s">
        <v>19</v>
      </c>
      <c r="L16" s="380" t="s">
        <v>18</v>
      </c>
      <c r="M16" s="377" t="s">
        <v>19</v>
      </c>
      <c r="N16" s="380" t="s">
        <v>18</v>
      </c>
      <c r="O16" s="377" t="s">
        <v>19</v>
      </c>
      <c r="P16" s="380" t="s">
        <v>18</v>
      </c>
      <c r="Q16" s="377" t="s">
        <v>19</v>
      </c>
      <c r="R16" s="380" t="s">
        <v>18</v>
      </c>
      <c r="S16" s="377" t="s">
        <v>19</v>
      </c>
      <c r="T16" s="380" t="s">
        <v>18</v>
      </c>
      <c r="U16" s="377" t="s">
        <v>19</v>
      </c>
      <c r="V16" s="380" t="s">
        <v>18</v>
      </c>
      <c r="W16" s="377" t="s">
        <v>19</v>
      </c>
      <c r="X16" s="380" t="s">
        <v>18</v>
      </c>
      <c r="Y16" s="377" t="s">
        <v>19</v>
      </c>
      <c r="Z16" s="380" t="s">
        <v>18</v>
      </c>
      <c r="AA16" s="377" t="s">
        <v>19</v>
      </c>
      <c r="AB16" s="380" t="s">
        <v>18</v>
      </c>
      <c r="AC16" s="377" t="s">
        <v>19</v>
      </c>
      <c r="AD16" s="380" t="s">
        <v>18</v>
      </c>
      <c r="AE16" s="377" t="s">
        <v>19</v>
      </c>
      <c r="AF16" s="606"/>
      <c r="AG16" s="704"/>
      <c r="AH16" s="266" t="s">
        <v>81</v>
      </c>
    </row>
    <row r="17" spans="2:34" ht="60" x14ac:dyDescent="0.25">
      <c r="B17" s="642">
        <v>0.45</v>
      </c>
      <c r="C17" s="22" t="s">
        <v>42</v>
      </c>
      <c r="D17" s="37" t="s">
        <v>82</v>
      </c>
      <c r="E17" s="38">
        <v>0.2</v>
      </c>
      <c r="F17" s="22" t="s">
        <v>425</v>
      </c>
      <c r="G17" s="39" t="s">
        <v>426</v>
      </c>
      <c r="H17" s="243"/>
      <c r="I17" s="244"/>
      <c r="J17" s="245">
        <v>0.09</v>
      </c>
      <c r="K17" s="244"/>
      <c r="L17" s="245">
        <v>0.09</v>
      </c>
      <c r="M17" s="244"/>
      <c r="N17" s="245">
        <v>0.09</v>
      </c>
      <c r="O17" s="244"/>
      <c r="P17" s="245">
        <v>0.09</v>
      </c>
      <c r="Q17" s="244"/>
      <c r="R17" s="245">
        <v>0.09</v>
      </c>
      <c r="S17" s="244"/>
      <c r="T17" s="245">
        <v>0.09</v>
      </c>
      <c r="U17" s="244"/>
      <c r="V17" s="245">
        <v>0.09</v>
      </c>
      <c r="W17" s="244"/>
      <c r="X17" s="245">
        <v>0.09</v>
      </c>
      <c r="Y17" s="244"/>
      <c r="Z17" s="245">
        <v>0.09</v>
      </c>
      <c r="AA17" s="244"/>
      <c r="AB17" s="245">
        <v>0.09</v>
      </c>
      <c r="AC17" s="244"/>
      <c r="AD17" s="245">
        <v>0.09</v>
      </c>
      <c r="AE17" s="244"/>
      <c r="AF17" s="246">
        <v>1</v>
      </c>
      <c r="AG17" s="55"/>
      <c r="AH17" s="41"/>
    </row>
    <row r="18" spans="2:34" ht="56.25" customHeight="1" x14ac:dyDescent="0.25">
      <c r="B18" s="643"/>
      <c r="C18" s="24" t="s">
        <v>43</v>
      </c>
      <c r="D18" s="42" t="s">
        <v>427</v>
      </c>
      <c r="E18" s="43">
        <v>0.2</v>
      </c>
      <c r="F18" s="24" t="s">
        <v>428</v>
      </c>
      <c r="G18" s="44" t="s">
        <v>429</v>
      </c>
      <c r="H18" s="243"/>
      <c r="I18" s="244"/>
      <c r="J18" s="245"/>
      <c r="K18" s="244"/>
      <c r="L18" s="245">
        <v>0.35</v>
      </c>
      <c r="M18" s="244"/>
      <c r="N18" s="245"/>
      <c r="O18" s="245"/>
      <c r="P18" s="245"/>
      <c r="Q18" s="244"/>
      <c r="R18" s="245"/>
      <c r="S18" s="244"/>
      <c r="T18" s="245">
        <v>0.35</v>
      </c>
      <c r="U18" s="244"/>
      <c r="V18" s="245"/>
      <c r="W18" s="244"/>
      <c r="X18" s="245"/>
      <c r="Y18" s="244"/>
      <c r="Z18" s="245"/>
      <c r="AA18" s="244"/>
      <c r="AB18" s="245">
        <v>0.3</v>
      </c>
      <c r="AC18" s="244"/>
      <c r="AD18" s="245"/>
      <c r="AE18" s="244"/>
      <c r="AF18" s="245">
        <v>1</v>
      </c>
      <c r="AG18" s="244"/>
      <c r="AH18" s="41"/>
    </row>
    <row r="19" spans="2:34" ht="56.25" customHeight="1" x14ac:dyDescent="0.25">
      <c r="B19" s="643"/>
      <c r="C19" s="24" t="s">
        <v>45</v>
      </c>
      <c r="D19" s="131" t="s">
        <v>430</v>
      </c>
      <c r="E19" s="43">
        <v>0.2</v>
      </c>
      <c r="F19" s="24" t="s">
        <v>431</v>
      </c>
      <c r="G19" s="44" t="s">
        <v>432</v>
      </c>
      <c r="H19" s="247">
        <v>0.08</v>
      </c>
      <c r="I19" s="57"/>
      <c r="J19" s="247">
        <v>0.08</v>
      </c>
      <c r="K19" s="57"/>
      <c r="L19" s="247">
        <v>0.08</v>
      </c>
      <c r="M19" s="57"/>
      <c r="N19" s="247">
        <v>0.08</v>
      </c>
      <c r="O19" s="57"/>
      <c r="P19" s="247">
        <v>0.08</v>
      </c>
      <c r="Q19" s="57"/>
      <c r="R19" s="247">
        <v>0.08</v>
      </c>
      <c r="S19" s="57"/>
      <c r="T19" s="247">
        <v>0.08</v>
      </c>
      <c r="U19" s="57"/>
      <c r="V19" s="247">
        <v>0.08</v>
      </c>
      <c r="W19" s="57"/>
      <c r="X19" s="247">
        <v>0.09</v>
      </c>
      <c r="Y19" s="57"/>
      <c r="Z19" s="247">
        <v>0.09</v>
      </c>
      <c r="AA19" s="57"/>
      <c r="AB19" s="247">
        <v>0.09</v>
      </c>
      <c r="AC19" s="57"/>
      <c r="AD19" s="247">
        <v>0.09</v>
      </c>
      <c r="AE19" s="57"/>
      <c r="AF19" s="245">
        <f>+H19+J19+L19+N19+P19+R19+T19+V19+X19+Z19+AB19+AD19</f>
        <v>0.99999999999999989</v>
      </c>
      <c r="AG19" s="57"/>
      <c r="AH19" s="46"/>
    </row>
    <row r="20" spans="2:34" ht="75" x14ac:dyDescent="0.25">
      <c r="B20" s="643"/>
      <c r="C20" s="24" t="s">
        <v>83</v>
      </c>
      <c r="D20" s="42" t="s">
        <v>84</v>
      </c>
      <c r="E20" s="43">
        <v>0.2</v>
      </c>
      <c r="F20" s="44" t="s">
        <v>433</v>
      </c>
      <c r="G20" s="44" t="s">
        <v>433</v>
      </c>
      <c r="H20" s="247"/>
      <c r="I20" s="57"/>
      <c r="J20" s="248"/>
      <c r="K20" s="57"/>
      <c r="L20" s="248"/>
      <c r="M20" s="57"/>
      <c r="N20" s="248"/>
      <c r="O20" s="57"/>
      <c r="P20" s="248">
        <v>0.35</v>
      </c>
      <c r="Q20" s="57"/>
      <c r="R20" s="248"/>
      <c r="S20" s="57"/>
      <c r="T20" s="248"/>
      <c r="U20" s="57"/>
      <c r="V20" s="248">
        <v>0.35</v>
      </c>
      <c r="W20" s="57"/>
      <c r="X20" s="248"/>
      <c r="Y20" s="57"/>
      <c r="Z20" s="248"/>
      <c r="AA20" s="57"/>
      <c r="AB20" s="248">
        <v>0.3</v>
      </c>
      <c r="AC20" s="57"/>
      <c r="AD20" s="248"/>
      <c r="AE20" s="57"/>
      <c r="AF20" s="245">
        <f>+H20+J20+L20+N20+P20+R20+T20+V20+X20+Z20+AB20+AD20</f>
        <v>1</v>
      </c>
      <c r="AG20" s="57"/>
      <c r="AH20" s="46"/>
    </row>
    <row r="21" spans="2:34" ht="135.75" thickBot="1" x14ac:dyDescent="0.3">
      <c r="B21" s="644"/>
      <c r="C21" s="47" t="s">
        <v>85</v>
      </c>
      <c r="D21" s="48" t="s">
        <v>434</v>
      </c>
      <c r="E21" s="49">
        <v>0.2</v>
      </c>
      <c r="F21" s="47" t="s">
        <v>435</v>
      </c>
      <c r="G21" s="50" t="s">
        <v>436</v>
      </c>
      <c r="H21" s="249"/>
      <c r="I21" s="64"/>
      <c r="J21" s="250"/>
      <c r="K21" s="64"/>
      <c r="L21" s="250">
        <v>0.25</v>
      </c>
      <c r="M21" s="64"/>
      <c r="N21" s="250"/>
      <c r="O21" s="64"/>
      <c r="P21" s="250"/>
      <c r="Q21" s="64"/>
      <c r="R21" s="250">
        <v>0.25</v>
      </c>
      <c r="S21" s="64"/>
      <c r="T21" s="250"/>
      <c r="U21" s="64"/>
      <c r="V21" s="250"/>
      <c r="W21" s="64"/>
      <c r="X21" s="250">
        <v>0.25</v>
      </c>
      <c r="Y21" s="64"/>
      <c r="Z21" s="250"/>
      <c r="AA21" s="64"/>
      <c r="AB21" s="250"/>
      <c r="AC21" s="64"/>
      <c r="AD21" s="250">
        <v>0.25</v>
      </c>
      <c r="AE21" s="64"/>
      <c r="AF21" s="250">
        <f>+H21+J21+L21+N21+P21+R21+T21+V21+X21+Z21+AB21+AD21</f>
        <v>1</v>
      </c>
      <c r="AG21" s="64"/>
      <c r="AH21" s="52"/>
    </row>
    <row r="22" spans="2:34" ht="15.75" thickBot="1" x14ac:dyDescent="0.3">
      <c r="B22" s="195"/>
      <c r="C22" s="195"/>
      <c r="D22" s="196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</row>
    <row r="23" spans="2:34" ht="16.5" thickBot="1" x14ac:dyDescent="0.3">
      <c r="B23" s="691" t="s">
        <v>17</v>
      </c>
      <c r="C23" s="692"/>
      <c r="D23" s="693"/>
      <c r="E23" s="694" t="s">
        <v>86</v>
      </c>
      <c r="F23" s="695"/>
      <c r="G23" s="695"/>
      <c r="H23" s="696"/>
      <c r="I23" s="696"/>
      <c r="J23" s="696"/>
      <c r="K23" s="696"/>
      <c r="L23" s="696"/>
      <c r="M23" s="696"/>
      <c r="N23" s="696"/>
      <c r="O23" s="696"/>
      <c r="P23" s="696"/>
      <c r="Q23" s="696"/>
      <c r="R23" s="696"/>
      <c r="S23" s="696"/>
      <c r="T23" s="696"/>
      <c r="U23" s="696"/>
      <c r="V23" s="696"/>
      <c r="W23" s="696"/>
      <c r="X23" s="696"/>
      <c r="Y23" s="696"/>
      <c r="Z23" s="696"/>
      <c r="AA23" s="696"/>
      <c r="AB23" s="696"/>
      <c r="AC23" s="696"/>
      <c r="AD23" s="696"/>
      <c r="AE23" s="696"/>
      <c r="AF23" s="696"/>
      <c r="AG23" s="696"/>
      <c r="AH23" s="797"/>
    </row>
    <row r="24" spans="2:34" ht="15.75" x14ac:dyDescent="0.25">
      <c r="B24" s="798" t="s">
        <v>29</v>
      </c>
      <c r="C24" s="566" t="s">
        <v>28</v>
      </c>
      <c r="D24" s="705" t="s">
        <v>32</v>
      </c>
      <c r="E24" s="456" t="s">
        <v>79</v>
      </c>
      <c r="F24" s="456" t="s">
        <v>26</v>
      </c>
      <c r="G24" s="447" t="s">
        <v>27</v>
      </c>
      <c r="H24" s="460" t="s">
        <v>2</v>
      </c>
      <c r="I24" s="447"/>
      <c r="J24" s="460" t="s">
        <v>3</v>
      </c>
      <c r="K24" s="447"/>
      <c r="L24" s="460" t="s">
        <v>4</v>
      </c>
      <c r="M24" s="447"/>
      <c r="N24" s="460" t="s">
        <v>5</v>
      </c>
      <c r="O24" s="447"/>
      <c r="P24" s="460" t="s">
        <v>6</v>
      </c>
      <c r="Q24" s="447"/>
      <c r="R24" s="460" t="s">
        <v>7</v>
      </c>
      <c r="S24" s="447"/>
      <c r="T24" s="460" t="s">
        <v>8</v>
      </c>
      <c r="U24" s="447"/>
      <c r="V24" s="460" t="s">
        <v>9</v>
      </c>
      <c r="W24" s="447"/>
      <c r="X24" s="460" t="s">
        <v>10</v>
      </c>
      <c r="Y24" s="447"/>
      <c r="Z24" s="460" t="s">
        <v>11</v>
      </c>
      <c r="AA24" s="447"/>
      <c r="AB24" s="460" t="s">
        <v>12</v>
      </c>
      <c r="AC24" s="447"/>
      <c r="AD24" s="460" t="s">
        <v>13</v>
      </c>
      <c r="AE24" s="447"/>
      <c r="AF24" s="460" t="s">
        <v>18</v>
      </c>
      <c r="AG24" s="447" t="s">
        <v>19</v>
      </c>
      <c r="AH24" s="266" t="s">
        <v>80</v>
      </c>
    </row>
    <row r="25" spans="2:34" ht="15.75" customHeight="1" thickBot="1" x14ac:dyDescent="0.3">
      <c r="B25" s="799"/>
      <c r="C25" s="800"/>
      <c r="D25" s="706"/>
      <c r="E25" s="457"/>
      <c r="F25" s="457"/>
      <c r="G25" s="571"/>
      <c r="H25" s="380" t="s">
        <v>18</v>
      </c>
      <c r="I25" s="377" t="s">
        <v>19</v>
      </c>
      <c r="J25" s="380" t="s">
        <v>18</v>
      </c>
      <c r="K25" s="377" t="s">
        <v>19</v>
      </c>
      <c r="L25" s="380" t="s">
        <v>18</v>
      </c>
      <c r="M25" s="377" t="s">
        <v>19</v>
      </c>
      <c r="N25" s="380" t="s">
        <v>18</v>
      </c>
      <c r="O25" s="377" t="s">
        <v>19</v>
      </c>
      <c r="P25" s="380" t="s">
        <v>18</v>
      </c>
      <c r="Q25" s="377" t="s">
        <v>19</v>
      </c>
      <c r="R25" s="380" t="s">
        <v>18</v>
      </c>
      <c r="S25" s="377" t="s">
        <v>19</v>
      </c>
      <c r="T25" s="380" t="s">
        <v>18</v>
      </c>
      <c r="U25" s="377" t="s">
        <v>19</v>
      </c>
      <c r="V25" s="380" t="s">
        <v>18</v>
      </c>
      <c r="W25" s="377" t="s">
        <v>19</v>
      </c>
      <c r="X25" s="380" t="s">
        <v>18</v>
      </c>
      <c r="Y25" s="377" t="s">
        <v>19</v>
      </c>
      <c r="Z25" s="380" t="s">
        <v>18</v>
      </c>
      <c r="AA25" s="377" t="s">
        <v>19</v>
      </c>
      <c r="AB25" s="380" t="s">
        <v>18</v>
      </c>
      <c r="AC25" s="377" t="s">
        <v>19</v>
      </c>
      <c r="AD25" s="380" t="s">
        <v>18</v>
      </c>
      <c r="AE25" s="377" t="s">
        <v>19</v>
      </c>
      <c r="AF25" s="461"/>
      <c r="AG25" s="448"/>
      <c r="AH25" s="266" t="s">
        <v>87</v>
      </c>
    </row>
    <row r="26" spans="2:34" ht="75.75" customHeight="1" x14ac:dyDescent="0.25">
      <c r="B26" s="642">
        <v>0.45</v>
      </c>
      <c r="C26" s="22" t="s">
        <v>40</v>
      </c>
      <c r="D26" s="251" t="s">
        <v>437</v>
      </c>
      <c r="E26" s="38">
        <v>0.2</v>
      </c>
      <c r="F26" s="22" t="s">
        <v>438</v>
      </c>
      <c r="G26" s="39" t="s">
        <v>439</v>
      </c>
      <c r="H26" s="252"/>
      <c r="I26" s="55"/>
      <c r="J26" s="246">
        <v>0.09</v>
      </c>
      <c r="K26" s="55"/>
      <c r="L26" s="246">
        <v>0.09</v>
      </c>
      <c r="M26" s="55"/>
      <c r="N26" s="246">
        <v>0.09</v>
      </c>
      <c r="O26" s="55"/>
      <c r="P26" s="246">
        <v>0.09</v>
      </c>
      <c r="Q26" s="55"/>
      <c r="R26" s="246">
        <v>0.09</v>
      </c>
      <c r="S26" s="55"/>
      <c r="T26" s="246">
        <v>0.09</v>
      </c>
      <c r="U26" s="55"/>
      <c r="V26" s="246">
        <v>0.09</v>
      </c>
      <c r="W26" s="55"/>
      <c r="X26" s="246">
        <v>0.09</v>
      </c>
      <c r="Y26" s="55"/>
      <c r="Z26" s="246">
        <v>0.09</v>
      </c>
      <c r="AA26" s="55"/>
      <c r="AB26" s="246">
        <v>0.09</v>
      </c>
      <c r="AC26" s="55"/>
      <c r="AD26" s="246">
        <v>0.09</v>
      </c>
      <c r="AE26" s="55"/>
      <c r="AF26" s="246">
        <f t="shared" ref="AF26:AF29" si="0">+H26+J26+L26+N26+P26+R26+T26+V26+X26+Z26+AB26+AD26</f>
        <v>0.98999999999999977</v>
      </c>
      <c r="AG26" s="55"/>
      <c r="AH26" s="56"/>
    </row>
    <row r="27" spans="2:34" ht="96.75" customHeight="1" x14ac:dyDescent="0.25">
      <c r="B27" s="643"/>
      <c r="C27" s="24" t="s">
        <v>41</v>
      </c>
      <c r="D27" s="42" t="s">
        <v>440</v>
      </c>
      <c r="E27" s="43">
        <v>0.2</v>
      </c>
      <c r="F27" s="24" t="s">
        <v>441</v>
      </c>
      <c r="G27" s="253" t="s">
        <v>442</v>
      </c>
      <c r="H27" s="247"/>
      <c r="I27" s="57"/>
      <c r="J27" s="248"/>
      <c r="K27" s="57"/>
      <c r="L27" s="248">
        <v>0.25</v>
      </c>
      <c r="M27" s="57"/>
      <c r="N27" s="248"/>
      <c r="O27" s="57"/>
      <c r="P27" s="248"/>
      <c r="Q27" s="57"/>
      <c r="R27" s="248">
        <v>0.25</v>
      </c>
      <c r="S27" s="57"/>
      <c r="T27" s="248"/>
      <c r="U27" s="57"/>
      <c r="V27" s="248"/>
      <c r="W27" s="57"/>
      <c r="X27" s="248">
        <v>0.25</v>
      </c>
      <c r="Y27" s="57"/>
      <c r="Z27" s="248"/>
      <c r="AA27" s="57"/>
      <c r="AB27" s="248"/>
      <c r="AC27" s="57"/>
      <c r="AD27" s="248">
        <v>0.25</v>
      </c>
      <c r="AE27" s="57"/>
      <c r="AF27" s="248">
        <f t="shared" si="0"/>
        <v>1</v>
      </c>
      <c r="AG27" s="57"/>
      <c r="AH27" s="46"/>
    </row>
    <row r="28" spans="2:34" ht="80.25" customHeight="1" x14ac:dyDescent="0.25">
      <c r="B28" s="643"/>
      <c r="C28" s="24" t="s">
        <v>88</v>
      </c>
      <c r="D28" s="42" t="s">
        <v>443</v>
      </c>
      <c r="E28" s="43">
        <v>0.2</v>
      </c>
      <c r="F28" s="24" t="s">
        <v>444</v>
      </c>
      <c r="G28" s="44" t="s">
        <v>445</v>
      </c>
      <c r="H28" s="247">
        <v>0.08</v>
      </c>
      <c r="I28" s="57"/>
      <c r="J28" s="247">
        <v>0.08</v>
      </c>
      <c r="K28" s="57"/>
      <c r="L28" s="247">
        <v>0.08</v>
      </c>
      <c r="M28" s="57"/>
      <c r="N28" s="247">
        <v>0.08</v>
      </c>
      <c r="O28" s="57"/>
      <c r="P28" s="247">
        <v>0.08</v>
      </c>
      <c r="Q28" s="57"/>
      <c r="R28" s="247">
        <v>0.08</v>
      </c>
      <c r="S28" s="57"/>
      <c r="T28" s="247">
        <v>0.08</v>
      </c>
      <c r="U28" s="57"/>
      <c r="V28" s="247">
        <v>0.08</v>
      </c>
      <c r="W28" s="57"/>
      <c r="X28" s="247">
        <v>0.09</v>
      </c>
      <c r="Y28" s="57"/>
      <c r="Z28" s="247">
        <v>0.09</v>
      </c>
      <c r="AA28" s="57"/>
      <c r="AB28" s="247">
        <v>0.09</v>
      </c>
      <c r="AC28" s="57"/>
      <c r="AD28" s="247">
        <v>0.09</v>
      </c>
      <c r="AE28" s="57"/>
      <c r="AF28" s="248">
        <f t="shared" si="0"/>
        <v>0.99999999999999989</v>
      </c>
      <c r="AG28" s="57"/>
      <c r="AH28" s="46"/>
    </row>
    <row r="29" spans="2:34" ht="62.25" customHeight="1" x14ac:dyDescent="0.25">
      <c r="B29" s="643"/>
      <c r="C29" s="24" t="s">
        <v>89</v>
      </c>
      <c r="D29" s="42" t="s">
        <v>446</v>
      </c>
      <c r="E29" s="43">
        <v>0.2</v>
      </c>
      <c r="F29" s="24" t="s">
        <v>447</v>
      </c>
      <c r="G29" s="44" t="s">
        <v>448</v>
      </c>
      <c r="H29" s="247"/>
      <c r="I29" s="57"/>
      <c r="J29" s="248"/>
      <c r="K29" s="57"/>
      <c r="L29" s="248"/>
      <c r="M29" s="57"/>
      <c r="N29" s="248"/>
      <c r="O29" s="57"/>
      <c r="P29" s="248"/>
      <c r="Q29" s="57"/>
      <c r="R29" s="248">
        <v>0.5</v>
      </c>
      <c r="S29" s="57"/>
      <c r="T29" s="248"/>
      <c r="U29" s="57"/>
      <c r="V29" s="248"/>
      <c r="W29" s="57"/>
      <c r="X29" s="248"/>
      <c r="Y29" s="57"/>
      <c r="Z29" s="248"/>
      <c r="AA29" s="57"/>
      <c r="AB29" s="248"/>
      <c r="AC29" s="57"/>
      <c r="AD29" s="248">
        <v>0.5</v>
      </c>
      <c r="AE29" s="57"/>
      <c r="AF29" s="248">
        <f t="shared" si="0"/>
        <v>1</v>
      </c>
      <c r="AG29" s="57"/>
      <c r="AH29" s="46"/>
    </row>
    <row r="30" spans="2:34" ht="54.75" customHeight="1" thickBot="1" x14ac:dyDescent="0.3">
      <c r="B30" s="644"/>
      <c r="C30" s="47" t="s">
        <v>90</v>
      </c>
      <c r="D30" s="62" t="s">
        <v>449</v>
      </c>
      <c r="E30" s="49">
        <v>0.2</v>
      </c>
      <c r="F30" s="47" t="s">
        <v>450</v>
      </c>
      <c r="G30" s="50" t="s">
        <v>451</v>
      </c>
      <c r="H30" s="247"/>
      <c r="I30" s="57"/>
      <c r="J30" s="248"/>
      <c r="K30" s="57"/>
      <c r="L30" s="248"/>
      <c r="M30" s="57"/>
      <c r="N30" s="248"/>
      <c r="O30" s="57"/>
      <c r="P30" s="248"/>
      <c r="Q30" s="57"/>
      <c r="R30" s="248">
        <v>0.5</v>
      </c>
      <c r="S30" s="57"/>
      <c r="T30" s="248"/>
      <c r="U30" s="57"/>
      <c r="V30" s="248"/>
      <c r="W30" s="57"/>
      <c r="X30" s="248"/>
      <c r="Y30" s="57"/>
      <c r="Z30" s="248"/>
      <c r="AA30" s="57"/>
      <c r="AB30" s="248"/>
      <c r="AC30" s="57"/>
      <c r="AD30" s="248">
        <v>0.5</v>
      </c>
      <c r="AE30" s="57"/>
      <c r="AF30" s="248">
        <f>+H30+J30+L30+N30+P30+R30+T30+V30+X30+Z30+AB30+AD30</f>
        <v>1</v>
      </c>
      <c r="AG30" s="57"/>
      <c r="AH30" s="46"/>
    </row>
    <row r="31" spans="2:34" s="197" customFormat="1" ht="19.5" customHeight="1" thickBot="1" x14ac:dyDescent="0.25"/>
    <row r="32" spans="2:34" ht="18.75" customHeight="1" thickBot="1" x14ac:dyDescent="0.3">
      <c r="B32" s="544" t="s">
        <v>17</v>
      </c>
      <c r="C32" s="545"/>
      <c r="D32" s="546"/>
      <c r="E32" s="544" t="s">
        <v>58</v>
      </c>
      <c r="F32" s="545"/>
      <c r="G32" s="545"/>
      <c r="H32" s="545"/>
      <c r="I32" s="545"/>
      <c r="J32" s="545"/>
      <c r="K32" s="545"/>
      <c r="L32" s="545"/>
      <c r="M32" s="545"/>
      <c r="N32" s="545"/>
      <c r="O32" s="545"/>
      <c r="P32" s="545"/>
      <c r="Q32" s="545"/>
      <c r="R32" s="545"/>
      <c r="S32" s="545"/>
      <c r="T32" s="545"/>
      <c r="U32" s="545"/>
      <c r="V32" s="545"/>
      <c r="W32" s="545"/>
      <c r="X32" s="545"/>
      <c r="Y32" s="545"/>
      <c r="Z32" s="545"/>
      <c r="AA32" s="545"/>
      <c r="AB32" s="545"/>
      <c r="AC32" s="545"/>
      <c r="AD32" s="545"/>
      <c r="AE32" s="545"/>
      <c r="AF32" s="545"/>
      <c r="AG32" s="545"/>
      <c r="AH32" s="546"/>
    </row>
    <row r="33" spans="2:34" ht="27.75" customHeight="1" x14ac:dyDescent="0.25">
      <c r="B33" s="460" t="s">
        <v>29</v>
      </c>
      <c r="C33" s="456" t="s">
        <v>28</v>
      </c>
      <c r="D33" s="454" t="s">
        <v>32</v>
      </c>
      <c r="E33" s="456" t="s">
        <v>30</v>
      </c>
      <c r="F33" s="456" t="s">
        <v>26</v>
      </c>
      <c r="G33" s="458" t="s">
        <v>27</v>
      </c>
      <c r="H33" s="460" t="s">
        <v>2</v>
      </c>
      <c r="I33" s="447"/>
      <c r="J33" s="460" t="s">
        <v>3</v>
      </c>
      <c r="K33" s="447"/>
      <c r="L33" s="460" t="s">
        <v>4</v>
      </c>
      <c r="M33" s="447"/>
      <c r="N33" s="460" t="s">
        <v>5</v>
      </c>
      <c r="O33" s="447"/>
      <c r="P33" s="460" t="s">
        <v>6</v>
      </c>
      <c r="Q33" s="447"/>
      <c r="R33" s="460" t="s">
        <v>7</v>
      </c>
      <c r="S33" s="447"/>
      <c r="T33" s="460" t="s">
        <v>8</v>
      </c>
      <c r="U33" s="447"/>
      <c r="V33" s="460" t="s">
        <v>9</v>
      </c>
      <c r="W33" s="447"/>
      <c r="X33" s="460" t="s">
        <v>10</v>
      </c>
      <c r="Y33" s="447"/>
      <c r="Z33" s="460" t="s">
        <v>11</v>
      </c>
      <c r="AA33" s="447"/>
      <c r="AB33" s="460" t="s">
        <v>12</v>
      </c>
      <c r="AC33" s="447"/>
      <c r="AD33" s="460" t="s">
        <v>13</v>
      </c>
      <c r="AE33" s="447"/>
      <c r="AF33" s="460" t="s">
        <v>18</v>
      </c>
      <c r="AG33" s="447" t="s">
        <v>19</v>
      </c>
      <c r="AH33" s="449" t="s">
        <v>22</v>
      </c>
    </row>
    <row r="34" spans="2:34" ht="27.75" customHeight="1" thickBot="1" x14ac:dyDescent="0.3">
      <c r="B34" s="550"/>
      <c r="C34" s="457"/>
      <c r="D34" s="455"/>
      <c r="E34" s="457"/>
      <c r="F34" s="457"/>
      <c r="G34" s="459"/>
      <c r="H34" s="380" t="s">
        <v>18</v>
      </c>
      <c r="I34" s="377" t="s">
        <v>19</v>
      </c>
      <c r="J34" s="380" t="s">
        <v>18</v>
      </c>
      <c r="K34" s="377" t="s">
        <v>19</v>
      </c>
      <c r="L34" s="380" t="s">
        <v>18</v>
      </c>
      <c r="M34" s="377" t="s">
        <v>19</v>
      </c>
      <c r="N34" s="380" t="s">
        <v>18</v>
      </c>
      <c r="O34" s="377" t="s">
        <v>19</v>
      </c>
      <c r="P34" s="380" t="s">
        <v>18</v>
      </c>
      <c r="Q34" s="377" t="s">
        <v>19</v>
      </c>
      <c r="R34" s="380" t="s">
        <v>18</v>
      </c>
      <c r="S34" s="377" t="s">
        <v>19</v>
      </c>
      <c r="T34" s="380" t="s">
        <v>18</v>
      </c>
      <c r="U34" s="377" t="s">
        <v>19</v>
      </c>
      <c r="V34" s="380" t="s">
        <v>18</v>
      </c>
      <c r="W34" s="377" t="s">
        <v>19</v>
      </c>
      <c r="X34" s="380" t="s">
        <v>18</v>
      </c>
      <c r="Y34" s="377" t="s">
        <v>19</v>
      </c>
      <c r="Z34" s="380" t="s">
        <v>18</v>
      </c>
      <c r="AA34" s="377" t="s">
        <v>19</v>
      </c>
      <c r="AB34" s="380" t="s">
        <v>18</v>
      </c>
      <c r="AC34" s="377" t="s">
        <v>19</v>
      </c>
      <c r="AD34" s="380" t="s">
        <v>18</v>
      </c>
      <c r="AE34" s="377" t="s">
        <v>19</v>
      </c>
      <c r="AF34" s="461"/>
      <c r="AG34" s="448"/>
      <c r="AH34" s="450"/>
    </row>
    <row r="35" spans="2:34" ht="90.75" thickBot="1" x14ac:dyDescent="0.3">
      <c r="B35" s="254">
        <v>0.1</v>
      </c>
      <c r="C35" s="229" t="s">
        <v>44</v>
      </c>
      <c r="D35" s="242" t="s">
        <v>59</v>
      </c>
      <c r="E35" s="230">
        <v>1</v>
      </c>
      <c r="F35" s="229" t="s">
        <v>69</v>
      </c>
      <c r="G35" s="232" t="s">
        <v>452</v>
      </c>
      <c r="H35" s="239"/>
      <c r="I35" s="240"/>
      <c r="J35" s="239"/>
      <c r="K35" s="240"/>
      <c r="L35" s="239"/>
      <c r="M35" s="240"/>
      <c r="N35" s="239">
        <v>0.33</v>
      </c>
      <c r="O35" s="240"/>
      <c r="P35" s="239"/>
      <c r="Q35" s="240"/>
      <c r="R35" s="239"/>
      <c r="S35" s="240"/>
      <c r="T35" s="239">
        <v>0.33</v>
      </c>
      <c r="U35" s="240"/>
      <c r="V35" s="239"/>
      <c r="W35" s="240"/>
      <c r="X35" s="239">
        <v>0.34</v>
      </c>
      <c r="Y35" s="240"/>
      <c r="Z35" s="239"/>
      <c r="AA35" s="240"/>
      <c r="AB35" s="239"/>
      <c r="AC35" s="240"/>
      <c r="AD35" s="239"/>
      <c r="AE35" s="240"/>
      <c r="AF35" s="17">
        <f t="shared" ref="AF35:AG35" si="1">+H35+J35+L35+N35+P35+R35+T35+V35+X35+Z35+AB35+AD35</f>
        <v>1</v>
      </c>
      <c r="AG35" s="18">
        <f t="shared" si="1"/>
        <v>0</v>
      </c>
      <c r="AH35" s="33"/>
    </row>
  </sheetData>
  <mergeCells count="96">
    <mergeCell ref="G33:G34"/>
    <mergeCell ref="H33:I33"/>
    <mergeCell ref="D6:I6"/>
    <mergeCell ref="J6:AH6"/>
    <mergeCell ref="C10:D10"/>
    <mergeCell ref="E10:S10"/>
    <mergeCell ref="T9:V12"/>
    <mergeCell ref="W9:X10"/>
    <mergeCell ref="W11:X12"/>
    <mergeCell ref="D7:I7"/>
    <mergeCell ref="J7:AH7"/>
    <mergeCell ref="C11:D11"/>
    <mergeCell ref="E11:S11"/>
    <mergeCell ref="C12:D12"/>
    <mergeCell ref="E12:S12"/>
    <mergeCell ref="Y9:AH10"/>
    <mergeCell ref="B5:C5"/>
    <mergeCell ref="D5:I5"/>
    <mergeCell ref="J5:AH5"/>
    <mergeCell ref="B6:C7"/>
    <mergeCell ref="B9:B12"/>
    <mergeCell ref="C9:D9"/>
    <mergeCell ref="E9:S9"/>
    <mergeCell ref="Y11:AH12"/>
    <mergeCell ref="B1:C3"/>
    <mergeCell ref="D1:AH1"/>
    <mergeCell ref="D2:Q2"/>
    <mergeCell ref="R2:AH2"/>
    <mergeCell ref="D3:AH3"/>
    <mergeCell ref="B14:D14"/>
    <mergeCell ref="E14:AH14"/>
    <mergeCell ref="B15:B16"/>
    <mergeCell ref="C15:C16"/>
    <mergeCell ref="D15:D16"/>
    <mergeCell ref="E15:E16"/>
    <mergeCell ref="F15:F16"/>
    <mergeCell ref="G15:G16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F16"/>
    <mergeCell ref="AG15:AG16"/>
    <mergeCell ref="B17:B21"/>
    <mergeCell ref="B23:D23"/>
    <mergeCell ref="E23:AH23"/>
    <mergeCell ref="B24:B25"/>
    <mergeCell ref="C24:C25"/>
    <mergeCell ref="D24:D25"/>
    <mergeCell ref="E24:E25"/>
    <mergeCell ref="F24:F25"/>
    <mergeCell ref="G24:G25"/>
    <mergeCell ref="H24:I24"/>
    <mergeCell ref="J24:K24"/>
    <mergeCell ref="L24:M24"/>
    <mergeCell ref="N24:O24"/>
    <mergeCell ref="P24:Q24"/>
    <mergeCell ref="R24:S24"/>
    <mergeCell ref="AD24:AE24"/>
    <mergeCell ref="AF24:AF25"/>
    <mergeCell ref="AG24:AG25"/>
    <mergeCell ref="B26:B30"/>
    <mergeCell ref="B32:D32"/>
    <mergeCell ref="E32:AH32"/>
    <mergeCell ref="T24:U24"/>
    <mergeCell ref="V24:W24"/>
    <mergeCell ref="X24:Y24"/>
    <mergeCell ref="Z24:AA24"/>
    <mergeCell ref="AB24:AC24"/>
    <mergeCell ref="B33:B34"/>
    <mergeCell ref="C33:C34"/>
    <mergeCell ref="D33:D34"/>
    <mergeCell ref="E33:E34"/>
    <mergeCell ref="F33:F34"/>
    <mergeCell ref="J33:K33"/>
    <mergeCell ref="L33:M33"/>
    <mergeCell ref="N33:O33"/>
    <mergeCell ref="P33:Q33"/>
    <mergeCell ref="R33:S33"/>
    <mergeCell ref="AD33:AE33"/>
    <mergeCell ref="AF33:AF34"/>
    <mergeCell ref="AG33:AG34"/>
    <mergeCell ref="AH33:AH34"/>
    <mergeCell ref="T33:U33"/>
    <mergeCell ref="V33:W33"/>
    <mergeCell ref="X33:Y33"/>
    <mergeCell ref="Z33:AA33"/>
    <mergeCell ref="AB33:AC3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7"/>
  <sheetViews>
    <sheetView zoomScale="50" zoomScaleNormal="50" workbookViewId="0">
      <selection activeCell="B7" sqref="B7:C8"/>
    </sheetView>
  </sheetViews>
  <sheetFormatPr baseColWidth="10" defaultColWidth="11.42578125" defaultRowHeight="15" x14ac:dyDescent="0.25"/>
  <cols>
    <col min="1" max="1" width="1.7109375" customWidth="1"/>
    <col min="2" max="2" width="22.42578125" customWidth="1"/>
    <col min="3" max="3" width="17.7109375" customWidth="1"/>
    <col min="4" max="4" width="54.28515625" customWidth="1"/>
    <col min="5" max="5" width="18" customWidth="1"/>
    <col min="6" max="6" width="30.7109375" customWidth="1"/>
    <col min="7" max="7" width="26.28515625" customWidth="1"/>
    <col min="8" max="8" width="9" customWidth="1"/>
    <col min="9" max="11" width="8" customWidth="1"/>
    <col min="12" max="12" width="8.5703125" customWidth="1"/>
    <col min="13" max="31" width="8" customWidth="1"/>
    <col min="32" max="32" width="10.140625" customWidth="1"/>
    <col min="33" max="33" width="10.28515625" customWidth="1"/>
    <col min="34" max="34" width="17" customWidth="1"/>
    <col min="35" max="35" width="3.85546875" customWidth="1"/>
  </cols>
  <sheetData>
    <row r="1" spans="2:34" ht="15.75" thickBot="1" x14ac:dyDescent="0.3"/>
    <row r="2" spans="2:34" s="2" customFormat="1" ht="31.5" customHeight="1" thickBot="1" x14ac:dyDescent="0.3">
      <c r="B2" s="616"/>
      <c r="C2" s="617"/>
      <c r="D2" s="622" t="s">
        <v>31</v>
      </c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  <c r="AD2" s="623"/>
      <c r="AE2" s="623"/>
      <c r="AF2" s="623"/>
      <c r="AG2" s="623"/>
      <c r="AH2" s="624"/>
    </row>
    <row r="3" spans="2:34" s="2" customFormat="1" ht="16.5" thickBot="1" x14ac:dyDescent="0.3">
      <c r="B3" s="618"/>
      <c r="C3" s="619"/>
      <c r="D3" s="625" t="s">
        <v>25</v>
      </c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7"/>
      <c r="R3" s="625" t="s">
        <v>36</v>
      </c>
      <c r="S3" s="626"/>
      <c r="T3" s="626"/>
      <c r="U3" s="626"/>
      <c r="V3" s="626"/>
      <c r="W3" s="626"/>
      <c r="X3" s="626"/>
      <c r="Y3" s="626"/>
      <c r="Z3" s="626"/>
      <c r="AA3" s="626"/>
      <c r="AB3" s="626"/>
      <c r="AC3" s="626"/>
      <c r="AD3" s="626"/>
      <c r="AE3" s="626"/>
      <c r="AF3" s="626"/>
      <c r="AG3" s="626"/>
      <c r="AH3" s="627"/>
    </row>
    <row r="4" spans="2:34" s="2" customFormat="1" ht="56.25" customHeight="1" thickBot="1" x14ac:dyDescent="0.3">
      <c r="B4" s="620"/>
      <c r="C4" s="621"/>
      <c r="D4" s="625" t="s">
        <v>37</v>
      </c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  <c r="V4" s="626"/>
      <c r="W4" s="626"/>
      <c r="X4" s="626"/>
      <c r="Y4" s="626"/>
      <c r="Z4" s="626"/>
      <c r="AA4" s="626"/>
      <c r="AB4" s="626"/>
      <c r="AC4" s="626"/>
      <c r="AD4" s="626"/>
      <c r="AE4" s="626"/>
      <c r="AF4" s="626"/>
      <c r="AG4" s="626"/>
      <c r="AH4" s="627"/>
    </row>
    <row r="5" spans="2:34" s="2" customFormat="1" ht="14.25" customHeight="1" thickBot="1" x14ac:dyDescent="0.3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15.75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480" t="s">
        <v>626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2"/>
    </row>
    <row r="7" spans="2:34" s="2" customFormat="1" ht="15.75" x14ac:dyDescent="0.25">
      <c r="B7" s="857">
        <v>2018</v>
      </c>
      <c r="C7" s="858"/>
      <c r="D7" s="487" t="s">
        <v>0</v>
      </c>
      <c r="E7" s="488"/>
      <c r="F7" s="488"/>
      <c r="G7" s="488"/>
      <c r="H7" s="488"/>
      <c r="I7" s="489"/>
      <c r="J7" s="490" t="s">
        <v>372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2"/>
    </row>
    <row r="8" spans="2:34" s="2" customFormat="1" ht="16.5" thickBot="1" x14ac:dyDescent="0.3">
      <c r="B8" s="859"/>
      <c r="C8" s="860"/>
      <c r="D8" s="493" t="s">
        <v>1</v>
      </c>
      <c r="E8" s="494"/>
      <c r="F8" s="494"/>
      <c r="G8" s="494"/>
      <c r="H8" s="494"/>
      <c r="I8" s="495"/>
      <c r="J8" s="496" t="s">
        <v>373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8"/>
    </row>
    <row r="9" spans="2:34" s="1" customFormat="1" ht="15.75" customHeight="1" thickBot="1" x14ac:dyDescent="0.3"/>
    <row r="10" spans="2:34" s="2" customFormat="1" ht="15.75" customHeight="1" x14ac:dyDescent="0.25">
      <c r="B10" s="628" t="s">
        <v>21</v>
      </c>
      <c r="C10" s="502" t="s">
        <v>77</v>
      </c>
      <c r="D10" s="449"/>
      <c r="E10" s="688" t="s">
        <v>374</v>
      </c>
      <c r="F10" s="689"/>
      <c r="G10" s="689"/>
      <c r="H10" s="689"/>
      <c r="I10" s="689"/>
      <c r="J10" s="689"/>
      <c r="K10" s="689"/>
      <c r="L10" s="689"/>
      <c r="M10" s="689"/>
      <c r="N10" s="689"/>
      <c r="O10" s="689"/>
      <c r="P10" s="689"/>
      <c r="Q10" s="689"/>
      <c r="R10" s="689"/>
      <c r="S10" s="690"/>
      <c r="T10" s="631" t="s">
        <v>20</v>
      </c>
      <c r="U10" s="568"/>
      <c r="V10" s="632"/>
      <c r="W10" s="515" t="s">
        <v>23</v>
      </c>
      <c r="X10" s="516"/>
      <c r="Y10" s="588" t="s">
        <v>375</v>
      </c>
      <c r="Z10" s="589"/>
      <c r="AA10" s="589"/>
      <c r="AB10" s="589"/>
      <c r="AC10" s="589"/>
      <c r="AD10" s="589"/>
      <c r="AE10" s="589"/>
      <c r="AF10" s="589"/>
      <c r="AG10" s="589"/>
      <c r="AH10" s="590"/>
    </row>
    <row r="11" spans="2:34" s="2" customFormat="1" ht="15.75" customHeight="1" x14ac:dyDescent="0.25">
      <c r="B11" s="629"/>
      <c r="C11" s="525" t="s">
        <v>15</v>
      </c>
      <c r="D11" s="526"/>
      <c r="E11" s="679" t="s">
        <v>102</v>
      </c>
      <c r="F11" s="680"/>
      <c r="G11" s="680"/>
      <c r="H11" s="680"/>
      <c r="I11" s="680"/>
      <c r="J11" s="680"/>
      <c r="K11" s="680"/>
      <c r="L11" s="680"/>
      <c r="M11" s="680"/>
      <c r="N11" s="680"/>
      <c r="O11" s="680"/>
      <c r="P11" s="680"/>
      <c r="Q11" s="680"/>
      <c r="R11" s="680"/>
      <c r="S11" s="681"/>
      <c r="T11" s="633"/>
      <c r="U11" s="634"/>
      <c r="V11" s="635"/>
      <c r="W11" s="517"/>
      <c r="X11" s="518"/>
      <c r="Y11" s="591"/>
      <c r="Z11" s="592"/>
      <c r="AA11" s="592"/>
      <c r="AB11" s="592"/>
      <c r="AC11" s="592"/>
      <c r="AD11" s="592"/>
      <c r="AE11" s="592"/>
      <c r="AF11" s="592"/>
      <c r="AG11" s="592"/>
      <c r="AH11" s="593"/>
    </row>
    <row r="12" spans="2:34" s="2" customFormat="1" ht="16.5" customHeight="1" x14ac:dyDescent="0.25">
      <c r="B12" s="629"/>
      <c r="C12" s="525" t="s">
        <v>33</v>
      </c>
      <c r="D12" s="526"/>
      <c r="E12" s="679" t="s">
        <v>376</v>
      </c>
      <c r="F12" s="680"/>
      <c r="G12" s="680"/>
      <c r="H12" s="680"/>
      <c r="I12" s="680"/>
      <c r="J12" s="680"/>
      <c r="K12" s="680"/>
      <c r="L12" s="680"/>
      <c r="M12" s="680"/>
      <c r="N12" s="680"/>
      <c r="O12" s="680"/>
      <c r="P12" s="680"/>
      <c r="Q12" s="680"/>
      <c r="R12" s="680"/>
      <c r="S12" s="681"/>
      <c r="T12" s="633"/>
      <c r="U12" s="634"/>
      <c r="V12" s="635"/>
      <c r="W12" s="530" t="s">
        <v>16</v>
      </c>
      <c r="X12" s="531"/>
      <c r="Y12" s="594" t="s">
        <v>377</v>
      </c>
      <c r="Z12" s="595"/>
      <c r="AA12" s="595"/>
      <c r="AB12" s="595"/>
      <c r="AC12" s="595"/>
      <c r="AD12" s="595"/>
      <c r="AE12" s="595"/>
      <c r="AF12" s="595"/>
      <c r="AG12" s="595"/>
      <c r="AH12" s="596"/>
    </row>
    <row r="13" spans="2:34" s="2" customFormat="1" ht="16.5" customHeight="1" thickBot="1" x14ac:dyDescent="0.3">
      <c r="B13" s="630"/>
      <c r="C13" s="540" t="s">
        <v>34</v>
      </c>
      <c r="D13" s="450"/>
      <c r="E13" s="682" t="s">
        <v>103</v>
      </c>
      <c r="F13" s="683"/>
      <c r="G13" s="683"/>
      <c r="H13" s="683"/>
      <c r="I13" s="683"/>
      <c r="J13" s="683"/>
      <c r="K13" s="683"/>
      <c r="L13" s="683"/>
      <c r="M13" s="683"/>
      <c r="N13" s="683"/>
      <c r="O13" s="683"/>
      <c r="P13" s="683"/>
      <c r="Q13" s="683"/>
      <c r="R13" s="683"/>
      <c r="S13" s="684"/>
      <c r="T13" s="636"/>
      <c r="U13" s="637"/>
      <c r="V13" s="638"/>
      <c r="W13" s="532"/>
      <c r="X13" s="533"/>
      <c r="Y13" s="597"/>
      <c r="Z13" s="598"/>
      <c r="AA13" s="598"/>
      <c r="AB13" s="598"/>
      <c r="AC13" s="598"/>
      <c r="AD13" s="598"/>
      <c r="AE13" s="598"/>
      <c r="AF13" s="598"/>
      <c r="AG13" s="598"/>
      <c r="AH13" s="599"/>
    </row>
    <row r="14" spans="2:34" s="1" customFormat="1" ht="17.25" customHeight="1" thickBot="1" x14ac:dyDescent="0.3"/>
    <row r="15" spans="2:34" s="1" customFormat="1" ht="17.25" customHeight="1" thickBot="1" x14ac:dyDescent="0.3">
      <c r="B15" s="544" t="s">
        <v>17</v>
      </c>
      <c r="C15" s="545"/>
      <c r="D15" s="546"/>
      <c r="E15" s="574" t="s">
        <v>378</v>
      </c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5"/>
      <c r="R15" s="575"/>
      <c r="S15" s="575"/>
      <c r="T15" s="575"/>
      <c r="U15" s="575"/>
      <c r="V15" s="575"/>
      <c r="W15" s="575"/>
      <c r="X15" s="575"/>
      <c r="Y15" s="575"/>
      <c r="Z15" s="575"/>
      <c r="AA15" s="575"/>
      <c r="AB15" s="575"/>
      <c r="AC15" s="575"/>
      <c r="AD15" s="575"/>
      <c r="AE15" s="575"/>
      <c r="AF15" s="575"/>
      <c r="AG15" s="575"/>
      <c r="AH15" s="611"/>
    </row>
    <row r="16" spans="2:34" s="197" customFormat="1" ht="15.75" x14ac:dyDescent="0.2">
      <c r="B16" s="685" t="s">
        <v>29</v>
      </c>
      <c r="C16" s="456" t="s">
        <v>28</v>
      </c>
      <c r="D16" s="454" t="s">
        <v>32</v>
      </c>
      <c r="E16" s="456" t="s">
        <v>30</v>
      </c>
      <c r="F16" s="456" t="s">
        <v>26</v>
      </c>
      <c r="G16" s="458" t="s">
        <v>27</v>
      </c>
      <c r="H16" s="460" t="s">
        <v>2</v>
      </c>
      <c r="I16" s="447"/>
      <c r="J16" s="460" t="s">
        <v>3</v>
      </c>
      <c r="K16" s="447"/>
      <c r="L16" s="460" t="s">
        <v>4</v>
      </c>
      <c r="M16" s="447"/>
      <c r="N16" s="460" t="s">
        <v>5</v>
      </c>
      <c r="O16" s="447"/>
      <c r="P16" s="460" t="s">
        <v>6</v>
      </c>
      <c r="Q16" s="447"/>
      <c r="R16" s="460" t="s">
        <v>7</v>
      </c>
      <c r="S16" s="447"/>
      <c r="T16" s="460" t="s">
        <v>8</v>
      </c>
      <c r="U16" s="447"/>
      <c r="V16" s="460" t="s">
        <v>9</v>
      </c>
      <c r="W16" s="447"/>
      <c r="X16" s="460" t="s">
        <v>10</v>
      </c>
      <c r="Y16" s="447"/>
      <c r="Z16" s="460" t="s">
        <v>11</v>
      </c>
      <c r="AA16" s="447"/>
      <c r="AB16" s="460" t="s">
        <v>12</v>
      </c>
      <c r="AC16" s="447"/>
      <c r="AD16" s="460" t="s">
        <v>13</v>
      </c>
      <c r="AE16" s="447"/>
      <c r="AF16" s="460" t="s">
        <v>18</v>
      </c>
      <c r="AG16" s="447" t="s">
        <v>19</v>
      </c>
      <c r="AH16" s="449" t="s">
        <v>22</v>
      </c>
    </row>
    <row r="17" spans="2:34" s="2" customFormat="1" ht="15.75" thickBot="1" x14ac:dyDescent="0.3">
      <c r="B17" s="687"/>
      <c r="C17" s="457"/>
      <c r="D17" s="455"/>
      <c r="E17" s="457"/>
      <c r="F17" s="457"/>
      <c r="G17" s="459"/>
      <c r="H17" s="35" t="s">
        <v>18</v>
      </c>
      <c r="I17" s="36" t="s">
        <v>19</v>
      </c>
      <c r="J17" s="35" t="s">
        <v>18</v>
      </c>
      <c r="K17" s="36" t="s">
        <v>19</v>
      </c>
      <c r="L17" s="35" t="s">
        <v>18</v>
      </c>
      <c r="M17" s="36" t="s">
        <v>19</v>
      </c>
      <c r="N17" s="35" t="s">
        <v>18</v>
      </c>
      <c r="O17" s="36" t="s">
        <v>19</v>
      </c>
      <c r="P17" s="35" t="s">
        <v>18</v>
      </c>
      <c r="Q17" s="36" t="s">
        <v>19</v>
      </c>
      <c r="R17" s="35" t="s">
        <v>18</v>
      </c>
      <c r="S17" s="36" t="s">
        <v>19</v>
      </c>
      <c r="T17" s="35" t="s">
        <v>18</v>
      </c>
      <c r="U17" s="36" t="s">
        <v>19</v>
      </c>
      <c r="V17" s="35" t="s">
        <v>18</v>
      </c>
      <c r="W17" s="36" t="s">
        <v>19</v>
      </c>
      <c r="X17" s="35" t="s">
        <v>18</v>
      </c>
      <c r="Y17" s="36" t="s">
        <v>19</v>
      </c>
      <c r="Z17" s="35" t="s">
        <v>18</v>
      </c>
      <c r="AA17" s="36" t="s">
        <v>19</v>
      </c>
      <c r="AB17" s="35" t="s">
        <v>18</v>
      </c>
      <c r="AC17" s="36" t="s">
        <v>19</v>
      </c>
      <c r="AD17" s="35" t="s">
        <v>18</v>
      </c>
      <c r="AE17" s="36" t="s">
        <v>19</v>
      </c>
      <c r="AF17" s="461"/>
      <c r="AG17" s="448"/>
      <c r="AH17" s="450"/>
    </row>
    <row r="18" spans="2:34" s="2" customFormat="1" ht="75" x14ac:dyDescent="0.25">
      <c r="B18" s="451">
        <v>0.4</v>
      </c>
      <c r="C18" s="22" t="s">
        <v>42</v>
      </c>
      <c r="D18" s="176" t="s">
        <v>379</v>
      </c>
      <c r="E18" s="38">
        <v>0.2</v>
      </c>
      <c r="F18" s="22" t="s">
        <v>380</v>
      </c>
      <c r="G18" s="39" t="s">
        <v>483</v>
      </c>
      <c r="H18" s="152">
        <v>0.08</v>
      </c>
      <c r="I18" s="18"/>
      <c r="J18" s="17">
        <v>0.08</v>
      </c>
      <c r="K18" s="18"/>
      <c r="L18" s="17">
        <v>0.08</v>
      </c>
      <c r="M18" s="18"/>
      <c r="N18" s="17">
        <v>0.08</v>
      </c>
      <c r="O18" s="18"/>
      <c r="P18" s="17">
        <v>0.08</v>
      </c>
      <c r="Q18" s="18"/>
      <c r="R18" s="17">
        <v>0.08</v>
      </c>
      <c r="S18" s="18"/>
      <c r="T18" s="17">
        <v>0.08</v>
      </c>
      <c r="U18" s="18"/>
      <c r="V18" s="17">
        <v>0.08</v>
      </c>
      <c r="W18" s="18"/>
      <c r="X18" s="17">
        <v>0.09</v>
      </c>
      <c r="Y18" s="18"/>
      <c r="Z18" s="17">
        <v>0.09</v>
      </c>
      <c r="AA18" s="18"/>
      <c r="AB18" s="17">
        <v>0.09</v>
      </c>
      <c r="AC18" s="18"/>
      <c r="AD18" s="177">
        <v>0.09</v>
      </c>
      <c r="AE18" s="18"/>
      <c r="AF18" s="17">
        <f t="shared" ref="AF18:AG23" si="0">+H18+J18+L18+N18+P18+R18+T18+V18+X18+Z18+AB18+AD18</f>
        <v>0.99999999999999989</v>
      </c>
      <c r="AG18" s="18">
        <f t="shared" si="0"/>
        <v>0</v>
      </c>
      <c r="AH18" s="20"/>
    </row>
    <row r="19" spans="2:34" s="2" customFormat="1" ht="90" x14ac:dyDescent="0.25">
      <c r="B19" s="452"/>
      <c r="C19" s="24" t="s">
        <v>43</v>
      </c>
      <c r="D19" s="178" t="s">
        <v>381</v>
      </c>
      <c r="E19" s="43">
        <v>0.2</v>
      </c>
      <c r="F19" s="24" t="s">
        <v>382</v>
      </c>
      <c r="G19" s="44" t="s">
        <v>484</v>
      </c>
      <c r="H19" s="45"/>
      <c r="I19" s="8"/>
      <c r="J19" s="9"/>
      <c r="K19" s="8"/>
      <c r="L19" s="9"/>
      <c r="M19" s="8"/>
      <c r="N19" s="9">
        <v>0.25</v>
      </c>
      <c r="O19" s="8"/>
      <c r="P19" s="9"/>
      <c r="Q19" s="8"/>
      <c r="R19" s="9"/>
      <c r="S19" s="8"/>
      <c r="T19" s="9">
        <v>0.25</v>
      </c>
      <c r="U19" s="8"/>
      <c r="V19" s="9"/>
      <c r="W19" s="8"/>
      <c r="X19" s="9"/>
      <c r="Y19" s="8"/>
      <c r="Z19" s="9">
        <v>0.25</v>
      </c>
      <c r="AA19" s="8"/>
      <c r="AB19" s="9"/>
      <c r="AC19" s="8"/>
      <c r="AD19" s="9">
        <v>0.25</v>
      </c>
      <c r="AE19" s="8"/>
      <c r="AF19" s="9">
        <f t="shared" si="0"/>
        <v>1</v>
      </c>
      <c r="AG19" s="8">
        <f t="shared" si="0"/>
        <v>0</v>
      </c>
      <c r="AH19" s="21"/>
    </row>
    <row r="20" spans="2:34" s="2" customFormat="1" ht="75" x14ac:dyDescent="0.25">
      <c r="B20" s="452"/>
      <c r="C20" s="24" t="s">
        <v>45</v>
      </c>
      <c r="D20" s="178" t="s">
        <v>383</v>
      </c>
      <c r="E20" s="43">
        <v>0.2</v>
      </c>
      <c r="F20" s="24" t="s">
        <v>485</v>
      </c>
      <c r="G20" s="44" t="s">
        <v>486</v>
      </c>
      <c r="H20" s="45"/>
      <c r="I20" s="8"/>
      <c r="J20" s="9"/>
      <c r="K20" s="8"/>
      <c r="L20" s="9"/>
      <c r="M20" s="8"/>
      <c r="N20" s="9">
        <v>0.25</v>
      </c>
      <c r="O20" s="8"/>
      <c r="P20" s="9"/>
      <c r="Q20" s="8"/>
      <c r="R20" s="9"/>
      <c r="S20" s="8"/>
      <c r="T20" s="9">
        <v>0.25</v>
      </c>
      <c r="U20" s="8"/>
      <c r="V20" s="9"/>
      <c r="W20" s="8"/>
      <c r="X20" s="9"/>
      <c r="Y20" s="8"/>
      <c r="Z20" s="9">
        <v>0.25</v>
      </c>
      <c r="AA20" s="8"/>
      <c r="AB20" s="9"/>
      <c r="AC20" s="8"/>
      <c r="AD20" s="9">
        <v>0.25</v>
      </c>
      <c r="AE20" s="8"/>
      <c r="AF20" s="9">
        <f t="shared" si="0"/>
        <v>1</v>
      </c>
      <c r="AG20" s="8">
        <f t="shared" si="0"/>
        <v>0</v>
      </c>
      <c r="AH20" s="21"/>
    </row>
    <row r="21" spans="2:34" s="2" customFormat="1" ht="60" x14ac:dyDescent="0.25">
      <c r="B21" s="452"/>
      <c r="C21" s="24" t="s">
        <v>83</v>
      </c>
      <c r="D21" s="178" t="s">
        <v>384</v>
      </c>
      <c r="E21" s="43">
        <v>0.2</v>
      </c>
      <c r="F21" s="24" t="s">
        <v>385</v>
      </c>
      <c r="G21" s="44" t="s">
        <v>487</v>
      </c>
      <c r="H21" s="45"/>
      <c r="I21" s="8"/>
      <c r="J21" s="9"/>
      <c r="K21" s="8"/>
      <c r="L21" s="9"/>
      <c r="M21" s="8"/>
      <c r="N21" s="9">
        <v>0.25</v>
      </c>
      <c r="O21" s="8"/>
      <c r="P21" s="9"/>
      <c r="Q21" s="8"/>
      <c r="R21" s="9"/>
      <c r="S21" s="8"/>
      <c r="T21" s="9">
        <v>0.25</v>
      </c>
      <c r="U21" s="8"/>
      <c r="V21" s="9"/>
      <c r="W21" s="8"/>
      <c r="X21" s="9"/>
      <c r="Y21" s="8"/>
      <c r="Z21" s="9">
        <v>0.25</v>
      </c>
      <c r="AA21" s="8"/>
      <c r="AB21" s="9"/>
      <c r="AC21" s="8"/>
      <c r="AD21" s="9">
        <v>0.25</v>
      </c>
      <c r="AE21" s="8"/>
      <c r="AF21" s="9">
        <f t="shared" si="0"/>
        <v>1</v>
      </c>
      <c r="AG21" s="8">
        <f t="shared" si="0"/>
        <v>0</v>
      </c>
      <c r="AH21" s="21"/>
    </row>
    <row r="22" spans="2:34" s="2" customFormat="1" ht="75" x14ac:dyDescent="0.25">
      <c r="B22" s="452"/>
      <c r="C22" s="24" t="s">
        <v>85</v>
      </c>
      <c r="D22" s="178" t="s">
        <v>488</v>
      </c>
      <c r="E22" s="43">
        <v>0.1</v>
      </c>
      <c r="F22" s="24" t="s">
        <v>489</v>
      </c>
      <c r="G22" s="44" t="s">
        <v>490</v>
      </c>
      <c r="H22" s="45"/>
      <c r="I22" s="8"/>
      <c r="J22" s="9"/>
      <c r="K22" s="8"/>
      <c r="L22" s="9"/>
      <c r="M22" s="8"/>
      <c r="N22" s="9"/>
      <c r="O22" s="8"/>
      <c r="P22" s="9"/>
      <c r="Q22" s="8"/>
      <c r="R22" s="9"/>
      <c r="S22" s="8"/>
      <c r="T22" s="9"/>
      <c r="U22" s="8"/>
      <c r="V22" s="9"/>
      <c r="W22" s="8"/>
      <c r="X22" s="9"/>
      <c r="Y22" s="8"/>
      <c r="Z22" s="9"/>
      <c r="AA22" s="8"/>
      <c r="AB22" s="9">
        <v>1</v>
      </c>
      <c r="AC22" s="8"/>
      <c r="AD22" s="9"/>
      <c r="AE22" s="8"/>
      <c r="AF22" s="9">
        <f t="shared" si="0"/>
        <v>1</v>
      </c>
      <c r="AG22" s="8">
        <f t="shared" si="0"/>
        <v>0</v>
      </c>
      <c r="AH22" s="21"/>
    </row>
    <row r="23" spans="2:34" s="2" customFormat="1" ht="60.75" thickBot="1" x14ac:dyDescent="0.3">
      <c r="B23" s="453"/>
      <c r="C23" s="47" t="s">
        <v>455</v>
      </c>
      <c r="D23" s="179" t="s">
        <v>386</v>
      </c>
      <c r="E23" s="49">
        <v>0.1</v>
      </c>
      <c r="F23" s="47" t="s">
        <v>387</v>
      </c>
      <c r="G23" s="50" t="s">
        <v>491</v>
      </c>
      <c r="H23" s="51"/>
      <c r="I23" s="10"/>
      <c r="J23" s="11"/>
      <c r="K23" s="10"/>
      <c r="L23" s="11"/>
      <c r="M23" s="10"/>
      <c r="N23" s="11">
        <v>0.25</v>
      </c>
      <c r="O23" s="10"/>
      <c r="P23" s="11"/>
      <c r="Q23" s="10"/>
      <c r="R23" s="11"/>
      <c r="S23" s="10"/>
      <c r="T23" s="11">
        <v>0.25</v>
      </c>
      <c r="U23" s="10"/>
      <c r="V23" s="11"/>
      <c r="W23" s="10"/>
      <c r="X23" s="11"/>
      <c r="Y23" s="10"/>
      <c r="Z23" s="11">
        <v>0.25</v>
      </c>
      <c r="AA23" s="10"/>
      <c r="AB23" s="11"/>
      <c r="AC23" s="10"/>
      <c r="AD23" s="11">
        <v>0.25</v>
      </c>
      <c r="AE23" s="10"/>
      <c r="AF23" s="11">
        <f t="shared" si="0"/>
        <v>1</v>
      </c>
      <c r="AG23" s="10">
        <f t="shared" si="0"/>
        <v>0</v>
      </c>
      <c r="AH23" s="142"/>
    </row>
    <row r="24" spans="2:34" s="1" customFormat="1" ht="16.5" thickBot="1" x14ac:dyDescent="0.3">
      <c r="B24" s="12"/>
      <c r="C24" s="12"/>
      <c r="D24" s="12"/>
      <c r="E24" s="13"/>
      <c r="F24" s="12"/>
      <c r="G24" s="12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5"/>
    </row>
    <row r="25" spans="2:34" s="2" customFormat="1" ht="16.5" thickBot="1" x14ac:dyDescent="0.3">
      <c r="B25" s="544" t="s">
        <v>17</v>
      </c>
      <c r="C25" s="545"/>
      <c r="D25" s="546"/>
      <c r="E25" s="574" t="s">
        <v>388</v>
      </c>
      <c r="F25" s="575"/>
      <c r="G25" s="575"/>
      <c r="H25" s="575"/>
      <c r="I25" s="575"/>
      <c r="J25" s="575"/>
      <c r="K25" s="575"/>
      <c r="L25" s="575"/>
      <c r="M25" s="575"/>
      <c r="N25" s="575"/>
      <c r="O25" s="575"/>
      <c r="P25" s="575"/>
      <c r="Q25" s="575"/>
      <c r="R25" s="575"/>
      <c r="S25" s="575"/>
      <c r="T25" s="575"/>
      <c r="U25" s="575"/>
      <c r="V25" s="575"/>
      <c r="W25" s="575"/>
      <c r="X25" s="575"/>
      <c r="Y25" s="575"/>
      <c r="Z25" s="575"/>
      <c r="AA25" s="575"/>
      <c r="AB25" s="575"/>
      <c r="AC25" s="575"/>
      <c r="AD25" s="575"/>
      <c r="AE25" s="575"/>
      <c r="AF25" s="575"/>
      <c r="AG25" s="575"/>
      <c r="AH25" s="611"/>
    </row>
    <row r="26" spans="2:34" s="2" customFormat="1" ht="15.75" customHeight="1" x14ac:dyDescent="0.25">
      <c r="B26" s="685" t="s">
        <v>29</v>
      </c>
      <c r="C26" s="456" t="s">
        <v>28</v>
      </c>
      <c r="D26" s="454" t="s">
        <v>32</v>
      </c>
      <c r="E26" s="456" t="s">
        <v>30</v>
      </c>
      <c r="F26" s="456" t="s">
        <v>26</v>
      </c>
      <c r="G26" s="458" t="s">
        <v>27</v>
      </c>
      <c r="H26" s="460" t="s">
        <v>2</v>
      </c>
      <c r="I26" s="447"/>
      <c r="J26" s="460" t="s">
        <v>3</v>
      </c>
      <c r="K26" s="447"/>
      <c r="L26" s="460" t="s">
        <v>4</v>
      </c>
      <c r="M26" s="447"/>
      <c r="N26" s="460" t="s">
        <v>5</v>
      </c>
      <c r="O26" s="447"/>
      <c r="P26" s="460" t="s">
        <v>6</v>
      </c>
      <c r="Q26" s="447"/>
      <c r="R26" s="460" t="s">
        <v>7</v>
      </c>
      <c r="S26" s="447"/>
      <c r="T26" s="460" t="s">
        <v>8</v>
      </c>
      <c r="U26" s="447"/>
      <c r="V26" s="460" t="s">
        <v>9</v>
      </c>
      <c r="W26" s="447"/>
      <c r="X26" s="460" t="s">
        <v>10</v>
      </c>
      <c r="Y26" s="447"/>
      <c r="Z26" s="460" t="s">
        <v>11</v>
      </c>
      <c r="AA26" s="447"/>
      <c r="AB26" s="460" t="s">
        <v>12</v>
      </c>
      <c r="AC26" s="447"/>
      <c r="AD26" s="460" t="s">
        <v>13</v>
      </c>
      <c r="AE26" s="447"/>
      <c r="AF26" s="460" t="s">
        <v>18</v>
      </c>
      <c r="AG26" s="447" t="s">
        <v>19</v>
      </c>
      <c r="AH26" s="449" t="s">
        <v>22</v>
      </c>
    </row>
    <row r="27" spans="2:34" s="2" customFormat="1" ht="21" customHeight="1" thickBot="1" x14ac:dyDescent="0.3">
      <c r="B27" s="687"/>
      <c r="C27" s="457"/>
      <c r="D27" s="455"/>
      <c r="E27" s="457"/>
      <c r="F27" s="457"/>
      <c r="G27" s="459"/>
      <c r="H27" s="180" t="s">
        <v>18</v>
      </c>
      <c r="I27" s="181" t="s">
        <v>19</v>
      </c>
      <c r="J27" s="180" t="s">
        <v>18</v>
      </c>
      <c r="K27" s="181" t="s">
        <v>19</v>
      </c>
      <c r="L27" s="180" t="s">
        <v>18</v>
      </c>
      <c r="M27" s="181" t="s">
        <v>19</v>
      </c>
      <c r="N27" s="180" t="s">
        <v>18</v>
      </c>
      <c r="O27" s="181" t="s">
        <v>19</v>
      </c>
      <c r="P27" s="180" t="s">
        <v>18</v>
      </c>
      <c r="Q27" s="181" t="s">
        <v>19</v>
      </c>
      <c r="R27" s="180" t="s">
        <v>18</v>
      </c>
      <c r="S27" s="181" t="s">
        <v>19</v>
      </c>
      <c r="T27" s="180" t="s">
        <v>18</v>
      </c>
      <c r="U27" s="181" t="s">
        <v>19</v>
      </c>
      <c r="V27" s="180" t="s">
        <v>18</v>
      </c>
      <c r="W27" s="181" t="s">
        <v>19</v>
      </c>
      <c r="X27" s="180" t="s">
        <v>18</v>
      </c>
      <c r="Y27" s="181" t="s">
        <v>19</v>
      </c>
      <c r="Z27" s="180" t="s">
        <v>18</v>
      </c>
      <c r="AA27" s="181" t="s">
        <v>19</v>
      </c>
      <c r="AB27" s="180" t="s">
        <v>18</v>
      </c>
      <c r="AC27" s="181" t="s">
        <v>19</v>
      </c>
      <c r="AD27" s="180" t="s">
        <v>18</v>
      </c>
      <c r="AE27" s="181" t="s">
        <v>19</v>
      </c>
      <c r="AF27" s="550"/>
      <c r="AG27" s="448"/>
      <c r="AH27" s="450"/>
    </row>
    <row r="28" spans="2:34" s="1" customFormat="1" ht="60" x14ac:dyDescent="0.25">
      <c r="B28" s="451">
        <v>0.4</v>
      </c>
      <c r="C28" s="22" t="s">
        <v>40</v>
      </c>
      <c r="D28" s="176" t="s">
        <v>389</v>
      </c>
      <c r="E28" s="38">
        <v>0.4</v>
      </c>
      <c r="F28" s="22" t="s">
        <v>390</v>
      </c>
      <c r="G28" s="39" t="s">
        <v>492</v>
      </c>
      <c r="H28" s="152"/>
      <c r="I28" s="18"/>
      <c r="J28" s="17"/>
      <c r="K28" s="18"/>
      <c r="L28" s="17"/>
      <c r="M28" s="18"/>
      <c r="N28" s="17">
        <v>0.25</v>
      </c>
      <c r="O28" s="18"/>
      <c r="P28" s="17"/>
      <c r="Q28" s="18"/>
      <c r="R28" s="17"/>
      <c r="S28" s="18"/>
      <c r="T28" s="17">
        <v>0.25</v>
      </c>
      <c r="U28" s="18"/>
      <c r="V28" s="17"/>
      <c r="W28" s="18"/>
      <c r="X28" s="17"/>
      <c r="Y28" s="18"/>
      <c r="Z28" s="17">
        <v>0.25</v>
      </c>
      <c r="AA28" s="18"/>
      <c r="AB28" s="17"/>
      <c r="AC28" s="18"/>
      <c r="AD28" s="17">
        <v>0.25</v>
      </c>
      <c r="AE28" s="18"/>
      <c r="AF28" s="17">
        <f t="shared" ref="AF28:AG31" si="1">+H28+J28+L28+N28+P28+R28+T28+V28+X28+Z28+AB28+AD28</f>
        <v>1</v>
      </c>
      <c r="AG28" s="18">
        <f t="shared" si="1"/>
        <v>0</v>
      </c>
      <c r="AH28" s="20"/>
    </row>
    <row r="29" spans="2:34" s="1" customFormat="1" ht="45" x14ac:dyDescent="0.25">
      <c r="B29" s="462"/>
      <c r="C29" s="24" t="s">
        <v>41</v>
      </c>
      <c r="D29" s="178" t="s">
        <v>391</v>
      </c>
      <c r="E29" s="43">
        <v>0.3</v>
      </c>
      <c r="F29" s="24" t="s">
        <v>391</v>
      </c>
      <c r="G29" s="44" t="s">
        <v>493</v>
      </c>
      <c r="H29" s="45"/>
      <c r="I29" s="8"/>
      <c r="J29" s="9"/>
      <c r="K29" s="8"/>
      <c r="L29" s="9"/>
      <c r="M29" s="8"/>
      <c r="N29" s="9">
        <v>0.25</v>
      </c>
      <c r="O29" s="8"/>
      <c r="P29" s="9"/>
      <c r="Q29" s="8"/>
      <c r="R29" s="9"/>
      <c r="S29" s="8"/>
      <c r="T29" s="9">
        <v>0.25</v>
      </c>
      <c r="U29" s="8"/>
      <c r="V29" s="9"/>
      <c r="W29" s="8"/>
      <c r="X29" s="9"/>
      <c r="Y29" s="8"/>
      <c r="Z29" s="9">
        <v>0.25</v>
      </c>
      <c r="AA29" s="8"/>
      <c r="AB29" s="9"/>
      <c r="AC29" s="8"/>
      <c r="AD29" s="9">
        <v>0.25</v>
      </c>
      <c r="AE29" s="8"/>
      <c r="AF29" s="9">
        <f t="shared" si="1"/>
        <v>1</v>
      </c>
      <c r="AG29" s="8">
        <f t="shared" si="1"/>
        <v>0</v>
      </c>
      <c r="AH29" s="33"/>
    </row>
    <row r="30" spans="2:34" s="1" customFormat="1" ht="30" x14ac:dyDescent="0.25">
      <c r="B30" s="452"/>
      <c r="C30" s="24" t="s">
        <v>88</v>
      </c>
      <c r="D30" s="178" t="s">
        <v>392</v>
      </c>
      <c r="E30" s="43">
        <v>0.15</v>
      </c>
      <c r="F30" s="24" t="s">
        <v>393</v>
      </c>
      <c r="G30" s="44" t="s">
        <v>494</v>
      </c>
      <c r="H30" s="45"/>
      <c r="I30" s="8"/>
      <c r="J30" s="9"/>
      <c r="K30" s="8"/>
      <c r="L30" s="9"/>
      <c r="M30" s="8"/>
      <c r="N30" s="9">
        <v>0.25</v>
      </c>
      <c r="O30" s="8"/>
      <c r="P30" s="9"/>
      <c r="Q30" s="8"/>
      <c r="R30" s="9"/>
      <c r="S30" s="8"/>
      <c r="T30" s="9">
        <v>0.25</v>
      </c>
      <c r="U30" s="8"/>
      <c r="V30" s="9"/>
      <c r="W30" s="8"/>
      <c r="X30" s="9"/>
      <c r="Y30" s="8"/>
      <c r="Z30" s="9">
        <v>0.25</v>
      </c>
      <c r="AA30" s="8"/>
      <c r="AB30" s="9"/>
      <c r="AC30" s="8"/>
      <c r="AD30" s="9">
        <v>0.25</v>
      </c>
      <c r="AE30" s="8"/>
      <c r="AF30" s="9">
        <f t="shared" si="1"/>
        <v>1</v>
      </c>
      <c r="AG30" s="8">
        <f t="shared" si="1"/>
        <v>0</v>
      </c>
      <c r="AH30" s="21"/>
    </row>
    <row r="31" spans="2:34" s="1" customFormat="1" ht="45.75" thickBot="1" x14ac:dyDescent="0.3">
      <c r="B31" s="453"/>
      <c r="C31" s="47" t="s">
        <v>89</v>
      </c>
      <c r="D31" s="179" t="s">
        <v>394</v>
      </c>
      <c r="E31" s="49">
        <v>0.15</v>
      </c>
      <c r="F31" s="47" t="s">
        <v>495</v>
      </c>
      <c r="G31" s="50" t="s">
        <v>496</v>
      </c>
      <c r="H31" s="51"/>
      <c r="I31" s="10"/>
      <c r="J31" s="11"/>
      <c r="K31" s="10"/>
      <c r="L31" s="11"/>
      <c r="M31" s="10"/>
      <c r="N31" s="11">
        <v>0.25</v>
      </c>
      <c r="O31" s="10"/>
      <c r="P31" s="11"/>
      <c r="Q31" s="10"/>
      <c r="R31" s="11"/>
      <c r="S31" s="10"/>
      <c r="T31" s="11">
        <v>0.25</v>
      </c>
      <c r="U31" s="10"/>
      <c r="V31" s="11"/>
      <c r="W31" s="10"/>
      <c r="X31" s="11"/>
      <c r="Y31" s="10"/>
      <c r="Z31" s="11">
        <v>0.25</v>
      </c>
      <c r="AA31" s="10"/>
      <c r="AB31" s="11"/>
      <c r="AC31" s="10"/>
      <c r="AD31" s="11">
        <v>0.25</v>
      </c>
      <c r="AE31" s="10"/>
      <c r="AF31" s="11">
        <f t="shared" si="1"/>
        <v>1</v>
      </c>
      <c r="AG31" s="10">
        <f t="shared" si="1"/>
        <v>0</v>
      </c>
      <c r="AH31" s="142"/>
    </row>
    <row r="32" spans="2:34" s="1" customFormat="1" ht="16.5" thickBot="1" x14ac:dyDescent="0.3">
      <c r="B32" s="161"/>
      <c r="C32" s="82"/>
      <c r="D32" s="82"/>
      <c r="E32" s="161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</row>
    <row r="33" spans="2:34" s="1" customFormat="1" ht="16.5" thickBot="1" x14ac:dyDescent="0.3">
      <c r="B33" s="544" t="s">
        <v>395</v>
      </c>
      <c r="C33" s="545"/>
      <c r="D33" s="546"/>
      <c r="E33" s="544" t="s">
        <v>396</v>
      </c>
      <c r="F33" s="545"/>
      <c r="G33" s="545"/>
      <c r="H33" s="545"/>
      <c r="I33" s="545"/>
      <c r="J33" s="545"/>
      <c r="K33" s="545"/>
      <c r="L33" s="545"/>
      <c r="M33" s="545"/>
      <c r="N33" s="545"/>
      <c r="O33" s="545"/>
      <c r="P33" s="545"/>
      <c r="Q33" s="545"/>
      <c r="R33" s="545"/>
      <c r="S33" s="545"/>
      <c r="T33" s="545"/>
      <c r="U33" s="545"/>
      <c r="V33" s="545"/>
      <c r="W33" s="545"/>
      <c r="X33" s="545"/>
      <c r="Y33" s="545"/>
      <c r="Z33" s="545"/>
      <c r="AA33" s="545"/>
      <c r="AB33" s="545"/>
      <c r="AC33" s="545"/>
      <c r="AD33" s="545"/>
      <c r="AE33" s="545"/>
      <c r="AF33" s="545"/>
      <c r="AG33" s="545"/>
      <c r="AH33" s="546"/>
    </row>
    <row r="34" spans="2:34" s="1" customFormat="1" ht="15.75" x14ac:dyDescent="0.25">
      <c r="B34" s="685" t="s">
        <v>29</v>
      </c>
      <c r="C34" s="456" t="s">
        <v>28</v>
      </c>
      <c r="D34" s="454" t="s">
        <v>32</v>
      </c>
      <c r="E34" s="456" t="s">
        <v>30</v>
      </c>
      <c r="F34" s="456" t="s">
        <v>26</v>
      </c>
      <c r="G34" s="458" t="s">
        <v>27</v>
      </c>
      <c r="H34" s="460" t="s">
        <v>2</v>
      </c>
      <c r="I34" s="447"/>
      <c r="J34" s="460" t="s">
        <v>3</v>
      </c>
      <c r="K34" s="447"/>
      <c r="L34" s="460" t="s">
        <v>4</v>
      </c>
      <c r="M34" s="447"/>
      <c r="N34" s="460" t="s">
        <v>5</v>
      </c>
      <c r="O34" s="447"/>
      <c r="P34" s="460" t="s">
        <v>6</v>
      </c>
      <c r="Q34" s="447"/>
      <c r="R34" s="460" t="s">
        <v>7</v>
      </c>
      <c r="S34" s="447"/>
      <c r="T34" s="460" t="s">
        <v>8</v>
      </c>
      <c r="U34" s="447"/>
      <c r="V34" s="460" t="s">
        <v>9</v>
      </c>
      <c r="W34" s="447"/>
      <c r="X34" s="460" t="s">
        <v>10</v>
      </c>
      <c r="Y34" s="447"/>
      <c r="Z34" s="460" t="s">
        <v>11</v>
      </c>
      <c r="AA34" s="447"/>
      <c r="AB34" s="460" t="s">
        <v>12</v>
      </c>
      <c r="AC34" s="447"/>
      <c r="AD34" s="460" t="s">
        <v>13</v>
      </c>
      <c r="AE34" s="447"/>
      <c r="AF34" s="460" t="s">
        <v>18</v>
      </c>
      <c r="AG34" s="447" t="s">
        <v>19</v>
      </c>
      <c r="AH34" s="449" t="s">
        <v>22</v>
      </c>
    </row>
    <row r="35" spans="2:34" s="1" customFormat="1" ht="15.75" thickBot="1" x14ac:dyDescent="0.3">
      <c r="B35" s="686"/>
      <c r="C35" s="600"/>
      <c r="D35" s="601"/>
      <c r="E35" s="600"/>
      <c r="F35" s="600"/>
      <c r="G35" s="602"/>
      <c r="H35" s="35" t="s">
        <v>18</v>
      </c>
      <c r="I35" s="36" t="s">
        <v>19</v>
      </c>
      <c r="J35" s="35" t="s">
        <v>18</v>
      </c>
      <c r="K35" s="36" t="s">
        <v>19</v>
      </c>
      <c r="L35" s="35" t="s">
        <v>18</v>
      </c>
      <c r="M35" s="36" t="s">
        <v>19</v>
      </c>
      <c r="N35" s="35" t="s">
        <v>18</v>
      </c>
      <c r="O35" s="36" t="s">
        <v>19</v>
      </c>
      <c r="P35" s="35" t="s">
        <v>18</v>
      </c>
      <c r="Q35" s="36" t="s">
        <v>19</v>
      </c>
      <c r="R35" s="35" t="s">
        <v>18</v>
      </c>
      <c r="S35" s="36" t="s">
        <v>19</v>
      </c>
      <c r="T35" s="35" t="s">
        <v>18</v>
      </c>
      <c r="U35" s="36" t="s">
        <v>19</v>
      </c>
      <c r="V35" s="35" t="s">
        <v>18</v>
      </c>
      <c r="W35" s="36" t="s">
        <v>19</v>
      </c>
      <c r="X35" s="35" t="s">
        <v>18</v>
      </c>
      <c r="Y35" s="36" t="s">
        <v>19</v>
      </c>
      <c r="Z35" s="35" t="s">
        <v>18</v>
      </c>
      <c r="AA35" s="36" t="s">
        <v>19</v>
      </c>
      <c r="AB35" s="35" t="s">
        <v>18</v>
      </c>
      <c r="AC35" s="36" t="s">
        <v>19</v>
      </c>
      <c r="AD35" s="35" t="s">
        <v>18</v>
      </c>
      <c r="AE35" s="36" t="s">
        <v>19</v>
      </c>
      <c r="AF35" s="461"/>
      <c r="AG35" s="448"/>
      <c r="AH35" s="450"/>
    </row>
    <row r="36" spans="2:34" s="1" customFormat="1" ht="120" x14ac:dyDescent="0.25">
      <c r="B36" s="603">
        <v>0.2</v>
      </c>
      <c r="C36" s="115" t="s">
        <v>44</v>
      </c>
      <c r="D36" s="182" t="s">
        <v>397</v>
      </c>
      <c r="E36" s="288">
        <v>0.5</v>
      </c>
      <c r="F36" s="182" t="s">
        <v>136</v>
      </c>
      <c r="G36" s="182" t="s">
        <v>239</v>
      </c>
      <c r="H36" s="183"/>
      <c r="I36" s="184"/>
      <c r="J36" s="183"/>
      <c r="K36" s="184"/>
      <c r="L36" s="183"/>
      <c r="M36" s="184"/>
      <c r="N36" s="183">
        <v>0.25</v>
      </c>
      <c r="O36" s="184"/>
      <c r="P36" s="183"/>
      <c r="Q36" s="184"/>
      <c r="R36" s="183"/>
      <c r="S36" s="184"/>
      <c r="T36" s="183">
        <v>0.25</v>
      </c>
      <c r="U36" s="184"/>
      <c r="V36" s="183"/>
      <c r="W36" s="184"/>
      <c r="X36" s="183"/>
      <c r="Y36" s="185"/>
      <c r="Z36" s="183">
        <v>0.25</v>
      </c>
      <c r="AA36" s="184"/>
      <c r="AB36" s="183"/>
      <c r="AC36" s="185"/>
      <c r="AD36" s="183">
        <v>0.25</v>
      </c>
      <c r="AE36" s="184"/>
      <c r="AF36" s="183">
        <f t="shared" ref="AF36:AG37" si="2">+H36+J36+L36+N36+P36+R36+T36+V36+X36+Z36+AB36+AD36</f>
        <v>1</v>
      </c>
      <c r="AG36" s="184">
        <f t="shared" si="2"/>
        <v>0</v>
      </c>
      <c r="AH36" s="186"/>
    </row>
    <row r="37" spans="2:34" s="1" customFormat="1" ht="45.75" thickBot="1" x14ac:dyDescent="0.3">
      <c r="B37" s="604"/>
      <c r="C37" s="187" t="s">
        <v>113</v>
      </c>
      <c r="D37" s="150" t="s">
        <v>398</v>
      </c>
      <c r="E37" s="149">
        <v>0.5</v>
      </c>
      <c r="F37" s="150" t="s">
        <v>497</v>
      </c>
      <c r="G37" s="188" t="s">
        <v>400</v>
      </c>
      <c r="H37" s="189"/>
      <c r="I37" s="190"/>
      <c r="J37" s="189"/>
      <c r="K37" s="190"/>
      <c r="L37" s="189"/>
      <c r="M37" s="190"/>
      <c r="N37" s="189">
        <v>0.25</v>
      </c>
      <c r="O37" s="190"/>
      <c r="P37" s="189"/>
      <c r="Q37" s="190"/>
      <c r="R37" s="189"/>
      <c r="S37" s="190"/>
      <c r="T37" s="189">
        <v>0.25</v>
      </c>
      <c r="U37" s="190"/>
      <c r="V37" s="189"/>
      <c r="W37" s="190"/>
      <c r="X37" s="189"/>
      <c r="Y37" s="191"/>
      <c r="Z37" s="189">
        <v>0.25</v>
      </c>
      <c r="AA37" s="192"/>
      <c r="AB37" s="189"/>
      <c r="AC37" s="191"/>
      <c r="AD37" s="189">
        <v>0.25</v>
      </c>
      <c r="AE37" s="192"/>
      <c r="AF37" s="189">
        <f t="shared" si="2"/>
        <v>1</v>
      </c>
      <c r="AG37" s="190">
        <f t="shared" si="2"/>
        <v>0</v>
      </c>
      <c r="AH37" s="193"/>
    </row>
  </sheetData>
  <mergeCells count="99">
    <mergeCell ref="AF34:AF35"/>
    <mergeCell ref="AG34:AG35"/>
    <mergeCell ref="AH34:AH35"/>
    <mergeCell ref="V34:W34"/>
    <mergeCell ref="X34:Y34"/>
    <mergeCell ref="Z34:AA34"/>
    <mergeCell ref="AB34:AC34"/>
    <mergeCell ref="AD34:AE34"/>
    <mergeCell ref="L34:M34"/>
    <mergeCell ref="N34:O34"/>
    <mergeCell ref="P34:Q34"/>
    <mergeCell ref="R34:S34"/>
    <mergeCell ref="T34:U34"/>
    <mergeCell ref="AF26:AF27"/>
    <mergeCell ref="AG26:AG27"/>
    <mergeCell ref="AH26:AH27"/>
    <mergeCell ref="B28:B31"/>
    <mergeCell ref="B33:D33"/>
    <mergeCell ref="E33:AH33"/>
    <mergeCell ref="Z26:AA26"/>
    <mergeCell ref="AB26:AC26"/>
    <mergeCell ref="AD26:AE26"/>
    <mergeCell ref="N26:O26"/>
    <mergeCell ref="P26:Q26"/>
    <mergeCell ref="R26:S26"/>
    <mergeCell ref="T26:U26"/>
    <mergeCell ref="V26:W26"/>
    <mergeCell ref="B6:C6"/>
    <mergeCell ref="D6:I6"/>
    <mergeCell ref="J6:AH6"/>
    <mergeCell ref="B2:C4"/>
    <mergeCell ref="D2:AH2"/>
    <mergeCell ref="D3:Q3"/>
    <mergeCell ref="R3:AH3"/>
    <mergeCell ref="D4:AH4"/>
    <mergeCell ref="AH16:AH17"/>
    <mergeCell ref="X16:Y16"/>
    <mergeCell ref="Z16:AA16"/>
    <mergeCell ref="AB16:AC16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D16:AE16"/>
    <mergeCell ref="AF16:AF17"/>
    <mergeCell ref="AG16:AG17"/>
    <mergeCell ref="L16:M16"/>
    <mergeCell ref="N16:O16"/>
    <mergeCell ref="P16:Q16"/>
    <mergeCell ref="B18:B23"/>
    <mergeCell ref="R16:S16"/>
    <mergeCell ref="T16:U16"/>
    <mergeCell ref="V16:W16"/>
    <mergeCell ref="X26:Y26"/>
    <mergeCell ref="B25:D25"/>
    <mergeCell ref="E25:AH25"/>
    <mergeCell ref="B26:B27"/>
    <mergeCell ref="C26:C27"/>
    <mergeCell ref="D26:D27"/>
    <mergeCell ref="E26:E27"/>
    <mergeCell ref="F26:F27"/>
    <mergeCell ref="G26:G27"/>
    <mergeCell ref="H26:I26"/>
    <mergeCell ref="J26:K26"/>
    <mergeCell ref="L26:M26"/>
    <mergeCell ref="G34:G35"/>
    <mergeCell ref="H34:I34"/>
    <mergeCell ref="J34:K34"/>
    <mergeCell ref="B36:B37"/>
    <mergeCell ref="B34:B35"/>
    <mergeCell ref="C34:C35"/>
    <mergeCell ref="D34:D35"/>
    <mergeCell ref="E34:E35"/>
    <mergeCell ref="F34:F3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36"/>
  <sheetViews>
    <sheetView zoomScale="60" zoomScaleNormal="60" workbookViewId="0">
      <selection activeCell="B7" sqref="B7:C8"/>
    </sheetView>
  </sheetViews>
  <sheetFormatPr baseColWidth="10" defaultColWidth="11.42578125" defaultRowHeight="15" x14ac:dyDescent="0.25"/>
  <cols>
    <col min="1" max="1" width="1.7109375" customWidth="1"/>
    <col min="2" max="2" width="22.42578125" customWidth="1"/>
    <col min="3" max="3" width="17.7109375" customWidth="1"/>
    <col min="4" max="4" width="54.28515625" customWidth="1"/>
    <col min="5" max="5" width="18" customWidth="1"/>
    <col min="6" max="6" width="48.42578125" customWidth="1"/>
    <col min="7" max="7" width="25.28515625" customWidth="1"/>
    <col min="8" max="31" width="9.42578125" customWidth="1"/>
    <col min="32" max="32" width="12.28515625" customWidth="1"/>
    <col min="33" max="33" width="10.28515625" customWidth="1"/>
    <col min="34" max="34" width="19.5703125" customWidth="1"/>
  </cols>
  <sheetData>
    <row r="1" spans="2:34" ht="15.75" thickBot="1" x14ac:dyDescent="0.3"/>
    <row r="2" spans="2:34" s="2" customFormat="1" ht="42" customHeight="1" thickBot="1" x14ac:dyDescent="0.3">
      <c r="B2" s="463"/>
      <c r="C2" s="464"/>
      <c r="D2" s="469" t="s">
        <v>31</v>
      </c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470"/>
      <c r="AF2" s="470"/>
      <c r="AG2" s="470"/>
      <c r="AH2" s="471"/>
    </row>
    <row r="3" spans="2:34" s="2" customFormat="1" ht="26.25" customHeight="1" thickBot="1" x14ac:dyDescent="0.3">
      <c r="B3" s="465"/>
      <c r="C3" s="466"/>
      <c r="D3" s="472" t="s">
        <v>25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472" t="s">
        <v>36</v>
      </c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s="2" customFormat="1" ht="26.25" customHeight="1" thickBot="1" x14ac:dyDescent="0.3">
      <c r="B4" s="467"/>
      <c r="C4" s="468"/>
      <c r="D4" s="472" t="s">
        <v>37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4"/>
    </row>
    <row r="5" spans="2:34" s="2" customFormat="1" ht="27" customHeight="1" thickBot="1" x14ac:dyDescent="0.3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21" customHeight="1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480" t="s">
        <v>626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2"/>
    </row>
    <row r="7" spans="2:34" s="2" customFormat="1" ht="21" customHeight="1" x14ac:dyDescent="0.25">
      <c r="B7" s="857">
        <v>2018</v>
      </c>
      <c r="C7" s="858"/>
      <c r="D7" s="487" t="s">
        <v>0</v>
      </c>
      <c r="E7" s="488"/>
      <c r="F7" s="488"/>
      <c r="G7" s="488"/>
      <c r="H7" s="488"/>
      <c r="I7" s="489"/>
      <c r="J7" s="490" t="s">
        <v>401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2"/>
    </row>
    <row r="8" spans="2:34" s="2" customFormat="1" ht="21" customHeight="1" thickBot="1" x14ac:dyDescent="0.3">
      <c r="B8" s="859"/>
      <c r="C8" s="860"/>
      <c r="D8" s="493" t="s">
        <v>1</v>
      </c>
      <c r="E8" s="494"/>
      <c r="F8" s="494"/>
      <c r="G8" s="494"/>
      <c r="H8" s="494"/>
      <c r="I8" s="495"/>
      <c r="J8" s="496" t="s">
        <v>373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8"/>
    </row>
    <row r="9" spans="2:34" s="1" customFormat="1" ht="12.75" customHeight="1" thickBot="1" x14ac:dyDescent="0.3"/>
    <row r="10" spans="2:34" s="2" customFormat="1" ht="18.75" customHeight="1" x14ac:dyDescent="0.25">
      <c r="B10" s="499" t="s">
        <v>21</v>
      </c>
      <c r="C10" s="502" t="s">
        <v>77</v>
      </c>
      <c r="D10" s="449"/>
      <c r="E10" s="688" t="s">
        <v>374</v>
      </c>
      <c r="F10" s="689"/>
      <c r="G10" s="689"/>
      <c r="H10" s="689"/>
      <c r="I10" s="689"/>
      <c r="J10" s="689"/>
      <c r="K10" s="689"/>
      <c r="L10" s="689"/>
      <c r="M10" s="689"/>
      <c r="N10" s="689"/>
      <c r="O10" s="689"/>
      <c r="P10" s="689"/>
      <c r="Q10" s="689"/>
      <c r="R10" s="689"/>
      <c r="S10" s="690"/>
      <c r="T10" s="506" t="s">
        <v>20</v>
      </c>
      <c r="U10" s="507"/>
      <c r="V10" s="508"/>
      <c r="W10" s="515" t="s">
        <v>23</v>
      </c>
      <c r="X10" s="516"/>
      <c r="Y10" s="588" t="s">
        <v>375</v>
      </c>
      <c r="Z10" s="589"/>
      <c r="AA10" s="589"/>
      <c r="AB10" s="589"/>
      <c r="AC10" s="589"/>
      <c r="AD10" s="589"/>
      <c r="AE10" s="589"/>
      <c r="AF10" s="589"/>
      <c r="AG10" s="589"/>
      <c r="AH10" s="590"/>
    </row>
    <row r="11" spans="2:34" s="2" customFormat="1" ht="18.75" customHeight="1" x14ac:dyDescent="0.25">
      <c r="B11" s="500"/>
      <c r="C11" s="525" t="s">
        <v>15</v>
      </c>
      <c r="D11" s="526"/>
      <c r="E11" s="679" t="s">
        <v>102</v>
      </c>
      <c r="F11" s="680"/>
      <c r="G11" s="680"/>
      <c r="H11" s="680"/>
      <c r="I11" s="680"/>
      <c r="J11" s="680"/>
      <c r="K11" s="680"/>
      <c r="L11" s="680"/>
      <c r="M11" s="680"/>
      <c r="N11" s="680"/>
      <c r="O11" s="680"/>
      <c r="P11" s="680"/>
      <c r="Q11" s="680"/>
      <c r="R11" s="680"/>
      <c r="S11" s="681"/>
      <c r="T11" s="509"/>
      <c r="U11" s="510"/>
      <c r="V11" s="511"/>
      <c r="W11" s="517"/>
      <c r="X11" s="518"/>
      <c r="Y11" s="591"/>
      <c r="Z11" s="592"/>
      <c r="AA11" s="592"/>
      <c r="AB11" s="592"/>
      <c r="AC11" s="592"/>
      <c r="AD11" s="592"/>
      <c r="AE11" s="592"/>
      <c r="AF11" s="592"/>
      <c r="AG11" s="592"/>
      <c r="AH11" s="593"/>
    </row>
    <row r="12" spans="2:34" s="2" customFormat="1" ht="18.75" customHeight="1" x14ac:dyDescent="0.25">
      <c r="B12" s="500"/>
      <c r="C12" s="525" t="s">
        <v>33</v>
      </c>
      <c r="D12" s="526"/>
      <c r="E12" s="679" t="s">
        <v>376</v>
      </c>
      <c r="F12" s="680"/>
      <c r="G12" s="680"/>
      <c r="H12" s="680"/>
      <c r="I12" s="680"/>
      <c r="J12" s="680"/>
      <c r="K12" s="680"/>
      <c r="L12" s="680"/>
      <c r="M12" s="680"/>
      <c r="N12" s="680"/>
      <c r="O12" s="680"/>
      <c r="P12" s="680"/>
      <c r="Q12" s="680"/>
      <c r="R12" s="680"/>
      <c r="S12" s="681"/>
      <c r="T12" s="509"/>
      <c r="U12" s="510"/>
      <c r="V12" s="511"/>
      <c r="W12" s="530" t="s">
        <v>16</v>
      </c>
      <c r="X12" s="531"/>
      <c r="Y12" s="594" t="s">
        <v>377</v>
      </c>
      <c r="Z12" s="595"/>
      <c r="AA12" s="595"/>
      <c r="AB12" s="595"/>
      <c r="AC12" s="595"/>
      <c r="AD12" s="595"/>
      <c r="AE12" s="595"/>
      <c r="AF12" s="595"/>
      <c r="AG12" s="595"/>
      <c r="AH12" s="596"/>
    </row>
    <row r="13" spans="2:34" s="2" customFormat="1" ht="18.75" customHeight="1" thickBot="1" x14ac:dyDescent="0.3">
      <c r="B13" s="501"/>
      <c r="C13" s="540" t="s">
        <v>34</v>
      </c>
      <c r="D13" s="450"/>
      <c r="E13" s="682" t="s">
        <v>103</v>
      </c>
      <c r="F13" s="683"/>
      <c r="G13" s="683"/>
      <c r="H13" s="683"/>
      <c r="I13" s="683"/>
      <c r="J13" s="683"/>
      <c r="K13" s="683"/>
      <c r="L13" s="683"/>
      <c r="M13" s="683"/>
      <c r="N13" s="683"/>
      <c r="O13" s="683"/>
      <c r="P13" s="683"/>
      <c r="Q13" s="683"/>
      <c r="R13" s="683"/>
      <c r="S13" s="684"/>
      <c r="T13" s="512"/>
      <c r="U13" s="513"/>
      <c r="V13" s="514"/>
      <c r="W13" s="532"/>
      <c r="X13" s="533"/>
      <c r="Y13" s="597"/>
      <c r="Z13" s="598"/>
      <c r="AA13" s="598"/>
      <c r="AB13" s="598"/>
      <c r="AC13" s="598"/>
      <c r="AD13" s="598"/>
      <c r="AE13" s="598"/>
      <c r="AF13" s="598"/>
      <c r="AG13" s="598"/>
      <c r="AH13" s="599"/>
    </row>
    <row r="14" spans="2:34" s="1" customFormat="1" ht="10.5" customHeight="1" thickBot="1" x14ac:dyDescent="0.3"/>
    <row r="15" spans="2:34" s="1" customFormat="1" ht="18.75" customHeight="1" thickBot="1" x14ac:dyDescent="0.3">
      <c r="B15" s="544" t="s">
        <v>17</v>
      </c>
      <c r="C15" s="545"/>
      <c r="D15" s="546"/>
      <c r="E15" s="574" t="s">
        <v>402</v>
      </c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5"/>
      <c r="R15" s="575"/>
      <c r="S15" s="575"/>
      <c r="T15" s="575"/>
      <c r="U15" s="575"/>
      <c r="V15" s="575"/>
      <c r="W15" s="575"/>
      <c r="X15" s="575"/>
      <c r="Y15" s="575"/>
      <c r="Z15" s="575"/>
      <c r="AA15" s="575"/>
      <c r="AB15" s="575"/>
      <c r="AC15" s="575"/>
      <c r="AD15" s="575"/>
      <c r="AE15" s="575"/>
      <c r="AF15" s="575"/>
      <c r="AG15" s="575"/>
      <c r="AH15" s="611"/>
    </row>
    <row r="16" spans="2:34" s="1" customFormat="1" ht="27.75" customHeight="1" x14ac:dyDescent="0.25">
      <c r="B16" s="685" t="s">
        <v>29</v>
      </c>
      <c r="C16" s="456" t="s">
        <v>28</v>
      </c>
      <c r="D16" s="454" t="s">
        <v>32</v>
      </c>
      <c r="E16" s="456" t="s">
        <v>30</v>
      </c>
      <c r="F16" s="456" t="s">
        <v>26</v>
      </c>
      <c r="G16" s="458" t="s">
        <v>27</v>
      </c>
      <c r="H16" s="460" t="s">
        <v>2</v>
      </c>
      <c r="I16" s="447"/>
      <c r="J16" s="460" t="s">
        <v>3</v>
      </c>
      <c r="K16" s="447"/>
      <c r="L16" s="460" t="s">
        <v>4</v>
      </c>
      <c r="M16" s="447"/>
      <c r="N16" s="460" t="s">
        <v>5</v>
      </c>
      <c r="O16" s="447"/>
      <c r="P16" s="460" t="s">
        <v>6</v>
      </c>
      <c r="Q16" s="447"/>
      <c r="R16" s="460" t="s">
        <v>7</v>
      </c>
      <c r="S16" s="447"/>
      <c r="T16" s="460" t="s">
        <v>8</v>
      </c>
      <c r="U16" s="447"/>
      <c r="V16" s="460" t="s">
        <v>9</v>
      </c>
      <c r="W16" s="447"/>
      <c r="X16" s="460" t="s">
        <v>10</v>
      </c>
      <c r="Y16" s="447"/>
      <c r="Z16" s="460" t="s">
        <v>11</v>
      </c>
      <c r="AA16" s="447"/>
      <c r="AB16" s="460" t="s">
        <v>12</v>
      </c>
      <c r="AC16" s="447"/>
      <c r="AD16" s="460" t="s">
        <v>13</v>
      </c>
      <c r="AE16" s="447"/>
      <c r="AF16" s="460" t="s">
        <v>18</v>
      </c>
      <c r="AG16" s="447" t="s">
        <v>19</v>
      </c>
      <c r="AH16" s="449" t="s">
        <v>22</v>
      </c>
    </row>
    <row r="17" spans="2:36" s="1" customFormat="1" ht="27.75" customHeight="1" thickBot="1" x14ac:dyDescent="0.3">
      <c r="B17" s="686"/>
      <c r="C17" s="600"/>
      <c r="D17" s="601"/>
      <c r="E17" s="600"/>
      <c r="F17" s="600"/>
      <c r="G17" s="602"/>
      <c r="H17" s="180" t="s">
        <v>18</v>
      </c>
      <c r="I17" s="181" t="s">
        <v>19</v>
      </c>
      <c r="J17" s="35" t="s">
        <v>18</v>
      </c>
      <c r="K17" s="36" t="s">
        <v>19</v>
      </c>
      <c r="L17" s="35" t="s">
        <v>18</v>
      </c>
      <c r="M17" s="36" t="s">
        <v>19</v>
      </c>
      <c r="N17" s="35" t="s">
        <v>18</v>
      </c>
      <c r="O17" s="36" t="s">
        <v>19</v>
      </c>
      <c r="P17" s="35" t="s">
        <v>18</v>
      </c>
      <c r="Q17" s="36" t="s">
        <v>19</v>
      </c>
      <c r="R17" s="35" t="s">
        <v>18</v>
      </c>
      <c r="S17" s="36" t="s">
        <v>19</v>
      </c>
      <c r="T17" s="35" t="s">
        <v>18</v>
      </c>
      <c r="U17" s="36" t="s">
        <v>19</v>
      </c>
      <c r="V17" s="35" t="s">
        <v>18</v>
      </c>
      <c r="W17" s="36" t="s">
        <v>19</v>
      </c>
      <c r="X17" s="35" t="s">
        <v>18</v>
      </c>
      <c r="Y17" s="36" t="s">
        <v>19</v>
      </c>
      <c r="Z17" s="35" t="s">
        <v>18</v>
      </c>
      <c r="AA17" s="36" t="s">
        <v>19</v>
      </c>
      <c r="AB17" s="35" t="s">
        <v>18</v>
      </c>
      <c r="AC17" s="36" t="s">
        <v>19</v>
      </c>
      <c r="AD17" s="35" t="s">
        <v>18</v>
      </c>
      <c r="AE17" s="36" t="s">
        <v>19</v>
      </c>
      <c r="AF17" s="461"/>
      <c r="AG17" s="448"/>
      <c r="AH17" s="450"/>
    </row>
    <row r="18" spans="2:36" s="1" customFormat="1" ht="108" customHeight="1" x14ac:dyDescent="0.25">
      <c r="B18" s="451">
        <v>0.4</v>
      </c>
      <c r="C18" s="22" t="s">
        <v>42</v>
      </c>
      <c r="D18" s="22" t="s">
        <v>403</v>
      </c>
      <c r="E18" s="38">
        <v>0.2</v>
      </c>
      <c r="F18" s="22" t="s">
        <v>404</v>
      </c>
      <c r="G18" s="23" t="s">
        <v>498</v>
      </c>
      <c r="H18" s="17">
        <v>0.08</v>
      </c>
      <c r="I18" s="18"/>
      <c r="J18" s="17">
        <v>0.08</v>
      </c>
      <c r="K18" s="18"/>
      <c r="L18" s="17">
        <v>0.08</v>
      </c>
      <c r="M18" s="18"/>
      <c r="N18" s="17">
        <v>0.08</v>
      </c>
      <c r="O18" s="18"/>
      <c r="P18" s="17">
        <v>0.08</v>
      </c>
      <c r="Q18" s="18"/>
      <c r="R18" s="17">
        <v>0.08</v>
      </c>
      <c r="S18" s="18"/>
      <c r="T18" s="17">
        <v>0.08</v>
      </c>
      <c r="U18" s="18"/>
      <c r="V18" s="17">
        <v>0.08</v>
      </c>
      <c r="W18" s="18"/>
      <c r="X18" s="17">
        <v>0.09</v>
      </c>
      <c r="Y18" s="18"/>
      <c r="Z18" s="17">
        <v>0.09</v>
      </c>
      <c r="AA18" s="18"/>
      <c r="AB18" s="17">
        <v>0.09</v>
      </c>
      <c r="AC18" s="18"/>
      <c r="AD18" s="17">
        <v>0.09</v>
      </c>
      <c r="AE18" s="18"/>
      <c r="AF18" s="9">
        <f t="shared" ref="AF18:AG23" si="0">+H18+J18+L18+N18+P18+R18+T18+V18+X18+Z18+AB18+AD18</f>
        <v>0.99999999999999989</v>
      </c>
      <c r="AG18" s="18">
        <f t="shared" si="0"/>
        <v>0</v>
      </c>
      <c r="AH18" s="20"/>
    </row>
    <row r="19" spans="2:36" s="1" customFormat="1" ht="120.75" customHeight="1" x14ac:dyDescent="0.25">
      <c r="B19" s="452"/>
      <c r="C19" s="24" t="s">
        <v>43</v>
      </c>
      <c r="D19" s="24" t="s">
        <v>405</v>
      </c>
      <c r="E19" s="43">
        <v>0.2</v>
      </c>
      <c r="F19" s="24" t="s">
        <v>406</v>
      </c>
      <c r="G19" s="105" t="s">
        <v>484</v>
      </c>
      <c r="H19" s="9"/>
      <c r="I19" s="8"/>
      <c r="J19" s="9"/>
      <c r="K19" s="8"/>
      <c r="L19" s="9"/>
      <c r="M19" s="8"/>
      <c r="N19" s="9">
        <v>0.25</v>
      </c>
      <c r="O19" s="8"/>
      <c r="P19" s="9"/>
      <c r="Q19" s="8"/>
      <c r="R19" s="9"/>
      <c r="S19" s="8"/>
      <c r="T19" s="9">
        <v>0.25</v>
      </c>
      <c r="U19" s="8"/>
      <c r="V19" s="9"/>
      <c r="W19" s="8"/>
      <c r="X19" s="9"/>
      <c r="Y19" s="8"/>
      <c r="Z19" s="9">
        <v>0.25</v>
      </c>
      <c r="AA19" s="8"/>
      <c r="AB19" s="9"/>
      <c r="AC19" s="8"/>
      <c r="AD19" s="9">
        <v>0.25</v>
      </c>
      <c r="AE19" s="8"/>
      <c r="AF19" s="9">
        <f t="shared" si="0"/>
        <v>1</v>
      </c>
      <c r="AG19" s="8">
        <f t="shared" si="0"/>
        <v>0</v>
      </c>
      <c r="AH19" s="21"/>
    </row>
    <row r="20" spans="2:36" s="1" customFormat="1" ht="207.75" customHeight="1" x14ac:dyDescent="0.25">
      <c r="B20" s="452"/>
      <c r="C20" s="24" t="s">
        <v>45</v>
      </c>
      <c r="D20" s="24" t="s">
        <v>407</v>
      </c>
      <c r="E20" s="43">
        <v>0.2</v>
      </c>
      <c r="F20" s="24" t="s">
        <v>408</v>
      </c>
      <c r="G20" s="105" t="s">
        <v>486</v>
      </c>
      <c r="H20" s="9"/>
      <c r="I20" s="8"/>
      <c r="J20" s="9"/>
      <c r="K20" s="8"/>
      <c r="L20" s="9"/>
      <c r="M20" s="8"/>
      <c r="N20" s="9">
        <v>0.25</v>
      </c>
      <c r="O20" s="8"/>
      <c r="P20" s="9"/>
      <c r="Q20" s="8"/>
      <c r="R20" s="9"/>
      <c r="S20" s="8"/>
      <c r="T20" s="9">
        <v>0.25</v>
      </c>
      <c r="U20" s="8"/>
      <c r="V20" s="9"/>
      <c r="W20" s="8"/>
      <c r="X20" s="9"/>
      <c r="Y20" s="8"/>
      <c r="Z20" s="9">
        <v>0.25</v>
      </c>
      <c r="AA20" s="8"/>
      <c r="AB20" s="9"/>
      <c r="AC20" s="8"/>
      <c r="AD20" s="9">
        <v>0.25</v>
      </c>
      <c r="AE20" s="8"/>
      <c r="AF20" s="9">
        <f t="shared" si="0"/>
        <v>1</v>
      </c>
      <c r="AG20" s="8">
        <f t="shared" si="0"/>
        <v>0</v>
      </c>
      <c r="AH20" s="21"/>
    </row>
    <row r="21" spans="2:36" s="1" customFormat="1" ht="139.5" customHeight="1" x14ac:dyDescent="0.25">
      <c r="B21" s="452"/>
      <c r="C21" s="24" t="s">
        <v>83</v>
      </c>
      <c r="D21" s="24" t="s">
        <v>409</v>
      </c>
      <c r="E21" s="43">
        <v>0.1</v>
      </c>
      <c r="F21" s="24" t="s">
        <v>485</v>
      </c>
      <c r="G21" s="105" t="s">
        <v>486</v>
      </c>
      <c r="H21" s="89"/>
      <c r="I21" s="8"/>
      <c r="J21" s="89"/>
      <c r="K21" s="8"/>
      <c r="L21" s="89">
        <v>0.25</v>
      </c>
      <c r="M21" s="8"/>
      <c r="N21" s="89"/>
      <c r="O21" s="8"/>
      <c r="P21" s="89"/>
      <c r="Q21" s="8"/>
      <c r="R21" s="89">
        <v>0.25</v>
      </c>
      <c r="S21" s="8"/>
      <c r="T21" s="89"/>
      <c r="U21" s="8"/>
      <c r="V21" s="89"/>
      <c r="W21" s="8"/>
      <c r="X21" s="89">
        <v>0.25</v>
      </c>
      <c r="Y21" s="8"/>
      <c r="Z21" s="89"/>
      <c r="AA21" s="8"/>
      <c r="AB21" s="89"/>
      <c r="AC21" s="8"/>
      <c r="AD21" s="89">
        <v>0.25</v>
      </c>
      <c r="AE21" s="8"/>
      <c r="AF21" s="9">
        <f t="shared" si="0"/>
        <v>1</v>
      </c>
      <c r="AG21" s="8">
        <f t="shared" si="0"/>
        <v>0</v>
      </c>
      <c r="AH21" s="21"/>
    </row>
    <row r="22" spans="2:36" s="1" customFormat="1" ht="60.75" customHeight="1" x14ac:dyDescent="0.25">
      <c r="B22" s="841"/>
      <c r="C22" s="24" t="s">
        <v>85</v>
      </c>
      <c r="D22" s="148" t="s">
        <v>410</v>
      </c>
      <c r="E22" s="376">
        <v>0.15</v>
      </c>
      <c r="F22" s="148" t="s">
        <v>411</v>
      </c>
      <c r="G22" s="194" t="s">
        <v>499</v>
      </c>
      <c r="H22" s="89"/>
      <c r="I22" s="8"/>
      <c r="J22" s="89"/>
      <c r="K22" s="8"/>
      <c r="L22" s="89">
        <v>0.25</v>
      </c>
      <c r="M22" s="8"/>
      <c r="N22" s="89"/>
      <c r="O22" s="8"/>
      <c r="P22" s="89"/>
      <c r="Q22" s="8"/>
      <c r="R22" s="89">
        <v>0.25</v>
      </c>
      <c r="S22" s="8"/>
      <c r="T22" s="89"/>
      <c r="U22" s="8"/>
      <c r="V22" s="89"/>
      <c r="W22" s="8"/>
      <c r="X22" s="89">
        <v>0.25</v>
      </c>
      <c r="Y22" s="8"/>
      <c r="Z22" s="89"/>
      <c r="AA22" s="8"/>
      <c r="AB22" s="89"/>
      <c r="AC22" s="8"/>
      <c r="AD22" s="89">
        <v>0.25</v>
      </c>
      <c r="AE22" s="8"/>
      <c r="AF22" s="9">
        <f t="shared" si="0"/>
        <v>1</v>
      </c>
      <c r="AG22" s="8">
        <f t="shared" si="0"/>
        <v>0</v>
      </c>
      <c r="AH22" s="27"/>
    </row>
    <row r="23" spans="2:36" s="1" customFormat="1" ht="95.25" customHeight="1" thickBot="1" x14ac:dyDescent="0.3">
      <c r="B23" s="453"/>
      <c r="C23" s="47" t="s">
        <v>455</v>
      </c>
      <c r="D23" s="47" t="s">
        <v>412</v>
      </c>
      <c r="E23" s="49">
        <v>0.15</v>
      </c>
      <c r="F23" s="47" t="s">
        <v>500</v>
      </c>
      <c r="G23" s="124" t="s">
        <v>413</v>
      </c>
      <c r="H23" s="11">
        <v>0.08</v>
      </c>
      <c r="I23" s="10"/>
      <c r="J23" s="11">
        <v>0.08</v>
      </c>
      <c r="K23" s="10"/>
      <c r="L23" s="11">
        <v>0.08</v>
      </c>
      <c r="M23" s="10"/>
      <c r="N23" s="11">
        <v>0.08</v>
      </c>
      <c r="O23" s="10"/>
      <c r="P23" s="11">
        <v>0.08</v>
      </c>
      <c r="Q23" s="10"/>
      <c r="R23" s="11">
        <v>0.08</v>
      </c>
      <c r="S23" s="10"/>
      <c r="T23" s="11">
        <v>0.08</v>
      </c>
      <c r="U23" s="10"/>
      <c r="V23" s="11">
        <v>0.08</v>
      </c>
      <c r="W23" s="10"/>
      <c r="X23" s="11">
        <v>0.09</v>
      </c>
      <c r="Y23" s="10"/>
      <c r="Z23" s="11">
        <v>0.09</v>
      </c>
      <c r="AA23" s="10"/>
      <c r="AB23" s="11">
        <v>0.09</v>
      </c>
      <c r="AC23" s="10"/>
      <c r="AD23" s="11">
        <v>0.09</v>
      </c>
      <c r="AE23" s="10"/>
      <c r="AF23" s="11">
        <f t="shared" si="0"/>
        <v>0.99999999999999989</v>
      </c>
      <c r="AG23" s="10">
        <f t="shared" si="0"/>
        <v>0</v>
      </c>
      <c r="AH23" s="142"/>
    </row>
    <row r="24" spans="2:36" s="16" customFormat="1" ht="15.75" x14ac:dyDescent="0.25">
      <c r="B24" s="12"/>
      <c r="C24" s="12"/>
      <c r="D24" s="12"/>
      <c r="E24" s="13"/>
      <c r="F24" s="12"/>
      <c r="G24" s="12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5"/>
    </row>
    <row r="25" spans="2:36" s="1" customFormat="1" ht="21" customHeight="1" thickBot="1" x14ac:dyDescent="0.3"/>
    <row r="26" spans="2:36" s="1" customFormat="1" ht="18.75" customHeight="1" thickBot="1" x14ac:dyDescent="0.3">
      <c r="B26" s="544" t="s">
        <v>17</v>
      </c>
      <c r="C26" s="545"/>
      <c r="D26" s="546"/>
      <c r="E26" s="574" t="s">
        <v>414</v>
      </c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/>
      <c r="AA26" s="575"/>
      <c r="AB26" s="575"/>
      <c r="AC26" s="575"/>
      <c r="AD26" s="575"/>
      <c r="AE26" s="575"/>
      <c r="AF26" s="575"/>
      <c r="AG26" s="575"/>
      <c r="AH26" s="611"/>
    </row>
    <row r="27" spans="2:36" s="1" customFormat="1" ht="27.75" customHeight="1" x14ac:dyDescent="0.25">
      <c r="B27" s="685" t="s">
        <v>29</v>
      </c>
      <c r="C27" s="456" t="s">
        <v>28</v>
      </c>
      <c r="D27" s="454" t="s">
        <v>32</v>
      </c>
      <c r="E27" s="456" t="s">
        <v>30</v>
      </c>
      <c r="F27" s="456" t="s">
        <v>26</v>
      </c>
      <c r="G27" s="458" t="s">
        <v>27</v>
      </c>
      <c r="H27" s="460" t="s">
        <v>2</v>
      </c>
      <c r="I27" s="447"/>
      <c r="J27" s="460" t="s">
        <v>3</v>
      </c>
      <c r="K27" s="447"/>
      <c r="L27" s="460" t="s">
        <v>4</v>
      </c>
      <c r="M27" s="447"/>
      <c r="N27" s="460" t="s">
        <v>5</v>
      </c>
      <c r="O27" s="447"/>
      <c r="P27" s="460" t="s">
        <v>6</v>
      </c>
      <c r="Q27" s="447"/>
      <c r="R27" s="460" t="s">
        <v>7</v>
      </c>
      <c r="S27" s="447"/>
      <c r="T27" s="460" t="s">
        <v>8</v>
      </c>
      <c r="U27" s="447"/>
      <c r="V27" s="460" t="s">
        <v>9</v>
      </c>
      <c r="W27" s="447"/>
      <c r="X27" s="460" t="s">
        <v>10</v>
      </c>
      <c r="Y27" s="447"/>
      <c r="Z27" s="460" t="s">
        <v>11</v>
      </c>
      <c r="AA27" s="447"/>
      <c r="AB27" s="460" t="s">
        <v>12</v>
      </c>
      <c r="AC27" s="447"/>
      <c r="AD27" s="460" t="s">
        <v>13</v>
      </c>
      <c r="AE27" s="447"/>
      <c r="AF27" s="460" t="s">
        <v>18</v>
      </c>
      <c r="AG27" s="447" t="s">
        <v>19</v>
      </c>
      <c r="AH27" s="449" t="s">
        <v>22</v>
      </c>
    </row>
    <row r="28" spans="2:36" s="1" customFormat="1" ht="27.75" customHeight="1" thickBot="1" x14ac:dyDescent="0.3">
      <c r="B28" s="686"/>
      <c r="C28" s="600"/>
      <c r="D28" s="601"/>
      <c r="E28" s="600"/>
      <c r="F28" s="600"/>
      <c r="G28" s="602"/>
      <c r="H28" s="35" t="s">
        <v>18</v>
      </c>
      <c r="I28" s="36" t="s">
        <v>19</v>
      </c>
      <c r="J28" s="35" t="s">
        <v>18</v>
      </c>
      <c r="K28" s="36" t="s">
        <v>19</v>
      </c>
      <c r="L28" s="35" t="s">
        <v>18</v>
      </c>
      <c r="M28" s="36" t="s">
        <v>19</v>
      </c>
      <c r="N28" s="35" t="s">
        <v>18</v>
      </c>
      <c r="O28" s="36" t="s">
        <v>19</v>
      </c>
      <c r="P28" s="35" t="s">
        <v>18</v>
      </c>
      <c r="Q28" s="36" t="s">
        <v>19</v>
      </c>
      <c r="R28" s="35" t="s">
        <v>18</v>
      </c>
      <c r="S28" s="36" t="s">
        <v>19</v>
      </c>
      <c r="T28" s="35" t="s">
        <v>18</v>
      </c>
      <c r="U28" s="36" t="s">
        <v>19</v>
      </c>
      <c r="V28" s="35" t="s">
        <v>18</v>
      </c>
      <c r="W28" s="36" t="s">
        <v>19</v>
      </c>
      <c r="X28" s="35" t="s">
        <v>18</v>
      </c>
      <c r="Y28" s="36" t="s">
        <v>19</v>
      </c>
      <c r="Z28" s="35" t="s">
        <v>18</v>
      </c>
      <c r="AA28" s="36" t="s">
        <v>19</v>
      </c>
      <c r="AB28" s="35" t="s">
        <v>18</v>
      </c>
      <c r="AC28" s="36" t="s">
        <v>19</v>
      </c>
      <c r="AD28" s="35" t="s">
        <v>18</v>
      </c>
      <c r="AE28" s="36" t="s">
        <v>19</v>
      </c>
      <c r="AF28" s="461"/>
      <c r="AG28" s="448"/>
      <c r="AH28" s="450"/>
    </row>
    <row r="29" spans="2:36" s="1" customFormat="1" ht="93" customHeight="1" x14ac:dyDescent="0.25">
      <c r="B29" s="451">
        <v>0.4</v>
      </c>
      <c r="C29" s="22" t="s">
        <v>40</v>
      </c>
      <c r="D29" s="22" t="s">
        <v>415</v>
      </c>
      <c r="E29" s="38">
        <v>0.5</v>
      </c>
      <c r="F29" s="22" t="s">
        <v>416</v>
      </c>
      <c r="G29" s="23" t="s">
        <v>417</v>
      </c>
      <c r="H29" s="17">
        <v>0.08</v>
      </c>
      <c r="I29" s="18"/>
      <c r="J29" s="17">
        <v>0.08</v>
      </c>
      <c r="K29" s="18"/>
      <c r="L29" s="17">
        <v>0.08</v>
      </c>
      <c r="M29" s="18"/>
      <c r="N29" s="17">
        <v>0.08</v>
      </c>
      <c r="O29" s="18"/>
      <c r="P29" s="17">
        <v>0.08</v>
      </c>
      <c r="Q29" s="18"/>
      <c r="R29" s="17">
        <v>0.08</v>
      </c>
      <c r="S29" s="18"/>
      <c r="T29" s="17">
        <v>0.08</v>
      </c>
      <c r="U29" s="18"/>
      <c r="V29" s="17">
        <v>0.08</v>
      </c>
      <c r="W29" s="18"/>
      <c r="X29" s="17">
        <v>0.09</v>
      </c>
      <c r="Y29" s="18"/>
      <c r="Z29" s="17">
        <v>0.09</v>
      </c>
      <c r="AA29" s="18"/>
      <c r="AB29" s="17">
        <v>0.09</v>
      </c>
      <c r="AC29" s="18"/>
      <c r="AD29" s="17">
        <v>0.09</v>
      </c>
      <c r="AE29" s="18"/>
      <c r="AF29" s="17">
        <f t="shared" ref="AF29:AG30" si="1">+H29+J29+L29+N29+P29+R29+T29+V29+X29+Z29+AB29+AD29</f>
        <v>0.99999999999999989</v>
      </c>
      <c r="AG29" s="18">
        <f t="shared" si="1"/>
        <v>0</v>
      </c>
      <c r="AH29" s="20"/>
    </row>
    <row r="30" spans="2:36" s="1" customFormat="1" ht="121.5" customHeight="1" thickBot="1" x14ac:dyDescent="0.3">
      <c r="B30" s="453"/>
      <c r="C30" s="47" t="s">
        <v>41</v>
      </c>
      <c r="D30" s="47" t="s">
        <v>418</v>
      </c>
      <c r="E30" s="49">
        <v>0.5</v>
      </c>
      <c r="F30" s="47" t="s">
        <v>501</v>
      </c>
      <c r="G30" s="124" t="s">
        <v>496</v>
      </c>
      <c r="H30" s="11"/>
      <c r="I30" s="10"/>
      <c r="J30" s="11"/>
      <c r="K30" s="10"/>
      <c r="L30" s="11"/>
      <c r="M30" s="10"/>
      <c r="N30" s="11"/>
      <c r="O30" s="10"/>
      <c r="P30" s="11"/>
      <c r="Q30" s="10"/>
      <c r="R30" s="11">
        <v>0.5</v>
      </c>
      <c r="S30" s="10"/>
      <c r="T30" s="11"/>
      <c r="U30" s="10"/>
      <c r="V30" s="11"/>
      <c r="W30" s="10"/>
      <c r="X30" s="11"/>
      <c r="Y30" s="10"/>
      <c r="Z30" s="11"/>
      <c r="AA30" s="10"/>
      <c r="AB30" s="11"/>
      <c r="AC30" s="10"/>
      <c r="AD30" s="11">
        <v>0.5</v>
      </c>
      <c r="AE30" s="10"/>
      <c r="AF30" s="11">
        <f t="shared" si="1"/>
        <v>1</v>
      </c>
      <c r="AG30" s="10">
        <f t="shared" si="1"/>
        <v>0</v>
      </c>
      <c r="AH30" s="142"/>
    </row>
    <row r="31" spans="2:36" s="1" customFormat="1" ht="16.5" thickBot="1" x14ac:dyDescent="0.3">
      <c r="B31" s="161"/>
      <c r="C31" s="161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</row>
    <row r="32" spans="2:36" s="1" customFormat="1" ht="18.75" customHeight="1" thickBot="1" x14ac:dyDescent="0.3">
      <c r="B32" s="544" t="s">
        <v>395</v>
      </c>
      <c r="C32" s="545"/>
      <c r="D32" s="546"/>
      <c r="E32" s="544" t="s">
        <v>396</v>
      </c>
      <c r="F32" s="545"/>
      <c r="G32" s="545"/>
      <c r="H32" s="545"/>
      <c r="I32" s="545"/>
      <c r="J32" s="545"/>
      <c r="K32" s="545"/>
      <c r="L32" s="545"/>
      <c r="M32" s="545"/>
      <c r="N32" s="545"/>
      <c r="O32" s="545"/>
      <c r="P32" s="545"/>
      <c r="Q32" s="545"/>
      <c r="R32" s="545"/>
      <c r="S32" s="545"/>
      <c r="T32" s="545"/>
      <c r="U32" s="545"/>
      <c r="V32" s="545"/>
      <c r="W32" s="545"/>
      <c r="X32" s="545"/>
      <c r="Y32" s="545"/>
      <c r="Z32" s="545"/>
      <c r="AA32" s="545"/>
      <c r="AB32" s="545"/>
      <c r="AC32" s="545"/>
      <c r="AD32" s="545"/>
      <c r="AE32" s="545"/>
      <c r="AF32" s="545"/>
      <c r="AG32" s="545"/>
      <c r="AH32" s="546"/>
      <c r="AJ32" s="129"/>
    </row>
    <row r="33" spans="2:36" s="1" customFormat="1" ht="27.75" customHeight="1" x14ac:dyDescent="0.25">
      <c r="B33" s="685" t="s">
        <v>29</v>
      </c>
      <c r="C33" s="456" t="s">
        <v>28</v>
      </c>
      <c r="D33" s="454" t="s">
        <v>32</v>
      </c>
      <c r="E33" s="456" t="s">
        <v>30</v>
      </c>
      <c r="F33" s="456" t="s">
        <v>26</v>
      </c>
      <c r="G33" s="458" t="s">
        <v>27</v>
      </c>
      <c r="H33" s="460" t="s">
        <v>2</v>
      </c>
      <c r="I33" s="447"/>
      <c r="J33" s="460" t="s">
        <v>3</v>
      </c>
      <c r="K33" s="447"/>
      <c r="L33" s="460" t="s">
        <v>4</v>
      </c>
      <c r="M33" s="447"/>
      <c r="N33" s="460" t="s">
        <v>5</v>
      </c>
      <c r="O33" s="447"/>
      <c r="P33" s="460" t="s">
        <v>6</v>
      </c>
      <c r="Q33" s="447"/>
      <c r="R33" s="460" t="s">
        <v>7</v>
      </c>
      <c r="S33" s="447"/>
      <c r="T33" s="460" t="s">
        <v>8</v>
      </c>
      <c r="U33" s="447"/>
      <c r="V33" s="460" t="s">
        <v>9</v>
      </c>
      <c r="W33" s="447"/>
      <c r="X33" s="460" t="s">
        <v>10</v>
      </c>
      <c r="Y33" s="447"/>
      <c r="Z33" s="460" t="s">
        <v>11</v>
      </c>
      <c r="AA33" s="447"/>
      <c r="AB33" s="460" t="s">
        <v>12</v>
      </c>
      <c r="AC33" s="447"/>
      <c r="AD33" s="460" t="s">
        <v>13</v>
      </c>
      <c r="AE33" s="447"/>
      <c r="AF33" s="460" t="s">
        <v>18</v>
      </c>
      <c r="AG33" s="447" t="s">
        <v>19</v>
      </c>
      <c r="AH33" s="449" t="s">
        <v>22</v>
      </c>
      <c r="AJ33" s="129"/>
    </row>
    <row r="34" spans="2:36" s="1" customFormat="1" ht="27.75" customHeight="1" thickBot="1" x14ac:dyDescent="0.3">
      <c r="B34" s="686"/>
      <c r="C34" s="600"/>
      <c r="D34" s="601"/>
      <c r="E34" s="600"/>
      <c r="F34" s="600"/>
      <c r="G34" s="602"/>
      <c r="H34" s="35" t="s">
        <v>18</v>
      </c>
      <c r="I34" s="36" t="s">
        <v>19</v>
      </c>
      <c r="J34" s="35" t="s">
        <v>18</v>
      </c>
      <c r="K34" s="36" t="s">
        <v>19</v>
      </c>
      <c r="L34" s="35" t="s">
        <v>18</v>
      </c>
      <c r="M34" s="36" t="s">
        <v>19</v>
      </c>
      <c r="N34" s="35" t="s">
        <v>18</v>
      </c>
      <c r="O34" s="36" t="s">
        <v>19</v>
      </c>
      <c r="P34" s="35" t="s">
        <v>18</v>
      </c>
      <c r="Q34" s="36" t="s">
        <v>19</v>
      </c>
      <c r="R34" s="35" t="s">
        <v>18</v>
      </c>
      <c r="S34" s="36" t="s">
        <v>19</v>
      </c>
      <c r="T34" s="35" t="s">
        <v>18</v>
      </c>
      <c r="U34" s="36" t="s">
        <v>19</v>
      </c>
      <c r="V34" s="35" t="s">
        <v>18</v>
      </c>
      <c r="W34" s="36" t="s">
        <v>19</v>
      </c>
      <c r="X34" s="35" t="s">
        <v>18</v>
      </c>
      <c r="Y34" s="36" t="s">
        <v>19</v>
      </c>
      <c r="Z34" s="35" t="s">
        <v>18</v>
      </c>
      <c r="AA34" s="36" t="s">
        <v>19</v>
      </c>
      <c r="AB34" s="35" t="s">
        <v>18</v>
      </c>
      <c r="AC34" s="36" t="s">
        <v>19</v>
      </c>
      <c r="AD34" s="35" t="s">
        <v>18</v>
      </c>
      <c r="AE34" s="36" t="s">
        <v>19</v>
      </c>
      <c r="AF34" s="461"/>
      <c r="AG34" s="448"/>
      <c r="AH34" s="450"/>
      <c r="AJ34" s="129"/>
    </row>
    <row r="35" spans="2:36" s="1" customFormat="1" ht="200.25" customHeight="1" x14ac:dyDescent="0.25">
      <c r="B35" s="603">
        <v>0.2</v>
      </c>
      <c r="C35" s="115" t="s">
        <v>44</v>
      </c>
      <c r="D35" s="182" t="s">
        <v>397</v>
      </c>
      <c r="E35" s="288">
        <v>0.5</v>
      </c>
      <c r="F35" s="182" t="s">
        <v>136</v>
      </c>
      <c r="G35" s="182" t="s">
        <v>239</v>
      </c>
      <c r="H35" s="183"/>
      <c r="I35" s="184"/>
      <c r="J35" s="183"/>
      <c r="K35" s="184"/>
      <c r="L35" s="183"/>
      <c r="M35" s="184"/>
      <c r="N35" s="183">
        <v>0.25</v>
      </c>
      <c r="O35" s="184"/>
      <c r="P35" s="183"/>
      <c r="Q35" s="184"/>
      <c r="R35" s="183"/>
      <c r="S35" s="184"/>
      <c r="T35" s="183">
        <v>0.25</v>
      </c>
      <c r="U35" s="184"/>
      <c r="V35" s="183"/>
      <c r="W35" s="184"/>
      <c r="X35" s="183"/>
      <c r="Y35" s="185"/>
      <c r="Z35" s="183">
        <v>0.25</v>
      </c>
      <c r="AA35" s="184"/>
      <c r="AB35" s="183"/>
      <c r="AC35" s="185"/>
      <c r="AD35" s="183">
        <v>0.25</v>
      </c>
      <c r="AE35" s="184"/>
      <c r="AF35" s="183">
        <f t="shared" ref="AF35:AG36" si="2">+H35+J35+L35+N35+P35+R35+T35+V35+X35+Z35+AB35+AD35</f>
        <v>1</v>
      </c>
      <c r="AG35" s="184">
        <f t="shared" si="2"/>
        <v>0</v>
      </c>
      <c r="AH35" s="186"/>
      <c r="AJ35" s="129"/>
    </row>
    <row r="36" spans="2:36" s="1" customFormat="1" ht="111.75" customHeight="1" thickBot="1" x14ac:dyDescent="0.3">
      <c r="B36" s="604"/>
      <c r="C36" s="187" t="s">
        <v>113</v>
      </c>
      <c r="D36" s="150" t="s">
        <v>398</v>
      </c>
      <c r="E36" s="149">
        <v>0.5</v>
      </c>
      <c r="F36" s="150" t="s">
        <v>399</v>
      </c>
      <c r="G36" s="188" t="s">
        <v>400</v>
      </c>
      <c r="H36" s="189"/>
      <c r="I36" s="190"/>
      <c r="J36" s="189"/>
      <c r="K36" s="190"/>
      <c r="L36" s="189"/>
      <c r="M36" s="190"/>
      <c r="N36" s="189">
        <v>0.25</v>
      </c>
      <c r="O36" s="190"/>
      <c r="P36" s="189"/>
      <c r="Q36" s="190"/>
      <c r="R36" s="189"/>
      <c r="S36" s="190"/>
      <c r="T36" s="189">
        <v>0.25</v>
      </c>
      <c r="U36" s="190"/>
      <c r="V36" s="189"/>
      <c r="W36" s="190"/>
      <c r="X36" s="189"/>
      <c r="Y36" s="191"/>
      <c r="Z36" s="189">
        <v>0.25</v>
      </c>
      <c r="AA36" s="192"/>
      <c r="AB36" s="189"/>
      <c r="AC36" s="191"/>
      <c r="AD36" s="189">
        <v>0.25</v>
      </c>
      <c r="AE36" s="192"/>
      <c r="AF36" s="189">
        <f t="shared" si="2"/>
        <v>1</v>
      </c>
      <c r="AG36" s="190">
        <f t="shared" si="2"/>
        <v>0</v>
      </c>
      <c r="AH36" s="193"/>
      <c r="AJ36" s="129"/>
    </row>
  </sheetData>
  <mergeCells count="99">
    <mergeCell ref="B6:C6"/>
    <mergeCell ref="D6:I6"/>
    <mergeCell ref="J6:AH6"/>
    <mergeCell ref="B2:C4"/>
    <mergeCell ref="D2:AH2"/>
    <mergeCell ref="D3:Q3"/>
    <mergeCell ref="R3:AH3"/>
    <mergeCell ref="D4:AH4"/>
    <mergeCell ref="AH16:AH17"/>
    <mergeCell ref="X16:Y16"/>
    <mergeCell ref="Z16:AA16"/>
    <mergeCell ref="AB16:AC16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D16:AE16"/>
    <mergeCell ref="AF16:AF17"/>
    <mergeCell ref="AG16:AG17"/>
    <mergeCell ref="L16:M16"/>
    <mergeCell ref="N16:O16"/>
    <mergeCell ref="P16:Q16"/>
    <mergeCell ref="AF27:AF28"/>
    <mergeCell ref="B18:B23"/>
    <mergeCell ref="B26:D26"/>
    <mergeCell ref="E26:AH26"/>
    <mergeCell ref="B27:B28"/>
    <mergeCell ref="C27:C28"/>
    <mergeCell ref="D27:D28"/>
    <mergeCell ref="E27:E28"/>
    <mergeCell ref="F27:F28"/>
    <mergeCell ref="G27:G28"/>
    <mergeCell ref="AG27:AG28"/>
    <mergeCell ref="AH27:AH28"/>
    <mergeCell ref="N27:O27"/>
    <mergeCell ref="P27:Q27"/>
    <mergeCell ref="R27:S27"/>
    <mergeCell ref="AD27:AE27"/>
    <mergeCell ref="H27:I27"/>
    <mergeCell ref="J27:K27"/>
    <mergeCell ref="L27:M27"/>
    <mergeCell ref="R16:S16"/>
    <mergeCell ref="T16:U16"/>
    <mergeCell ref="V16:W16"/>
    <mergeCell ref="T27:U27"/>
    <mergeCell ref="V27:W27"/>
    <mergeCell ref="X27:Y27"/>
    <mergeCell ref="Z27:AA27"/>
    <mergeCell ref="AB27:AC27"/>
    <mergeCell ref="B29:B30"/>
    <mergeCell ref="B32:D32"/>
    <mergeCell ref="E32:AH32"/>
    <mergeCell ref="B33:B34"/>
    <mergeCell ref="C33:C34"/>
    <mergeCell ref="D33:D34"/>
    <mergeCell ref="E33:E34"/>
    <mergeCell ref="F33:F34"/>
    <mergeCell ref="G33:G34"/>
    <mergeCell ref="AH33:AH34"/>
    <mergeCell ref="R33:S33"/>
    <mergeCell ref="T33:U33"/>
    <mergeCell ref="V33:W33"/>
    <mergeCell ref="X33:Y33"/>
    <mergeCell ref="Z33:AA33"/>
    <mergeCell ref="B35:B36"/>
    <mergeCell ref="AB33:AC33"/>
    <mergeCell ref="AD33:AE33"/>
    <mergeCell ref="AF33:AF34"/>
    <mergeCell ref="AG33:AG34"/>
    <mergeCell ref="H33:I33"/>
    <mergeCell ref="J33:K33"/>
    <mergeCell ref="L33:M33"/>
    <mergeCell ref="N33:O33"/>
    <mergeCell ref="P33:Q3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2"/>
  <sheetViews>
    <sheetView topLeftCell="A31" zoomScale="70" zoomScaleNormal="70" workbookViewId="0">
      <selection activeCell="A2" sqref="A2:XFD32"/>
    </sheetView>
  </sheetViews>
  <sheetFormatPr baseColWidth="10" defaultRowHeight="15" x14ac:dyDescent="0.25"/>
  <cols>
    <col min="1" max="1" width="1.7109375" style="1" customWidth="1"/>
    <col min="2" max="2" width="22.42578125" style="1" customWidth="1"/>
    <col min="3" max="3" width="13.5703125" style="1" customWidth="1"/>
    <col min="4" max="4" width="23" style="1" customWidth="1"/>
    <col min="5" max="6" width="18" style="1" customWidth="1"/>
    <col min="7" max="7" width="19.5703125" style="1" customWidth="1"/>
    <col min="8" max="8" width="10.140625" style="1" bestFit="1" customWidth="1"/>
    <col min="9" max="9" width="9.28515625" style="1" bestFit="1" customWidth="1"/>
    <col min="10" max="10" width="10.5703125" style="1" bestFit="1" customWidth="1"/>
    <col min="11" max="11" width="9.28515625" style="1" bestFit="1" customWidth="1"/>
    <col min="12" max="12" width="10.140625" style="1" bestFit="1" customWidth="1"/>
    <col min="13" max="13" width="9.28515625" style="1" bestFit="1" customWidth="1"/>
    <col min="14" max="14" width="10.140625" style="1" bestFit="1" customWidth="1"/>
    <col min="15" max="15" width="9.28515625" style="1" bestFit="1" customWidth="1"/>
    <col min="16" max="16" width="10.140625" style="1" bestFit="1" customWidth="1"/>
    <col min="17" max="17" width="9.28515625" style="1" bestFit="1" customWidth="1"/>
    <col min="18" max="18" width="11" style="1" bestFit="1" customWidth="1"/>
    <col min="19" max="19" width="9.28515625" style="1" bestFit="1" customWidth="1"/>
    <col min="20" max="20" width="10.140625" style="1" bestFit="1" customWidth="1"/>
    <col min="21" max="21" width="9.28515625" style="1" bestFit="1" customWidth="1"/>
    <col min="22" max="22" width="10.140625" style="1" bestFit="1" customWidth="1"/>
    <col min="23" max="23" width="9.28515625" style="1" bestFit="1" customWidth="1"/>
    <col min="24" max="24" width="10.140625" style="1" bestFit="1" customWidth="1"/>
    <col min="25" max="25" width="9.28515625" style="1" bestFit="1" customWidth="1"/>
    <col min="26" max="26" width="10.140625" style="1" bestFit="1" customWidth="1"/>
    <col min="27" max="27" width="9.28515625" style="1" bestFit="1" customWidth="1"/>
    <col min="28" max="28" width="10.140625" style="1" bestFit="1" customWidth="1"/>
    <col min="29" max="29" width="9.28515625" style="1" bestFit="1" customWidth="1"/>
    <col min="30" max="30" width="11" style="1" bestFit="1" customWidth="1"/>
    <col min="31" max="31" width="9.28515625" style="1" bestFit="1" customWidth="1"/>
    <col min="32" max="32" width="10.140625" style="1" customWidth="1"/>
    <col min="33" max="33" width="11.85546875" style="1" customWidth="1"/>
    <col min="34" max="16384" width="11.42578125" style="1"/>
  </cols>
  <sheetData>
    <row r="1" spans="2:34" ht="15.75" thickBot="1" x14ac:dyDescent="0.3"/>
    <row r="2" spans="2:34" ht="16.5" thickBot="1" x14ac:dyDescent="0.3">
      <c r="B2" s="463"/>
      <c r="C2" s="464"/>
      <c r="D2" s="622" t="s">
        <v>31</v>
      </c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  <c r="AD2" s="623"/>
      <c r="AE2" s="623"/>
      <c r="AF2" s="623"/>
      <c r="AG2" s="623"/>
      <c r="AH2" s="624"/>
    </row>
    <row r="3" spans="2:34" ht="16.5" thickBot="1" x14ac:dyDescent="0.3">
      <c r="B3" s="465"/>
      <c r="C3" s="466"/>
      <c r="D3" s="842" t="s">
        <v>25</v>
      </c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3"/>
      <c r="Q3" s="844"/>
      <c r="R3" s="827" t="s">
        <v>36</v>
      </c>
      <c r="S3" s="828"/>
      <c r="T3" s="828"/>
      <c r="U3" s="828"/>
      <c r="V3" s="828"/>
      <c r="W3" s="828"/>
      <c r="X3" s="828"/>
      <c r="Y3" s="828"/>
      <c r="Z3" s="828"/>
      <c r="AA3" s="828"/>
      <c r="AB3" s="828"/>
      <c r="AC3" s="828"/>
      <c r="AD3" s="828"/>
      <c r="AE3" s="828"/>
      <c r="AF3" s="828"/>
      <c r="AG3" s="828"/>
      <c r="AH3" s="828"/>
    </row>
    <row r="4" spans="2:34" ht="28.5" customHeight="1" thickBot="1" x14ac:dyDescent="0.3">
      <c r="B4" s="467"/>
      <c r="C4" s="468"/>
      <c r="D4" s="829" t="s">
        <v>37</v>
      </c>
      <c r="E4" s="830"/>
      <c r="F4" s="830"/>
      <c r="G4" s="830"/>
      <c r="H4" s="830"/>
      <c r="I4" s="830"/>
      <c r="J4" s="830"/>
      <c r="K4" s="830"/>
      <c r="L4" s="830"/>
      <c r="M4" s="830"/>
      <c r="N4" s="830"/>
      <c r="O4" s="830"/>
      <c r="P4" s="830"/>
      <c r="Q4" s="830"/>
      <c r="R4" s="830"/>
      <c r="S4" s="830"/>
      <c r="T4" s="830"/>
      <c r="U4" s="830"/>
      <c r="V4" s="830"/>
      <c r="W4" s="830"/>
      <c r="X4" s="830"/>
      <c r="Y4" s="830"/>
      <c r="Z4" s="830"/>
      <c r="AA4" s="830"/>
      <c r="AB4" s="830"/>
      <c r="AC4" s="830"/>
      <c r="AD4" s="830"/>
      <c r="AE4" s="830"/>
      <c r="AF4" s="830"/>
      <c r="AG4" s="830"/>
      <c r="AH4" s="831"/>
    </row>
    <row r="5" spans="2:34" ht="16.5" thickBot="1" x14ac:dyDescent="0.3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2"/>
    </row>
    <row r="6" spans="2:34" ht="15.75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8"/>
      <c r="J6" s="832" t="s">
        <v>626</v>
      </c>
      <c r="K6" s="833"/>
      <c r="L6" s="833"/>
      <c r="M6" s="833"/>
      <c r="N6" s="833"/>
      <c r="O6" s="833"/>
      <c r="P6" s="833"/>
      <c r="Q6" s="833"/>
      <c r="R6" s="833"/>
      <c r="S6" s="833"/>
      <c r="T6" s="833"/>
      <c r="U6" s="833"/>
      <c r="V6" s="833"/>
      <c r="W6" s="833"/>
      <c r="X6" s="833"/>
      <c r="Y6" s="833"/>
      <c r="Z6" s="833"/>
      <c r="AA6" s="833"/>
      <c r="AB6" s="833"/>
      <c r="AC6" s="833"/>
      <c r="AD6" s="833"/>
      <c r="AE6" s="833"/>
      <c r="AF6" s="833"/>
      <c r="AG6" s="833"/>
      <c r="AH6" s="834"/>
    </row>
    <row r="7" spans="2:34" ht="15.75" x14ac:dyDescent="0.25">
      <c r="B7" s="483">
        <v>2018</v>
      </c>
      <c r="C7" s="484"/>
      <c r="D7" s="487" t="s">
        <v>0</v>
      </c>
      <c r="E7" s="488"/>
      <c r="F7" s="488"/>
      <c r="G7" s="488"/>
      <c r="H7" s="488"/>
      <c r="I7" s="488"/>
      <c r="J7" s="835" t="s">
        <v>98</v>
      </c>
      <c r="K7" s="836"/>
      <c r="L7" s="836"/>
      <c r="M7" s="836"/>
      <c r="N7" s="836"/>
      <c r="O7" s="836"/>
      <c r="P7" s="836"/>
      <c r="Q7" s="836"/>
      <c r="R7" s="836"/>
      <c r="S7" s="836"/>
      <c r="T7" s="836"/>
      <c r="U7" s="836"/>
      <c r="V7" s="836"/>
      <c r="W7" s="836"/>
      <c r="X7" s="836"/>
      <c r="Y7" s="836"/>
      <c r="Z7" s="836"/>
      <c r="AA7" s="836"/>
      <c r="AB7" s="836"/>
      <c r="AC7" s="836"/>
      <c r="AD7" s="836"/>
      <c r="AE7" s="836"/>
      <c r="AF7" s="836"/>
      <c r="AG7" s="836"/>
      <c r="AH7" s="837"/>
    </row>
    <row r="8" spans="2:34" s="197" customFormat="1" ht="16.5" thickBot="1" x14ac:dyDescent="0.25">
      <c r="B8" s="485"/>
      <c r="C8" s="486"/>
      <c r="D8" s="493" t="s">
        <v>1</v>
      </c>
      <c r="E8" s="494"/>
      <c r="F8" s="494"/>
      <c r="G8" s="494"/>
      <c r="H8" s="494"/>
      <c r="I8" s="494"/>
      <c r="J8" s="838" t="s">
        <v>99</v>
      </c>
      <c r="K8" s="839"/>
      <c r="L8" s="839"/>
      <c r="M8" s="839"/>
      <c r="N8" s="839"/>
      <c r="O8" s="839"/>
      <c r="P8" s="839"/>
      <c r="Q8" s="839"/>
      <c r="R8" s="839"/>
      <c r="S8" s="839"/>
      <c r="T8" s="839"/>
      <c r="U8" s="839"/>
      <c r="V8" s="839"/>
      <c r="W8" s="839"/>
      <c r="X8" s="839"/>
      <c r="Y8" s="839"/>
      <c r="Z8" s="839"/>
      <c r="AA8" s="839"/>
      <c r="AB8" s="839"/>
      <c r="AC8" s="839"/>
      <c r="AD8" s="839"/>
      <c r="AE8" s="839"/>
      <c r="AF8" s="839"/>
      <c r="AG8" s="839"/>
      <c r="AH8" s="840"/>
    </row>
    <row r="9" spans="2:34" s="2" customFormat="1" ht="22.5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4" s="2" customFormat="1" ht="24.75" customHeight="1" x14ac:dyDescent="0.25">
      <c r="B10" s="499" t="s">
        <v>21</v>
      </c>
      <c r="C10" s="502" t="s">
        <v>77</v>
      </c>
      <c r="D10" s="449"/>
      <c r="E10" s="503" t="s">
        <v>100</v>
      </c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5"/>
      <c r="T10" s="506" t="s">
        <v>20</v>
      </c>
      <c r="U10" s="507"/>
      <c r="V10" s="508"/>
      <c r="W10" s="515" t="s">
        <v>23</v>
      </c>
      <c r="X10" s="516"/>
      <c r="Y10" s="519" t="s">
        <v>101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2" customFormat="1" ht="24.75" customHeight="1" thickBot="1" x14ac:dyDescent="0.3">
      <c r="B11" s="500"/>
      <c r="C11" s="525" t="s">
        <v>15</v>
      </c>
      <c r="D11" s="526"/>
      <c r="E11" s="527" t="s">
        <v>102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509"/>
      <c r="U11" s="510"/>
      <c r="V11" s="511"/>
      <c r="W11" s="517"/>
      <c r="X11" s="518"/>
      <c r="Y11" s="537"/>
      <c r="Z11" s="538"/>
      <c r="AA11" s="538"/>
      <c r="AB11" s="538"/>
      <c r="AC11" s="538"/>
      <c r="AD11" s="538"/>
      <c r="AE11" s="538"/>
      <c r="AF11" s="538"/>
      <c r="AG11" s="538"/>
      <c r="AH11" s="539"/>
    </row>
    <row r="12" spans="2:34" s="2" customFormat="1" ht="18.75" customHeight="1" x14ac:dyDescent="0.25">
      <c r="B12" s="500"/>
      <c r="C12" s="525" t="s">
        <v>33</v>
      </c>
      <c r="D12" s="526"/>
      <c r="E12" s="527" t="s">
        <v>103</v>
      </c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9"/>
      <c r="T12" s="509"/>
      <c r="U12" s="510"/>
      <c r="V12" s="511"/>
      <c r="W12" s="530" t="s">
        <v>16</v>
      </c>
      <c r="X12" s="531"/>
      <c r="Y12" s="519" t="s">
        <v>104</v>
      </c>
      <c r="Z12" s="520"/>
      <c r="AA12" s="520"/>
      <c r="AB12" s="520"/>
      <c r="AC12" s="520"/>
      <c r="AD12" s="520"/>
      <c r="AE12" s="520"/>
      <c r="AF12" s="520"/>
      <c r="AG12" s="520"/>
      <c r="AH12" s="521"/>
    </row>
    <row r="13" spans="2:34" s="2" customFormat="1" ht="18.75" customHeight="1" thickBot="1" x14ac:dyDescent="0.3">
      <c r="B13" s="501"/>
      <c r="C13" s="540" t="s">
        <v>34</v>
      </c>
      <c r="D13" s="450"/>
      <c r="E13" s="541" t="s">
        <v>105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512"/>
      <c r="U13" s="513"/>
      <c r="V13" s="514"/>
      <c r="W13" s="532"/>
      <c r="X13" s="533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s="2" customFormat="1" ht="21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2:34" s="2" customFormat="1" ht="21" customHeight="1" thickBot="1" x14ac:dyDescent="0.3">
      <c r="B15" s="544" t="s">
        <v>17</v>
      </c>
      <c r="C15" s="545"/>
      <c r="D15" s="546"/>
      <c r="E15" s="678" t="s">
        <v>114</v>
      </c>
      <c r="F15" s="569"/>
      <c r="G15" s="569"/>
      <c r="H15" s="569"/>
      <c r="I15" s="569"/>
      <c r="J15" s="569"/>
      <c r="K15" s="569"/>
      <c r="L15" s="569"/>
      <c r="M15" s="569"/>
      <c r="N15" s="569"/>
      <c r="O15" s="569"/>
      <c r="P15" s="569"/>
      <c r="Q15" s="569"/>
      <c r="R15" s="569"/>
      <c r="S15" s="569"/>
      <c r="T15" s="569"/>
      <c r="U15" s="569"/>
      <c r="V15" s="569"/>
      <c r="W15" s="569"/>
      <c r="X15" s="569"/>
      <c r="Y15" s="569"/>
      <c r="Z15" s="569"/>
      <c r="AA15" s="569"/>
      <c r="AB15" s="569"/>
      <c r="AC15" s="569"/>
      <c r="AD15" s="569"/>
      <c r="AE15" s="569"/>
      <c r="AF15" s="569"/>
      <c r="AG15" s="569"/>
      <c r="AH15" s="570"/>
    </row>
    <row r="16" spans="2:34" ht="12" customHeight="1" x14ac:dyDescent="0.25">
      <c r="B16" s="460" t="s">
        <v>29</v>
      </c>
      <c r="C16" s="456" t="s">
        <v>28</v>
      </c>
      <c r="D16" s="454" t="s">
        <v>32</v>
      </c>
      <c r="E16" s="551" t="s">
        <v>30</v>
      </c>
      <c r="F16" s="551" t="s">
        <v>26</v>
      </c>
      <c r="G16" s="552" t="s">
        <v>27</v>
      </c>
      <c r="H16" s="671" t="s">
        <v>2</v>
      </c>
      <c r="I16" s="560"/>
      <c r="J16" s="671" t="s">
        <v>3</v>
      </c>
      <c r="K16" s="560"/>
      <c r="L16" s="671" t="s">
        <v>4</v>
      </c>
      <c r="M16" s="560"/>
      <c r="N16" s="671" t="s">
        <v>5</v>
      </c>
      <c r="O16" s="560"/>
      <c r="P16" s="671" t="s">
        <v>6</v>
      </c>
      <c r="Q16" s="560"/>
      <c r="R16" s="671" t="s">
        <v>7</v>
      </c>
      <c r="S16" s="560"/>
      <c r="T16" s="671" t="s">
        <v>8</v>
      </c>
      <c r="U16" s="560"/>
      <c r="V16" s="671" t="s">
        <v>9</v>
      </c>
      <c r="W16" s="560"/>
      <c r="X16" s="671" t="s">
        <v>10</v>
      </c>
      <c r="Y16" s="560"/>
      <c r="Z16" s="671" t="s">
        <v>11</v>
      </c>
      <c r="AA16" s="560"/>
      <c r="AB16" s="671" t="s">
        <v>12</v>
      </c>
      <c r="AC16" s="560"/>
      <c r="AD16" s="671" t="s">
        <v>13</v>
      </c>
      <c r="AE16" s="560"/>
      <c r="AF16" s="671" t="s">
        <v>18</v>
      </c>
      <c r="AG16" s="560" t="s">
        <v>19</v>
      </c>
      <c r="AH16" s="449" t="s">
        <v>22</v>
      </c>
    </row>
    <row r="17" spans="2:34" s="2" customFormat="1" ht="24.75" customHeight="1" thickBot="1" x14ac:dyDescent="0.3">
      <c r="B17" s="461"/>
      <c r="C17" s="600"/>
      <c r="D17" s="601"/>
      <c r="E17" s="600"/>
      <c r="F17" s="600"/>
      <c r="G17" s="602"/>
      <c r="H17" s="380" t="s">
        <v>18</v>
      </c>
      <c r="I17" s="377" t="s">
        <v>19</v>
      </c>
      <c r="J17" s="380" t="s">
        <v>18</v>
      </c>
      <c r="K17" s="377" t="s">
        <v>19</v>
      </c>
      <c r="L17" s="380" t="s">
        <v>18</v>
      </c>
      <c r="M17" s="377" t="s">
        <v>19</v>
      </c>
      <c r="N17" s="380" t="s">
        <v>18</v>
      </c>
      <c r="O17" s="377" t="s">
        <v>19</v>
      </c>
      <c r="P17" s="380" t="s">
        <v>18</v>
      </c>
      <c r="Q17" s="377" t="s">
        <v>19</v>
      </c>
      <c r="R17" s="380" t="s">
        <v>18</v>
      </c>
      <c r="S17" s="377" t="s">
        <v>19</v>
      </c>
      <c r="T17" s="380" t="s">
        <v>18</v>
      </c>
      <c r="U17" s="377" t="s">
        <v>19</v>
      </c>
      <c r="V17" s="380" t="s">
        <v>18</v>
      </c>
      <c r="W17" s="377" t="s">
        <v>19</v>
      </c>
      <c r="X17" s="380" t="s">
        <v>18</v>
      </c>
      <c r="Y17" s="377" t="s">
        <v>19</v>
      </c>
      <c r="Z17" s="380" t="s">
        <v>18</v>
      </c>
      <c r="AA17" s="377" t="s">
        <v>19</v>
      </c>
      <c r="AB17" s="380" t="s">
        <v>18</v>
      </c>
      <c r="AC17" s="377" t="s">
        <v>19</v>
      </c>
      <c r="AD17" s="380" t="s">
        <v>18</v>
      </c>
      <c r="AE17" s="377" t="s">
        <v>19</v>
      </c>
      <c r="AF17" s="461"/>
      <c r="AG17" s="448"/>
      <c r="AH17" s="572"/>
    </row>
    <row r="18" spans="2:34" s="2" customFormat="1" ht="130.5" customHeight="1" x14ac:dyDescent="0.25">
      <c r="B18" s="672">
        <v>0.8</v>
      </c>
      <c r="C18" s="22" t="s">
        <v>42</v>
      </c>
      <c r="D18" s="22" t="s">
        <v>115</v>
      </c>
      <c r="E18" s="38">
        <v>0.2</v>
      </c>
      <c r="F18" s="22" t="s">
        <v>116</v>
      </c>
      <c r="G18" s="39" t="s">
        <v>117</v>
      </c>
      <c r="H18" s="17">
        <v>0.08</v>
      </c>
      <c r="I18" s="84"/>
      <c r="J18" s="17">
        <v>0.08</v>
      </c>
      <c r="K18" s="84"/>
      <c r="L18" s="17">
        <v>0.08</v>
      </c>
      <c r="M18" s="84"/>
      <c r="N18" s="17">
        <v>0.08</v>
      </c>
      <c r="O18" s="84"/>
      <c r="P18" s="17">
        <v>0.08</v>
      </c>
      <c r="Q18" s="84"/>
      <c r="R18" s="17">
        <v>0.08</v>
      </c>
      <c r="S18" s="84"/>
      <c r="T18" s="17">
        <v>0.08</v>
      </c>
      <c r="U18" s="84"/>
      <c r="V18" s="17">
        <v>0.08</v>
      </c>
      <c r="W18" s="84"/>
      <c r="X18" s="17">
        <v>0.09</v>
      </c>
      <c r="Y18" s="85"/>
      <c r="Z18" s="17">
        <v>0.09</v>
      </c>
      <c r="AA18" s="18"/>
      <c r="AB18" s="17">
        <v>0.09</v>
      </c>
      <c r="AC18" s="18"/>
      <c r="AD18" s="17">
        <v>0.09</v>
      </c>
      <c r="AE18" s="18"/>
      <c r="AF18" s="17">
        <v>0.99599999999999989</v>
      </c>
      <c r="AG18" s="209">
        <f>+I18+K18+M18+O18+Q18+S18+U18+W18+Y18+AA18+AC18+AE18</f>
        <v>0</v>
      </c>
      <c r="AH18" s="292"/>
    </row>
    <row r="19" spans="2:34" s="2" customFormat="1" ht="150" customHeight="1" x14ac:dyDescent="0.25">
      <c r="B19" s="673"/>
      <c r="C19" s="28" t="s">
        <v>43</v>
      </c>
      <c r="D19" s="28" t="s">
        <v>453</v>
      </c>
      <c r="E19" s="53">
        <v>0.1</v>
      </c>
      <c r="F19" s="28" t="s">
        <v>118</v>
      </c>
      <c r="G19" s="54" t="s">
        <v>458</v>
      </c>
      <c r="H19" s="31"/>
      <c r="I19" s="86"/>
      <c r="J19" s="31">
        <v>0.2</v>
      </c>
      <c r="K19" s="86"/>
      <c r="L19" s="31"/>
      <c r="M19" s="86"/>
      <c r="N19" s="31">
        <v>0.3</v>
      </c>
      <c r="O19" s="86"/>
      <c r="P19" s="31"/>
      <c r="Q19" s="87"/>
      <c r="R19" s="31">
        <v>0.5</v>
      </c>
      <c r="S19" s="87"/>
      <c r="T19" s="31"/>
      <c r="U19" s="87"/>
      <c r="V19" s="31"/>
      <c r="W19" s="87"/>
      <c r="X19" s="31"/>
      <c r="Y19" s="87"/>
      <c r="Z19" s="31"/>
      <c r="AA19" s="32"/>
      <c r="AB19" s="31"/>
      <c r="AC19" s="32"/>
      <c r="AD19" s="31"/>
      <c r="AE19" s="32"/>
      <c r="AF19" s="31">
        <v>1</v>
      </c>
      <c r="AG19" s="290">
        <v>0</v>
      </c>
      <c r="AH19" s="237"/>
    </row>
    <row r="20" spans="2:34" s="2" customFormat="1" ht="130.5" customHeight="1" x14ac:dyDescent="0.25">
      <c r="B20" s="674"/>
      <c r="C20" s="28" t="s">
        <v>45</v>
      </c>
      <c r="D20" s="24" t="s">
        <v>119</v>
      </c>
      <c r="E20" s="53">
        <v>0.1</v>
      </c>
      <c r="F20" s="28" t="s">
        <v>120</v>
      </c>
      <c r="G20" s="54" t="s">
        <v>459</v>
      </c>
      <c r="H20" s="31"/>
      <c r="I20" s="32"/>
      <c r="J20" s="31"/>
      <c r="K20" s="32"/>
      <c r="L20" s="31">
        <v>0.15</v>
      </c>
      <c r="M20" s="32"/>
      <c r="N20" s="31"/>
      <c r="O20" s="32"/>
      <c r="P20" s="88"/>
      <c r="Q20" s="87"/>
      <c r="R20" s="88">
        <v>0.15</v>
      </c>
      <c r="S20" s="87"/>
      <c r="T20" s="88"/>
      <c r="U20" s="87"/>
      <c r="V20" s="88"/>
      <c r="W20" s="87"/>
      <c r="X20" s="88">
        <v>0.35</v>
      </c>
      <c r="Y20" s="87"/>
      <c r="Z20" s="31"/>
      <c r="AA20" s="32"/>
      <c r="AB20" s="31"/>
      <c r="AC20" s="32"/>
      <c r="AD20" s="31">
        <v>0.35</v>
      </c>
      <c r="AE20" s="32"/>
      <c r="AF20" s="31">
        <v>1</v>
      </c>
      <c r="AG20" s="291">
        <f t="shared" ref="AG20:AG21" si="0">+I20+K20+M20+O20+Q20+S20+U20+W20+Y20+AA20+AC20+AE20</f>
        <v>0</v>
      </c>
      <c r="AH20" s="237"/>
    </row>
    <row r="21" spans="2:34" ht="194.25" customHeight="1" x14ac:dyDescent="0.25">
      <c r="B21" s="674"/>
      <c r="C21" s="28" t="s">
        <v>83</v>
      </c>
      <c r="D21" s="24" t="s">
        <v>454</v>
      </c>
      <c r="E21" s="53">
        <v>0.2</v>
      </c>
      <c r="F21" s="28" t="s">
        <v>121</v>
      </c>
      <c r="G21" s="54" t="s">
        <v>460</v>
      </c>
      <c r="H21" s="31"/>
      <c r="I21" s="32"/>
      <c r="J21" s="31"/>
      <c r="K21" s="32"/>
      <c r="L21" s="31">
        <v>0.3</v>
      </c>
      <c r="M21" s="32"/>
      <c r="N21" s="31"/>
      <c r="O21" s="32"/>
      <c r="P21" s="31"/>
      <c r="Q21" s="87"/>
      <c r="R21" s="31">
        <v>0.1</v>
      </c>
      <c r="S21" s="87"/>
      <c r="T21" s="31"/>
      <c r="U21" s="87"/>
      <c r="V21" s="31"/>
      <c r="W21" s="87"/>
      <c r="X21" s="31">
        <v>0.3</v>
      </c>
      <c r="Y21" s="87"/>
      <c r="Z21" s="31"/>
      <c r="AA21" s="32"/>
      <c r="AB21" s="31"/>
      <c r="AC21" s="32"/>
      <c r="AD21" s="31">
        <v>0.3</v>
      </c>
      <c r="AE21" s="32"/>
      <c r="AF21" s="31">
        <v>1</v>
      </c>
      <c r="AG21" s="291">
        <f t="shared" si="0"/>
        <v>0</v>
      </c>
      <c r="AH21" s="237"/>
    </row>
    <row r="22" spans="2:34" ht="130.5" customHeight="1" x14ac:dyDescent="0.25">
      <c r="B22" s="675"/>
      <c r="C22" s="28" t="s">
        <v>85</v>
      </c>
      <c r="D22" s="24" t="s">
        <v>122</v>
      </c>
      <c r="E22" s="43">
        <v>0.2</v>
      </c>
      <c r="F22" s="24" t="s">
        <v>123</v>
      </c>
      <c r="G22" s="44" t="s">
        <v>124</v>
      </c>
      <c r="H22" s="9">
        <v>0.25</v>
      </c>
      <c r="I22" s="8"/>
      <c r="J22" s="9"/>
      <c r="K22" s="8"/>
      <c r="L22" s="9"/>
      <c r="M22" s="8"/>
      <c r="N22" s="9">
        <v>0.25</v>
      </c>
      <c r="O22" s="8"/>
      <c r="P22" s="89"/>
      <c r="Q22" s="90"/>
      <c r="R22" s="89"/>
      <c r="S22" s="90"/>
      <c r="T22" s="89"/>
      <c r="U22" s="90"/>
      <c r="V22" s="89">
        <v>0.25</v>
      </c>
      <c r="W22" s="90"/>
      <c r="X22" s="89"/>
      <c r="Y22" s="90"/>
      <c r="Z22" s="9"/>
      <c r="AA22" s="8"/>
      <c r="AB22" s="9"/>
      <c r="AC22" s="8"/>
      <c r="AD22" s="9">
        <v>0.25</v>
      </c>
      <c r="AE22" s="8"/>
      <c r="AF22" s="9">
        <v>1</v>
      </c>
      <c r="AG22" s="235">
        <v>0</v>
      </c>
      <c r="AH22" s="237"/>
    </row>
    <row r="23" spans="2:34" ht="97.5" customHeight="1" thickBot="1" x14ac:dyDescent="0.3">
      <c r="B23" s="676"/>
      <c r="C23" s="28" t="s">
        <v>455</v>
      </c>
      <c r="D23" s="24" t="s">
        <v>125</v>
      </c>
      <c r="E23" s="43">
        <v>0.05</v>
      </c>
      <c r="F23" s="24" t="s">
        <v>126</v>
      </c>
      <c r="G23" s="44" t="s">
        <v>127</v>
      </c>
      <c r="H23" s="31"/>
      <c r="I23" s="32"/>
      <c r="J23" s="31"/>
      <c r="K23" s="32"/>
      <c r="L23" s="31">
        <v>0.25</v>
      </c>
      <c r="M23" s="32"/>
      <c r="N23" s="31"/>
      <c r="O23" s="32"/>
      <c r="P23" s="31"/>
      <c r="Q23" s="32"/>
      <c r="R23" s="31">
        <v>0.25</v>
      </c>
      <c r="S23" s="32"/>
      <c r="T23" s="31"/>
      <c r="U23" s="32"/>
      <c r="V23" s="31"/>
      <c r="W23" s="32"/>
      <c r="X23" s="31">
        <v>0.25</v>
      </c>
      <c r="Y23" s="32"/>
      <c r="Z23" s="31"/>
      <c r="AA23" s="32"/>
      <c r="AB23" s="31"/>
      <c r="AC23" s="32"/>
      <c r="AD23" s="31">
        <v>0.25</v>
      </c>
      <c r="AE23" s="32"/>
      <c r="AF23" s="11">
        <v>1</v>
      </c>
      <c r="AG23" s="236">
        <f t="shared" ref="AG23:AG25" si="1">+I23+K23+M23+O23+Q23+S23+U23+W23+Y23+AA23+AC23+AE23</f>
        <v>0</v>
      </c>
      <c r="AH23" s="237"/>
    </row>
    <row r="24" spans="2:34" ht="120.75" customHeight="1" x14ac:dyDescent="0.25">
      <c r="B24" s="676"/>
      <c r="C24" s="28" t="s">
        <v>456</v>
      </c>
      <c r="D24" s="28" t="s">
        <v>128</v>
      </c>
      <c r="E24" s="53">
        <v>0.05</v>
      </c>
      <c r="F24" s="28" t="s">
        <v>129</v>
      </c>
      <c r="G24" s="54" t="s">
        <v>130</v>
      </c>
      <c r="H24" s="31"/>
      <c r="I24" s="32"/>
      <c r="J24" s="31">
        <v>0.16666666666666669</v>
      </c>
      <c r="K24" s="32"/>
      <c r="L24" s="31"/>
      <c r="M24" s="32"/>
      <c r="N24" s="31">
        <v>0.16666666666666669</v>
      </c>
      <c r="O24" s="32"/>
      <c r="P24" s="31"/>
      <c r="Q24" s="32"/>
      <c r="R24" s="31">
        <v>0.16666666666666669</v>
      </c>
      <c r="S24" s="32"/>
      <c r="T24" s="31"/>
      <c r="U24" s="32"/>
      <c r="V24" s="31">
        <v>0.16666666666666669</v>
      </c>
      <c r="W24" s="32"/>
      <c r="X24" s="31"/>
      <c r="Y24" s="32"/>
      <c r="Z24" s="31">
        <v>0.16666666666666669</v>
      </c>
      <c r="AA24" s="32"/>
      <c r="AB24" s="31"/>
      <c r="AC24" s="32"/>
      <c r="AD24" s="31">
        <v>0.16666666666666669</v>
      </c>
      <c r="AE24" s="32"/>
      <c r="AF24" s="93">
        <v>1</v>
      </c>
      <c r="AG24" s="234">
        <f t="shared" si="1"/>
        <v>0</v>
      </c>
      <c r="AH24" s="237"/>
    </row>
    <row r="25" spans="2:34" ht="248.25" customHeight="1" thickBot="1" x14ac:dyDescent="0.3">
      <c r="B25" s="677"/>
      <c r="C25" s="78" t="s">
        <v>457</v>
      </c>
      <c r="D25" s="47" t="s">
        <v>131</v>
      </c>
      <c r="E25" s="49">
        <v>0.1</v>
      </c>
      <c r="F25" s="47" t="s">
        <v>132</v>
      </c>
      <c r="G25" s="50" t="s">
        <v>133</v>
      </c>
      <c r="H25" s="94"/>
      <c r="I25" s="10"/>
      <c r="J25" s="95"/>
      <c r="K25" s="96"/>
      <c r="L25" s="95"/>
      <c r="M25" s="96"/>
      <c r="N25" s="95"/>
      <c r="O25" s="96"/>
      <c r="P25" s="95"/>
      <c r="Q25" s="96"/>
      <c r="R25" s="11">
        <v>0.5</v>
      </c>
      <c r="S25" s="96"/>
      <c r="T25" s="95"/>
      <c r="U25" s="96"/>
      <c r="V25" s="97"/>
      <c r="W25" s="32"/>
      <c r="X25" s="97"/>
      <c r="Y25" s="98"/>
      <c r="Z25" s="95"/>
      <c r="AA25" s="96"/>
      <c r="AB25" s="95"/>
      <c r="AC25" s="96"/>
      <c r="AD25" s="11">
        <v>0.5</v>
      </c>
      <c r="AE25" s="96"/>
      <c r="AF25" s="94">
        <v>1</v>
      </c>
      <c r="AG25" s="236">
        <f t="shared" si="1"/>
        <v>0</v>
      </c>
      <c r="AH25" s="238"/>
    </row>
    <row r="26" spans="2:34" customFormat="1" ht="33" customHeight="1" thickBot="1" x14ac:dyDescent="0.3"/>
    <row r="27" spans="2:34" ht="37.5" customHeight="1" thickBot="1" x14ac:dyDescent="0.3">
      <c r="B27" s="544" t="s">
        <v>17</v>
      </c>
      <c r="C27" s="545"/>
      <c r="D27" s="546"/>
      <c r="E27" s="678" t="s">
        <v>134</v>
      </c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  <c r="S27" s="569"/>
      <c r="T27" s="569"/>
      <c r="U27" s="569"/>
      <c r="V27" s="569"/>
      <c r="W27" s="569"/>
      <c r="X27" s="569"/>
      <c r="Y27" s="569"/>
      <c r="Z27" s="569"/>
      <c r="AA27" s="569"/>
      <c r="AB27" s="569"/>
      <c r="AC27" s="569"/>
      <c r="AD27" s="569"/>
      <c r="AE27" s="569"/>
      <c r="AF27" s="569"/>
      <c r="AG27" s="569"/>
      <c r="AH27" s="570"/>
    </row>
    <row r="28" spans="2:34" ht="12.75" customHeight="1" x14ac:dyDescent="0.25">
      <c r="B28" s="460" t="s">
        <v>29</v>
      </c>
      <c r="C28" s="456" t="s">
        <v>28</v>
      </c>
      <c r="D28" s="454" t="s">
        <v>32</v>
      </c>
      <c r="E28" s="456" t="s">
        <v>30</v>
      </c>
      <c r="F28" s="456" t="s">
        <v>26</v>
      </c>
      <c r="G28" s="458" t="s">
        <v>27</v>
      </c>
      <c r="H28" s="460" t="s">
        <v>2</v>
      </c>
      <c r="I28" s="447"/>
      <c r="J28" s="460" t="s">
        <v>3</v>
      </c>
      <c r="K28" s="447"/>
      <c r="L28" s="460" t="s">
        <v>4</v>
      </c>
      <c r="M28" s="447"/>
      <c r="N28" s="460" t="s">
        <v>5</v>
      </c>
      <c r="O28" s="447"/>
      <c r="P28" s="460" t="s">
        <v>6</v>
      </c>
      <c r="Q28" s="447"/>
      <c r="R28" s="460" t="s">
        <v>7</v>
      </c>
      <c r="S28" s="447"/>
      <c r="T28" s="460" t="s">
        <v>8</v>
      </c>
      <c r="U28" s="447"/>
      <c r="V28" s="460" t="s">
        <v>9</v>
      </c>
      <c r="W28" s="447"/>
      <c r="X28" s="460" t="s">
        <v>10</v>
      </c>
      <c r="Y28" s="447"/>
      <c r="Z28" s="460" t="s">
        <v>11</v>
      </c>
      <c r="AA28" s="447"/>
      <c r="AB28" s="460" t="s">
        <v>12</v>
      </c>
      <c r="AC28" s="447"/>
      <c r="AD28" s="460" t="s">
        <v>13</v>
      </c>
      <c r="AE28" s="447"/>
      <c r="AF28" s="460" t="s">
        <v>18</v>
      </c>
      <c r="AG28" s="447" t="s">
        <v>19</v>
      </c>
      <c r="AH28" s="564" t="s">
        <v>22</v>
      </c>
    </row>
    <row r="29" spans="2:34" ht="18.75" customHeight="1" thickBot="1" x14ac:dyDescent="0.3">
      <c r="B29" s="461"/>
      <c r="C29" s="600"/>
      <c r="D29" s="601"/>
      <c r="E29" s="600"/>
      <c r="F29" s="600"/>
      <c r="G29" s="602"/>
      <c r="H29" s="380" t="s">
        <v>18</v>
      </c>
      <c r="I29" s="377" t="s">
        <v>19</v>
      </c>
      <c r="J29" s="380" t="s">
        <v>18</v>
      </c>
      <c r="K29" s="377" t="s">
        <v>19</v>
      </c>
      <c r="L29" s="380" t="s">
        <v>18</v>
      </c>
      <c r="M29" s="377" t="s">
        <v>19</v>
      </c>
      <c r="N29" s="380" t="s">
        <v>18</v>
      </c>
      <c r="O29" s="377" t="s">
        <v>19</v>
      </c>
      <c r="P29" s="380" t="s">
        <v>18</v>
      </c>
      <c r="Q29" s="377" t="s">
        <v>19</v>
      </c>
      <c r="R29" s="380" t="s">
        <v>18</v>
      </c>
      <c r="S29" s="377" t="s">
        <v>19</v>
      </c>
      <c r="T29" s="380" t="s">
        <v>18</v>
      </c>
      <c r="U29" s="377" t="s">
        <v>19</v>
      </c>
      <c r="V29" s="380" t="s">
        <v>18</v>
      </c>
      <c r="W29" s="377" t="s">
        <v>19</v>
      </c>
      <c r="X29" s="380" t="s">
        <v>18</v>
      </c>
      <c r="Y29" s="377" t="s">
        <v>19</v>
      </c>
      <c r="Z29" s="380" t="s">
        <v>18</v>
      </c>
      <c r="AA29" s="377" t="s">
        <v>19</v>
      </c>
      <c r="AB29" s="380" t="s">
        <v>18</v>
      </c>
      <c r="AC29" s="377" t="s">
        <v>19</v>
      </c>
      <c r="AD29" s="380" t="s">
        <v>18</v>
      </c>
      <c r="AE29" s="377" t="s">
        <v>19</v>
      </c>
      <c r="AF29" s="461"/>
      <c r="AG29" s="448"/>
      <c r="AH29" s="639"/>
    </row>
    <row r="30" spans="2:34" ht="128.25" customHeight="1" x14ac:dyDescent="0.25">
      <c r="B30" s="451">
        <v>0.2</v>
      </c>
      <c r="C30" s="22" t="s">
        <v>40</v>
      </c>
      <c r="D30" s="22" t="s">
        <v>135</v>
      </c>
      <c r="E30" s="38">
        <v>0.4</v>
      </c>
      <c r="F30" s="22" t="s">
        <v>136</v>
      </c>
      <c r="G30" s="39" t="s">
        <v>137</v>
      </c>
      <c r="H30" s="99"/>
      <c r="I30" s="100"/>
      <c r="J30" s="99"/>
      <c r="K30" s="100"/>
      <c r="L30" s="93"/>
      <c r="M30" s="100"/>
      <c r="N30" s="93"/>
      <c r="O30" s="90"/>
      <c r="P30" s="99"/>
      <c r="Q30" s="100"/>
      <c r="R30" s="93">
        <v>0.5</v>
      </c>
      <c r="S30" s="100"/>
      <c r="T30" s="93"/>
      <c r="U30" s="100"/>
      <c r="V30" s="101"/>
      <c r="W30" s="32"/>
      <c r="X30" s="93"/>
      <c r="Y30" s="85"/>
      <c r="Z30" s="93"/>
      <c r="AA30" s="100"/>
      <c r="AB30" s="99"/>
      <c r="AC30" s="100"/>
      <c r="AD30" s="93">
        <v>0.5</v>
      </c>
      <c r="AE30" s="100"/>
      <c r="AF30" s="93">
        <v>1</v>
      </c>
      <c r="AG30" s="234">
        <f t="shared" ref="AG30:AG32" si="2">+I30+K30+M30+O30+Q30+S30+U30+W30+Y30+AA30+AC30+AE30</f>
        <v>0</v>
      </c>
      <c r="AH30" s="292"/>
    </row>
    <row r="31" spans="2:34" ht="97.5" customHeight="1" x14ac:dyDescent="0.25">
      <c r="B31" s="452"/>
      <c r="C31" s="24" t="s">
        <v>41</v>
      </c>
      <c r="D31" s="24" t="s">
        <v>138</v>
      </c>
      <c r="E31" s="43">
        <v>0.3</v>
      </c>
      <c r="F31" s="24" t="s">
        <v>139</v>
      </c>
      <c r="G31" s="44" t="s">
        <v>140</v>
      </c>
      <c r="H31" s="102">
        <v>1</v>
      </c>
      <c r="I31" s="8"/>
      <c r="J31" s="103"/>
      <c r="K31" s="104"/>
      <c r="L31" s="103"/>
      <c r="M31" s="104"/>
      <c r="N31" s="103"/>
      <c r="O31" s="104"/>
      <c r="P31" s="103"/>
      <c r="Q31" s="104"/>
      <c r="R31" s="103"/>
      <c r="S31" s="104"/>
      <c r="T31" s="103"/>
      <c r="U31" s="104"/>
      <c r="V31" s="89"/>
      <c r="W31" s="32"/>
      <c r="X31" s="89"/>
      <c r="Y31" s="90"/>
      <c r="Z31" s="103"/>
      <c r="AA31" s="104"/>
      <c r="AB31" s="103"/>
      <c r="AC31" s="104"/>
      <c r="AD31" s="103"/>
      <c r="AE31" s="104"/>
      <c r="AF31" s="102">
        <v>1</v>
      </c>
      <c r="AG31" s="235">
        <f t="shared" si="2"/>
        <v>0</v>
      </c>
      <c r="AH31" s="237"/>
    </row>
    <row r="32" spans="2:34" ht="120.75" thickBot="1" x14ac:dyDescent="0.3">
      <c r="B32" s="453"/>
      <c r="C32" s="47" t="s">
        <v>88</v>
      </c>
      <c r="D32" s="47" t="s">
        <v>141</v>
      </c>
      <c r="E32" s="49">
        <v>0.3</v>
      </c>
      <c r="F32" s="47" t="s">
        <v>142</v>
      </c>
      <c r="G32" s="50" t="s">
        <v>143</v>
      </c>
      <c r="H32" s="103"/>
      <c r="I32" s="104"/>
      <c r="J32" s="103"/>
      <c r="K32" s="104"/>
      <c r="L32" s="102">
        <v>0.2</v>
      </c>
      <c r="M32" s="104"/>
      <c r="N32" s="102"/>
      <c r="O32" s="90"/>
      <c r="P32" s="103"/>
      <c r="Q32" s="104"/>
      <c r="R32" s="102">
        <v>0.2</v>
      </c>
      <c r="S32" s="104"/>
      <c r="T32" s="102"/>
      <c r="U32" s="104"/>
      <c r="V32" s="89"/>
      <c r="W32" s="104"/>
      <c r="X32" s="102">
        <v>0.2</v>
      </c>
      <c r="Y32" s="90"/>
      <c r="Z32" s="102"/>
      <c r="AA32" s="8"/>
      <c r="AB32" s="103"/>
      <c r="AC32" s="8"/>
      <c r="AD32" s="102">
        <v>0.4</v>
      </c>
      <c r="AE32" s="8"/>
      <c r="AF32" s="102">
        <v>1</v>
      </c>
      <c r="AG32" s="235">
        <f t="shared" si="2"/>
        <v>0</v>
      </c>
      <c r="AH32" s="238"/>
    </row>
  </sheetData>
  <mergeCells count="75">
    <mergeCell ref="G28:G29"/>
    <mergeCell ref="AF28:AF29"/>
    <mergeCell ref="AG28:AG29"/>
    <mergeCell ref="B30:B32"/>
    <mergeCell ref="T28:U28"/>
    <mergeCell ref="V28:W28"/>
    <mergeCell ref="X28:Y28"/>
    <mergeCell ref="Z28:AA28"/>
    <mergeCell ref="AB28:AC28"/>
    <mergeCell ref="AD28:AE28"/>
    <mergeCell ref="H28:I28"/>
    <mergeCell ref="J28:K28"/>
    <mergeCell ref="L28:M28"/>
    <mergeCell ref="N28:O28"/>
    <mergeCell ref="P28:Q28"/>
    <mergeCell ref="R28:S28"/>
    <mergeCell ref="B28:B29"/>
    <mergeCell ref="C28:C29"/>
    <mergeCell ref="D28:D29"/>
    <mergeCell ref="E28:E29"/>
    <mergeCell ref="F28:F29"/>
    <mergeCell ref="B18:B25"/>
    <mergeCell ref="B27:D27"/>
    <mergeCell ref="V16:W16"/>
    <mergeCell ref="X16:Y16"/>
    <mergeCell ref="Z16:AA16"/>
    <mergeCell ref="F16:F17"/>
    <mergeCell ref="G16:G17"/>
    <mergeCell ref="H16:I16"/>
    <mergeCell ref="J16:K16"/>
    <mergeCell ref="AG16:AG17"/>
    <mergeCell ref="L16:M16"/>
    <mergeCell ref="N16:O16"/>
    <mergeCell ref="P16:Q16"/>
    <mergeCell ref="R16:S16"/>
    <mergeCell ref="T16:U16"/>
    <mergeCell ref="AF16:AF17"/>
    <mergeCell ref="AB16:AC16"/>
    <mergeCell ref="AD16:AE16"/>
    <mergeCell ref="B15:D15"/>
    <mergeCell ref="B16:B17"/>
    <mergeCell ref="C16:C17"/>
    <mergeCell ref="D16:D17"/>
    <mergeCell ref="E16:E17"/>
    <mergeCell ref="J8:AH8"/>
    <mergeCell ref="C11:D11"/>
    <mergeCell ref="E11:S11"/>
    <mergeCell ref="C12:D12"/>
    <mergeCell ref="E12:S12"/>
    <mergeCell ref="W12:X13"/>
    <mergeCell ref="C13:D13"/>
    <mergeCell ref="E13:S13"/>
    <mergeCell ref="Y10:AH11"/>
    <mergeCell ref="Y12:AH13"/>
    <mergeCell ref="B2:C4"/>
    <mergeCell ref="D3:Q3"/>
    <mergeCell ref="D2:AH2"/>
    <mergeCell ref="R3:AH3"/>
    <mergeCell ref="D4:AH4"/>
    <mergeCell ref="E15:AH15"/>
    <mergeCell ref="AH16:AH17"/>
    <mergeCell ref="E27:AH27"/>
    <mergeCell ref="AH28:AH29"/>
    <mergeCell ref="B6:C6"/>
    <mergeCell ref="D6:I6"/>
    <mergeCell ref="J6:AH6"/>
    <mergeCell ref="B10:B13"/>
    <mergeCell ref="C10:D10"/>
    <mergeCell ref="E10:S10"/>
    <mergeCell ref="T10:V13"/>
    <mergeCell ref="W10:X11"/>
    <mergeCell ref="B7:C8"/>
    <mergeCell ref="D7:I7"/>
    <mergeCell ref="D8:I8"/>
    <mergeCell ref="J7:AH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2"/>
  <sheetViews>
    <sheetView topLeftCell="A28" zoomScale="70" zoomScaleNormal="70" workbookViewId="0">
      <selection activeCell="A2" sqref="A2:XFD32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7" width="18" customWidth="1"/>
    <col min="8" max="31" width="8" customWidth="1"/>
    <col min="32" max="32" width="10.140625" customWidth="1"/>
    <col min="33" max="33" width="10.28515625" customWidth="1"/>
    <col min="34" max="34" width="16" customWidth="1"/>
  </cols>
  <sheetData>
    <row r="1" spans="2:34" ht="15.75" thickBot="1" x14ac:dyDescent="0.3"/>
    <row r="2" spans="2:34" s="1" customFormat="1" ht="16.5" thickBot="1" x14ac:dyDescent="0.3">
      <c r="B2" s="463"/>
      <c r="C2" s="464"/>
      <c r="D2" s="578" t="s">
        <v>31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80"/>
    </row>
    <row r="3" spans="2:34" s="1" customFormat="1" ht="16.5" thickBot="1" x14ac:dyDescent="0.3">
      <c r="B3" s="465"/>
      <c r="C3" s="466"/>
      <c r="D3" s="472" t="s">
        <v>25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472" t="s">
        <v>36</v>
      </c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s="1" customFormat="1" ht="15.75" customHeight="1" thickBot="1" x14ac:dyDescent="0.3">
      <c r="B4" s="467"/>
      <c r="C4" s="468"/>
      <c r="D4" s="472" t="s">
        <v>37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4"/>
    </row>
    <row r="5" spans="2:34" s="1" customFormat="1" ht="11.25" customHeight="1" thickBot="1" x14ac:dyDescent="0.3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1" customFormat="1" ht="18.75" customHeight="1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480" t="s">
        <v>626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2"/>
    </row>
    <row r="7" spans="2:34" s="1" customFormat="1" ht="15.75" x14ac:dyDescent="0.25">
      <c r="B7" s="483">
        <v>2018</v>
      </c>
      <c r="C7" s="484"/>
      <c r="D7" s="487" t="s">
        <v>0</v>
      </c>
      <c r="E7" s="488"/>
      <c r="F7" s="488"/>
      <c r="G7" s="488"/>
      <c r="H7" s="488"/>
      <c r="I7" s="489"/>
      <c r="J7" s="490" t="s">
        <v>144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2"/>
    </row>
    <row r="8" spans="2:34" s="197" customFormat="1" ht="16.5" thickBot="1" x14ac:dyDescent="0.25">
      <c r="B8" s="485"/>
      <c r="C8" s="486"/>
      <c r="D8" s="493" t="s">
        <v>1</v>
      </c>
      <c r="E8" s="494"/>
      <c r="F8" s="494"/>
      <c r="G8" s="494"/>
      <c r="H8" s="494"/>
      <c r="I8" s="495"/>
      <c r="J8" s="496" t="s">
        <v>145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8"/>
    </row>
    <row r="9" spans="2:34" s="2" customFormat="1" ht="18.75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4" s="2" customFormat="1" ht="26.25" customHeight="1" x14ac:dyDescent="0.25">
      <c r="B10" s="499" t="s">
        <v>21</v>
      </c>
      <c r="C10" s="502" t="s">
        <v>77</v>
      </c>
      <c r="D10" s="449"/>
      <c r="E10" s="503" t="s">
        <v>100</v>
      </c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5"/>
      <c r="T10" s="506" t="s">
        <v>20</v>
      </c>
      <c r="U10" s="507"/>
      <c r="V10" s="508"/>
      <c r="W10" s="515" t="s">
        <v>23</v>
      </c>
      <c r="X10" s="516"/>
      <c r="Y10" s="519" t="s">
        <v>101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2" customFormat="1" ht="26.25" customHeight="1" x14ac:dyDescent="0.25">
      <c r="B11" s="500"/>
      <c r="C11" s="525" t="s">
        <v>15</v>
      </c>
      <c r="D11" s="526"/>
      <c r="E11" s="527" t="s">
        <v>102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509"/>
      <c r="U11" s="510"/>
      <c r="V11" s="511"/>
      <c r="W11" s="517"/>
      <c r="X11" s="518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2" customFormat="1" ht="12" customHeight="1" x14ac:dyDescent="0.25">
      <c r="B12" s="500"/>
      <c r="C12" s="525" t="s">
        <v>33</v>
      </c>
      <c r="D12" s="526"/>
      <c r="E12" s="527" t="s">
        <v>103</v>
      </c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9"/>
      <c r="T12" s="509"/>
      <c r="U12" s="510"/>
      <c r="V12" s="511"/>
      <c r="W12" s="530" t="s">
        <v>16</v>
      </c>
      <c r="X12" s="531"/>
      <c r="Y12" s="534" t="s">
        <v>146</v>
      </c>
      <c r="Z12" s="535"/>
      <c r="AA12" s="535"/>
      <c r="AB12" s="535"/>
      <c r="AC12" s="535"/>
      <c r="AD12" s="535"/>
      <c r="AE12" s="535"/>
      <c r="AF12" s="535"/>
      <c r="AG12" s="535"/>
      <c r="AH12" s="536"/>
    </row>
    <row r="13" spans="2:34" s="2" customFormat="1" ht="21" customHeight="1" thickBot="1" x14ac:dyDescent="0.3">
      <c r="B13" s="501"/>
      <c r="C13" s="540" t="s">
        <v>34</v>
      </c>
      <c r="D13" s="450"/>
      <c r="E13" s="541" t="s">
        <v>105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512"/>
      <c r="U13" s="513"/>
      <c r="V13" s="514"/>
      <c r="W13" s="532"/>
      <c r="X13" s="533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s="2" customFormat="1" ht="21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2:34" s="2" customFormat="1" ht="21" customHeight="1" thickBot="1" x14ac:dyDescent="0.3">
      <c r="B15" s="544" t="s">
        <v>17</v>
      </c>
      <c r="C15" s="545"/>
      <c r="D15" s="546"/>
      <c r="E15" s="544" t="s">
        <v>147</v>
      </c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45"/>
      <c r="AA15" s="545"/>
      <c r="AB15" s="545"/>
      <c r="AC15" s="545"/>
      <c r="AD15" s="545"/>
      <c r="AE15" s="545"/>
      <c r="AF15" s="545"/>
      <c r="AG15" s="545"/>
      <c r="AH15" s="546"/>
    </row>
    <row r="16" spans="2:34" s="1" customFormat="1" ht="12" customHeight="1" x14ac:dyDescent="0.25">
      <c r="B16" s="460" t="s">
        <v>29</v>
      </c>
      <c r="C16" s="456" t="s">
        <v>28</v>
      </c>
      <c r="D16" s="454" t="s">
        <v>32</v>
      </c>
      <c r="E16" s="456" t="s">
        <v>30</v>
      </c>
      <c r="F16" s="456" t="s">
        <v>26</v>
      </c>
      <c r="G16" s="458" t="s">
        <v>27</v>
      </c>
      <c r="H16" s="460" t="s">
        <v>2</v>
      </c>
      <c r="I16" s="447"/>
      <c r="J16" s="460" t="s">
        <v>3</v>
      </c>
      <c r="K16" s="447"/>
      <c r="L16" s="460" t="s">
        <v>4</v>
      </c>
      <c r="M16" s="447"/>
      <c r="N16" s="460" t="s">
        <v>5</v>
      </c>
      <c r="O16" s="447"/>
      <c r="P16" s="460" t="s">
        <v>6</v>
      </c>
      <c r="Q16" s="447"/>
      <c r="R16" s="460" t="s">
        <v>7</v>
      </c>
      <c r="S16" s="447"/>
      <c r="T16" s="460" t="s">
        <v>8</v>
      </c>
      <c r="U16" s="447"/>
      <c r="V16" s="460" t="s">
        <v>9</v>
      </c>
      <c r="W16" s="447"/>
      <c r="X16" s="460" t="s">
        <v>10</v>
      </c>
      <c r="Y16" s="447"/>
      <c r="Z16" s="460" t="s">
        <v>11</v>
      </c>
      <c r="AA16" s="447"/>
      <c r="AB16" s="460" t="s">
        <v>12</v>
      </c>
      <c r="AC16" s="447"/>
      <c r="AD16" s="460" t="s">
        <v>13</v>
      </c>
      <c r="AE16" s="447"/>
      <c r="AF16" s="460" t="s">
        <v>18</v>
      </c>
      <c r="AG16" s="447" t="s">
        <v>19</v>
      </c>
      <c r="AH16" s="449" t="s">
        <v>148</v>
      </c>
    </row>
    <row r="17" spans="2:34" s="2" customFormat="1" ht="24.75" customHeight="1" thickBot="1" x14ac:dyDescent="0.3">
      <c r="B17" s="461"/>
      <c r="C17" s="600"/>
      <c r="D17" s="601"/>
      <c r="E17" s="600"/>
      <c r="F17" s="600"/>
      <c r="G17" s="602"/>
      <c r="H17" s="380" t="s">
        <v>18</v>
      </c>
      <c r="I17" s="377" t="s">
        <v>19</v>
      </c>
      <c r="J17" s="380" t="s">
        <v>18</v>
      </c>
      <c r="K17" s="377" t="s">
        <v>19</v>
      </c>
      <c r="L17" s="380" t="s">
        <v>18</v>
      </c>
      <c r="M17" s="377" t="s">
        <v>19</v>
      </c>
      <c r="N17" s="380" t="s">
        <v>18</v>
      </c>
      <c r="O17" s="377" t="s">
        <v>19</v>
      </c>
      <c r="P17" s="380" t="s">
        <v>18</v>
      </c>
      <c r="Q17" s="377" t="s">
        <v>19</v>
      </c>
      <c r="R17" s="380" t="s">
        <v>18</v>
      </c>
      <c r="S17" s="377" t="s">
        <v>19</v>
      </c>
      <c r="T17" s="380" t="s">
        <v>18</v>
      </c>
      <c r="U17" s="377" t="s">
        <v>19</v>
      </c>
      <c r="V17" s="380" t="s">
        <v>18</v>
      </c>
      <c r="W17" s="377" t="s">
        <v>19</v>
      </c>
      <c r="X17" s="380" t="s">
        <v>18</v>
      </c>
      <c r="Y17" s="377" t="s">
        <v>19</v>
      </c>
      <c r="Z17" s="380" t="s">
        <v>18</v>
      </c>
      <c r="AA17" s="377" t="s">
        <v>19</v>
      </c>
      <c r="AB17" s="380" t="s">
        <v>18</v>
      </c>
      <c r="AC17" s="377" t="s">
        <v>19</v>
      </c>
      <c r="AD17" s="380" t="s">
        <v>18</v>
      </c>
      <c r="AE17" s="377" t="s">
        <v>19</v>
      </c>
      <c r="AF17" s="461"/>
      <c r="AG17" s="448"/>
      <c r="AH17" s="450"/>
    </row>
    <row r="18" spans="2:34" s="2" customFormat="1" ht="166.5" customHeight="1" x14ac:dyDescent="0.25">
      <c r="B18" s="451">
        <v>0.4</v>
      </c>
      <c r="C18" s="22" t="s">
        <v>42</v>
      </c>
      <c r="D18" s="22" t="s">
        <v>149</v>
      </c>
      <c r="E18" s="38">
        <v>0.33329999999999999</v>
      </c>
      <c r="F18" s="22" t="s">
        <v>150</v>
      </c>
      <c r="G18" s="23" t="s">
        <v>151</v>
      </c>
      <c r="H18" s="93"/>
      <c r="I18" s="84"/>
      <c r="J18" s="93"/>
      <c r="K18" s="84"/>
      <c r="L18" s="93"/>
      <c r="M18" s="84"/>
      <c r="N18" s="93">
        <v>1</v>
      </c>
      <c r="O18" s="84"/>
      <c r="P18" s="93"/>
      <c r="Q18" s="84"/>
      <c r="R18" s="93"/>
      <c r="S18" s="84"/>
      <c r="T18" s="93"/>
      <c r="U18" s="84"/>
      <c r="V18" s="93"/>
      <c r="W18" s="84"/>
      <c r="X18" s="93"/>
      <c r="Y18" s="84"/>
      <c r="Z18" s="93"/>
      <c r="AA18" s="84"/>
      <c r="AB18" s="93"/>
      <c r="AC18" s="84"/>
      <c r="AD18" s="93"/>
      <c r="AE18" s="84"/>
      <c r="AF18" s="93">
        <f t="shared" ref="AF18:AG20" si="0">+H18+J18+L18+N18+P18+R18+T18+V18+X18+Z18+AB18+AD18</f>
        <v>1</v>
      </c>
      <c r="AG18" s="84">
        <f t="shared" si="0"/>
        <v>0</v>
      </c>
      <c r="AH18" s="20"/>
    </row>
    <row r="19" spans="2:34" s="2" customFormat="1" ht="164.25" customHeight="1" x14ac:dyDescent="0.25">
      <c r="B19" s="452"/>
      <c r="C19" s="24" t="s">
        <v>43</v>
      </c>
      <c r="D19" s="24" t="s">
        <v>152</v>
      </c>
      <c r="E19" s="43">
        <v>0.33329999999999999</v>
      </c>
      <c r="F19" s="24" t="s">
        <v>150</v>
      </c>
      <c r="G19" s="105" t="s">
        <v>151</v>
      </c>
      <c r="H19" s="102"/>
      <c r="I19" s="91"/>
      <c r="J19" s="102"/>
      <c r="K19" s="91"/>
      <c r="L19" s="102"/>
      <c r="M19" s="91"/>
      <c r="N19" s="102"/>
      <c r="O19" s="91"/>
      <c r="P19" s="102"/>
      <c r="Q19" s="91"/>
      <c r="R19" s="102"/>
      <c r="S19" s="91"/>
      <c r="T19" s="102">
        <v>1</v>
      </c>
      <c r="U19" s="91"/>
      <c r="V19" s="102"/>
      <c r="W19" s="91"/>
      <c r="X19" s="102"/>
      <c r="Y19" s="91"/>
      <c r="Z19" s="102"/>
      <c r="AA19" s="91"/>
      <c r="AB19" s="102"/>
      <c r="AC19" s="91"/>
      <c r="AD19" s="102"/>
      <c r="AE19" s="91"/>
      <c r="AF19" s="102">
        <f t="shared" si="0"/>
        <v>1</v>
      </c>
      <c r="AG19" s="91">
        <f t="shared" si="0"/>
        <v>0</v>
      </c>
      <c r="AH19" s="21"/>
    </row>
    <row r="20" spans="2:34" s="2" customFormat="1" ht="304.5" customHeight="1" x14ac:dyDescent="0.25">
      <c r="B20" s="452"/>
      <c r="C20" s="24" t="s">
        <v>45</v>
      </c>
      <c r="D20" s="24" t="s">
        <v>153</v>
      </c>
      <c r="E20" s="43">
        <v>0.33329999999999999</v>
      </c>
      <c r="F20" s="24" t="s">
        <v>150</v>
      </c>
      <c r="G20" s="105" t="s">
        <v>151</v>
      </c>
      <c r="H20" s="102"/>
      <c r="I20" s="91"/>
      <c r="J20" s="102"/>
      <c r="K20" s="91"/>
      <c r="L20" s="102"/>
      <c r="M20" s="91"/>
      <c r="N20" s="102"/>
      <c r="O20" s="91"/>
      <c r="P20" s="102"/>
      <c r="Q20" s="91"/>
      <c r="R20" s="102"/>
      <c r="S20" s="91"/>
      <c r="T20" s="102"/>
      <c r="U20" s="91"/>
      <c r="V20" s="102"/>
      <c r="W20" s="91"/>
      <c r="X20" s="102"/>
      <c r="Y20" s="91"/>
      <c r="Z20" s="102"/>
      <c r="AA20" s="91"/>
      <c r="AB20" s="102">
        <v>1</v>
      </c>
      <c r="AC20" s="91"/>
      <c r="AD20" s="102"/>
      <c r="AE20" s="91"/>
      <c r="AF20" s="102">
        <f t="shared" si="0"/>
        <v>1</v>
      </c>
      <c r="AG20" s="91">
        <f t="shared" si="0"/>
        <v>0</v>
      </c>
      <c r="AH20" s="21"/>
    </row>
    <row r="21" spans="2:34" s="197" customFormat="1" ht="15.75" thickBo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2:34" s="1" customFormat="1" ht="18.75" customHeight="1" thickBot="1" x14ac:dyDescent="0.3">
      <c r="B22" s="544" t="s">
        <v>17</v>
      </c>
      <c r="C22" s="545"/>
      <c r="D22" s="546"/>
      <c r="E22" s="544" t="s">
        <v>154</v>
      </c>
      <c r="F22" s="545"/>
      <c r="G22" s="545"/>
      <c r="H22" s="545"/>
      <c r="I22" s="545"/>
      <c r="J22" s="545"/>
      <c r="K22" s="545"/>
      <c r="L22" s="545"/>
      <c r="M22" s="545"/>
      <c r="N22" s="545"/>
      <c r="O22" s="545"/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6"/>
    </row>
    <row r="23" spans="2:34" s="1" customFormat="1" ht="23.25" customHeight="1" x14ac:dyDescent="0.25">
      <c r="B23" s="460" t="s">
        <v>29</v>
      </c>
      <c r="C23" s="456" t="s">
        <v>28</v>
      </c>
      <c r="D23" s="454" t="s">
        <v>32</v>
      </c>
      <c r="E23" s="456" t="s">
        <v>30</v>
      </c>
      <c r="F23" s="456" t="s">
        <v>26</v>
      </c>
      <c r="G23" s="458" t="s">
        <v>27</v>
      </c>
      <c r="H23" s="460" t="s">
        <v>2</v>
      </c>
      <c r="I23" s="447"/>
      <c r="J23" s="460" t="s">
        <v>3</v>
      </c>
      <c r="K23" s="447"/>
      <c r="L23" s="460" t="s">
        <v>4</v>
      </c>
      <c r="M23" s="447"/>
      <c r="N23" s="460" t="s">
        <v>5</v>
      </c>
      <c r="O23" s="447"/>
      <c r="P23" s="460" t="s">
        <v>6</v>
      </c>
      <c r="Q23" s="447"/>
      <c r="R23" s="460" t="s">
        <v>7</v>
      </c>
      <c r="S23" s="447"/>
      <c r="T23" s="460" t="s">
        <v>8</v>
      </c>
      <c r="U23" s="447"/>
      <c r="V23" s="460" t="s">
        <v>9</v>
      </c>
      <c r="W23" s="447"/>
      <c r="X23" s="460" t="s">
        <v>10</v>
      </c>
      <c r="Y23" s="447"/>
      <c r="Z23" s="460" t="s">
        <v>11</v>
      </c>
      <c r="AA23" s="447"/>
      <c r="AB23" s="460" t="s">
        <v>12</v>
      </c>
      <c r="AC23" s="447"/>
      <c r="AD23" s="460" t="s">
        <v>13</v>
      </c>
      <c r="AE23" s="447"/>
      <c r="AF23" s="460" t="s">
        <v>18</v>
      </c>
      <c r="AG23" s="447" t="s">
        <v>19</v>
      </c>
      <c r="AH23" s="449" t="s">
        <v>148</v>
      </c>
    </row>
    <row r="24" spans="2:34" s="1" customFormat="1" ht="23.25" customHeight="1" thickBot="1" x14ac:dyDescent="0.3">
      <c r="B24" s="461"/>
      <c r="C24" s="600"/>
      <c r="D24" s="601"/>
      <c r="E24" s="600"/>
      <c r="F24" s="600"/>
      <c r="G24" s="602"/>
      <c r="H24" s="380" t="s">
        <v>18</v>
      </c>
      <c r="I24" s="377" t="s">
        <v>19</v>
      </c>
      <c r="J24" s="380" t="s">
        <v>18</v>
      </c>
      <c r="K24" s="377" t="s">
        <v>19</v>
      </c>
      <c r="L24" s="380" t="s">
        <v>18</v>
      </c>
      <c r="M24" s="377" t="s">
        <v>19</v>
      </c>
      <c r="N24" s="380" t="s">
        <v>18</v>
      </c>
      <c r="O24" s="377" t="s">
        <v>19</v>
      </c>
      <c r="P24" s="380" t="s">
        <v>18</v>
      </c>
      <c r="Q24" s="377" t="s">
        <v>19</v>
      </c>
      <c r="R24" s="380" t="s">
        <v>18</v>
      </c>
      <c r="S24" s="377" t="s">
        <v>19</v>
      </c>
      <c r="T24" s="380" t="s">
        <v>18</v>
      </c>
      <c r="U24" s="377" t="s">
        <v>19</v>
      </c>
      <c r="V24" s="380" t="s">
        <v>18</v>
      </c>
      <c r="W24" s="377" t="s">
        <v>19</v>
      </c>
      <c r="X24" s="380" t="s">
        <v>18</v>
      </c>
      <c r="Y24" s="377" t="s">
        <v>19</v>
      </c>
      <c r="Z24" s="380" t="s">
        <v>18</v>
      </c>
      <c r="AA24" s="377" t="s">
        <v>19</v>
      </c>
      <c r="AB24" s="380" t="s">
        <v>18</v>
      </c>
      <c r="AC24" s="377" t="s">
        <v>19</v>
      </c>
      <c r="AD24" s="380" t="s">
        <v>18</v>
      </c>
      <c r="AE24" s="377" t="s">
        <v>19</v>
      </c>
      <c r="AF24" s="461"/>
      <c r="AG24" s="448"/>
      <c r="AH24" s="450"/>
    </row>
    <row r="25" spans="2:34" s="1" customFormat="1" ht="98.25" customHeight="1" x14ac:dyDescent="0.25">
      <c r="B25" s="451">
        <v>0.4</v>
      </c>
      <c r="C25" s="22" t="s">
        <v>40</v>
      </c>
      <c r="D25" s="22" t="s">
        <v>155</v>
      </c>
      <c r="E25" s="38">
        <v>0.5</v>
      </c>
      <c r="F25" s="22" t="s">
        <v>156</v>
      </c>
      <c r="G25" s="39" t="s">
        <v>157</v>
      </c>
      <c r="H25" s="93"/>
      <c r="I25" s="84"/>
      <c r="J25" s="93"/>
      <c r="K25" s="84"/>
      <c r="L25" s="93">
        <v>0.25</v>
      </c>
      <c r="M25" s="84"/>
      <c r="N25" s="93"/>
      <c r="O25" s="84"/>
      <c r="P25" s="93"/>
      <c r="Q25" s="84"/>
      <c r="R25" s="93">
        <v>0.25</v>
      </c>
      <c r="S25" s="84"/>
      <c r="T25" s="93"/>
      <c r="U25" s="84"/>
      <c r="V25" s="93"/>
      <c r="W25" s="84"/>
      <c r="X25" s="93">
        <v>0.25</v>
      </c>
      <c r="Y25" s="84"/>
      <c r="Z25" s="93"/>
      <c r="AA25" s="84"/>
      <c r="AB25" s="93"/>
      <c r="AC25" s="84"/>
      <c r="AD25" s="93">
        <v>0.25</v>
      </c>
      <c r="AE25" s="84"/>
      <c r="AF25" s="93">
        <v>1</v>
      </c>
      <c r="AG25" s="84">
        <f>+I25+K25+M25+O25+Q25+S25+U25+W25+Y25+AA25+AC25+AE25</f>
        <v>0</v>
      </c>
      <c r="AH25" s="20"/>
    </row>
    <row r="26" spans="2:34" s="1" customFormat="1" ht="120.75" customHeight="1" thickBot="1" x14ac:dyDescent="0.3">
      <c r="B26" s="453"/>
      <c r="C26" s="47" t="s">
        <v>41</v>
      </c>
      <c r="D26" s="47" t="s">
        <v>158</v>
      </c>
      <c r="E26" s="49">
        <v>0.5</v>
      </c>
      <c r="F26" s="47" t="s">
        <v>159</v>
      </c>
      <c r="G26" s="50" t="s">
        <v>157</v>
      </c>
      <c r="H26" s="102"/>
      <c r="I26" s="91"/>
      <c r="J26" s="102"/>
      <c r="K26" s="91"/>
      <c r="L26" s="102">
        <v>0.25</v>
      </c>
      <c r="M26" s="91"/>
      <c r="N26" s="102"/>
      <c r="O26" s="91"/>
      <c r="P26" s="102"/>
      <c r="Q26" s="91"/>
      <c r="R26" s="102">
        <v>0.25</v>
      </c>
      <c r="S26" s="91"/>
      <c r="T26" s="102"/>
      <c r="U26" s="91"/>
      <c r="V26" s="102"/>
      <c r="W26" s="91"/>
      <c r="X26" s="102">
        <v>0.25</v>
      </c>
      <c r="Y26" s="91"/>
      <c r="Z26" s="102"/>
      <c r="AA26" s="91"/>
      <c r="AB26" s="102"/>
      <c r="AC26" s="91"/>
      <c r="AD26" s="102">
        <v>0.25</v>
      </c>
      <c r="AE26" s="91"/>
      <c r="AF26" s="102">
        <v>1</v>
      </c>
      <c r="AG26" s="91">
        <f>+I26+K26+M26+O26+Q26+S26+U26+W26+Y26+AA26+AC26+AE26</f>
        <v>0</v>
      </c>
      <c r="AH26" s="21"/>
    </row>
    <row r="27" spans="2:34" s="1" customFormat="1" ht="23.25" customHeight="1" thickBot="1" x14ac:dyDescent="0.3"/>
    <row r="28" spans="2:34" s="1" customFormat="1" ht="24" customHeight="1" thickBot="1" x14ac:dyDescent="0.3">
      <c r="B28" s="655" t="s">
        <v>92</v>
      </c>
      <c r="C28" s="656"/>
      <c r="D28" s="657"/>
      <c r="E28" s="658" t="s">
        <v>93</v>
      </c>
      <c r="F28" s="659"/>
      <c r="G28" s="659"/>
      <c r="H28" s="659"/>
      <c r="I28" s="659"/>
      <c r="J28" s="659"/>
      <c r="K28" s="659"/>
      <c r="L28" s="659"/>
      <c r="M28" s="659"/>
      <c r="N28" s="659"/>
      <c r="O28" s="659"/>
      <c r="P28" s="659"/>
      <c r="Q28" s="659"/>
      <c r="R28" s="659"/>
      <c r="S28" s="659"/>
      <c r="T28" s="659"/>
      <c r="U28" s="659"/>
      <c r="V28" s="659"/>
      <c r="W28" s="659"/>
      <c r="X28" s="659"/>
      <c r="Y28" s="659"/>
      <c r="Z28" s="659"/>
      <c r="AA28" s="659"/>
      <c r="AB28" s="659"/>
      <c r="AC28" s="659"/>
      <c r="AD28" s="659"/>
      <c r="AE28" s="659"/>
      <c r="AF28" s="659"/>
      <c r="AG28" s="659"/>
      <c r="AH28" s="660"/>
    </row>
    <row r="29" spans="2:34" s="1" customFormat="1" ht="23.25" customHeight="1" thickBot="1" x14ac:dyDescent="0.3">
      <c r="B29" s="661" t="s">
        <v>29</v>
      </c>
      <c r="C29" s="661" t="s">
        <v>28</v>
      </c>
      <c r="D29" s="663" t="s">
        <v>32</v>
      </c>
      <c r="E29" s="661" t="s">
        <v>79</v>
      </c>
      <c r="F29" s="661" t="s">
        <v>26</v>
      </c>
      <c r="G29" s="661" t="s">
        <v>94</v>
      </c>
      <c r="H29" s="665" t="s">
        <v>2</v>
      </c>
      <c r="I29" s="666"/>
      <c r="J29" s="667" t="s">
        <v>3</v>
      </c>
      <c r="K29" s="666"/>
      <c r="L29" s="667" t="s">
        <v>4</v>
      </c>
      <c r="M29" s="666"/>
      <c r="N29" s="667" t="s">
        <v>5</v>
      </c>
      <c r="O29" s="666"/>
      <c r="P29" s="667" t="s">
        <v>6</v>
      </c>
      <c r="Q29" s="666"/>
      <c r="R29" s="667" t="s">
        <v>7</v>
      </c>
      <c r="S29" s="666"/>
      <c r="T29" s="667" t="s">
        <v>8</v>
      </c>
      <c r="U29" s="666"/>
      <c r="V29" s="667" t="s">
        <v>9</v>
      </c>
      <c r="W29" s="666"/>
      <c r="X29" s="667" t="s">
        <v>10</v>
      </c>
      <c r="Y29" s="666"/>
      <c r="Z29" s="667" t="s">
        <v>11</v>
      </c>
      <c r="AA29" s="666"/>
      <c r="AB29" s="667" t="s">
        <v>12</v>
      </c>
      <c r="AC29" s="666"/>
      <c r="AD29" s="667" t="s">
        <v>13</v>
      </c>
      <c r="AE29" s="666"/>
      <c r="AF29" s="668" t="s">
        <v>18</v>
      </c>
      <c r="AG29" s="661" t="s">
        <v>19</v>
      </c>
      <c r="AH29" s="564" t="s">
        <v>22</v>
      </c>
    </row>
    <row r="30" spans="2:34" s="197" customFormat="1" ht="23.25" customHeight="1" thickBot="1" x14ac:dyDescent="0.25">
      <c r="B30" s="662"/>
      <c r="C30" s="662"/>
      <c r="D30" s="664"/>
      <c r="E30" s="662"/>
      <c r="F30" s="662"/>
      <c r="G30" s="662"/>
      <c r="H30" s="392" t="s">
        <v>18</v>
      </c>
      <c r="I30" s="393" t="s">
        <v>19</v>
      </c>
      <c r="J30" s="393" t="s">
        <v>18</v>
      </c>
      <c r="K30" s="393" t="s">
        <v>19</v>
      </c>
      <c r="L30" s="393" t="s">
        <v>18</v>
      </c>
      <c r="M30" s="393" t="s">
        <v>19</v>
      </c>
      <c r="N30" s="393" t="s">
        <v>18</v>
      </c>
      <c r="O30" s="393" t="s">
        <v>19</v>
      </c>
      <c r="P30" s="393" t="s">
        <v>18</v>
      </c>
      <c r="Q30" s="393" t="s">
        <v>19</v>
      </c>
      <c r="R30" s="393" t="s">
        <v>18</v>
      </c>
      <c r="S30" s="393" t="s">
        <v>19</v>
      </c>
      <c r="T30" s="393" t="s">
        <v>18</v>
      </c>
      <c r="U30" s="393" t="s">
        <v>19</v>
      </c>
      <c r="V30" s="393" t="s">
        <v>18</v>
      </c>
      <c r="W30" s="393" t="s">
        <v>19</v>
      </c>
      <c r="X30" s="393" t="s">
        <v>18</v>
      </c>
      <c r="Y30" s="393" t="s">
        <v>19</v>
      </c>
      <c r="Z30" s="393" t="s">
        <v>18</v>
      </c>
      <c r="AA30" s="393" t="s">
        <v>19</v>
      </c>
      <c r="AB30" s="393" t="s">
        <v>18</v>
      </c>
      <c r="AC30" s="393" t="s">
        <v>19</v>
      </c>
      <c r="AD30" s="393" t="s">
        <v>18</v>
      </c>
      <c r="AE30" s="393" t="s">
        <v>19</v>
      </c>
      <c r="AF30" s="669"/>
      <c r="AG30" s="662"/>
      <c r="AH30" s="670"/>
    </row>
    <row r="31" spans="2:34" s="2" customFormat="1" ht="255" x14ac:dyDescent="0.25">
      <c r="B31" s="795">
        <v>0.2</v>
      </c>
      <c r="C31" s="65" t="s">
        <v>44</v>
      </c>
      <c r="D31" s="66" t="s">
        <v>95</v>
      </c>
      <c r="E31" s="67">
        <v>0.5</v>
      </c>
      <c r="F31" s="65" t="s">
        <v>96</v>
      </c>
      <c r="G31" s="68" t="s">
        <v>97</v>
      </c>
      <c r="H31" s="69"/>
      <c r="I31" s="70"/>
      <c r="J31" s="71"/>
      <c r="K31" s="72"/>
      <c r="L31" s="69"/>
      <c r="M31" s="70"/>
      <c r="N31" s="73"/>
      <c r="O31" s="70"/>
      <c r="P31" s="69"/>
      <c r="Q31" s="70"/>
      <c r="R31" s="71"/>
      <c r="S31" s="72"/>
      <c r="T31" s="396"/>
      <c r="U31" s="70"/>
      <c r="V31" s="71"/>
      <c r="W31" s="72"/>
      <c r="X31" s="69"/>
      <c r="Y31" s="70"/>
      <c r="Z31" s="73"/>
      <c r="AA31" s="72"/>
      <c r="AB31" s="69"/>
      <c r="AC31" s="70"/>
      <c r="AD31" s="73"/>
      <c r="AE31" s="72"/>
      <c r="AF31" s="396"/>
      <c r="AG31" s="70"/>
      <c r="AH31" s="75"/>
    </row>
    <row r="32" spans="2:34" s="2" customFormat="1" ht="90.75" thickBot="1" x14ac:dyDescent="0.3">
      <c r="B32" s="796"/>
      <c r="C32" s="47" t="s">
        <v>113</v>
      </c>
      <c r="D32" s="77" t="s">
        <v>59</v>
      </c>
      <c r="E32" s="255">
        <v>0.5</v>
      </c>
      <c r="F32" s="78" t="s">
        <v>69</v>
      </c>
      <c r="G32" s="79" t="s">
        <v>70</v>
      </c>
      <c r="H32" s="80"/>
      <c r="I32" s="81"/>
      <c r="J32" s="80"/>
      <c r="K32" s="81"/>
      <c r="L32" s="80">
        <v>0.5</v>
      </c>
      <c r="M32" s="81"/>
      <c r="N32" s="80"/>
      <c r="O32" s="81"/>
      <c r="P32" s="80"/>
      <c r="Q32" s="81"/>
      <c r="R32" s="80"/>
      <c r="S32" s="81"/>
      <c r="T32" s="80">
        <v>0.5</v>
      </c>
      <c r="U32" s="81"/>
      <c r="V32" s="80"/>
      <c r="W32" s="81"/>
      <c r="X32" s="80"/>
      <c r="Y32" s="81"/>
      <c r="Z32" s="80"/>
      <c r="AA32" s="81"/>
      <c r="AB32" s="80"/>
      <c r="AC32" s="81"/>
      <c r="AD32" s="80"/>
      <c r="AE32" s="81"/>
      <c r="AF32" s="80"/>
      <c r="AG32" s="81"/>
      <c r="AH32" s="76"/>
    </row>
  </sheetData>
  <mergeCells count="99">
    <mergeCell ref="B31:B32"/>
    <mergeCell ref="X29:Y29"/>
    <mergeCell ref="Z29:AA29"/>
    <mergeCell ref="AB29:AC29"/>
    <mergeCell ref="AD29:AE29"/>
    <mergeCell ref="L29:M29"/>
    <mergeCell ref="N29:O29"/>
    <mergeCell ref="P29:Q29"/>
    <mergeCell ref="R29:S29"/>
    <mergeCell ref="T29:U29"/>
    <mergeCell ref="V29:W29"/>
    <mergeCell ref="B28:D28"/>
    <mergeCell ref="E28:AH28"/>
    <mergeCell ref="B29:B30"/>
    <mergeCell ref="C29:C30"/>
    <mergeCell ref="D29:D30"/>
    <mergeCell ref="E29:E30"/>
    <mergeCell ref="F29:F30"/>
    <mergeCell ref="G29:G30"/>
    <mergeCell ref="H29:I29"/>
    <mergeCell ref="J29:K29"/>
    <mergeCell ref="AH29:AH30"/>
    <mergeCell ref="AF29:AF30"/>
    <mergeCell ref="AG29:AG30"/>
    <mergeCell ref="L16:M16"/>
    <mergeCell ref="N16:O16"/>
    <mergeCell ref="B25:B26"/>
    <mergeCell ref="AD23:AE23"/>
    <mergeCell ref="AF23:AF24"/>
    <mergeCell ref="R23:S23"/>
    <mergeCell ref="T23:U23"/>
    <mergeCell ref="V23:W23"/>
    <mergeCell ref="X23:Y23"/>
    <mergeCell ref="Z23:AA23"/>
    <mergeCell ref="AB23:AC23"/>
    <mergeCell ref="G23:G24"/>
    <mergeCell ref="H23:I23"/>
    <mergeCell ref="J23:K23"/>
    <mergeCell ref="L23:M23"/>
    <mergeCell ref="N23:O23"/>
    <mergeCell ref="Z16:AA16"/>
    <mergeCell ref="AB16:AC16"/>
    <mergeCell ref="AD16:AE16"/>
    <mergeCell ref="AF16:AF17"/>
    <mergeCell ref="AG16:AG17"/>
    <mergeCell ref="B18:B20"/>
    <mergeCell ref="B22:D22"/>
    <mergeCell ref="E22:AH22"/>
    <mergeCell ref="B23:B24"/>
    <mergeCell ref="C23:C24"/>
    <mergeCell ref="D23:D24"/>
    <mergeCell ref="E23:E24"/>
    <mergeCell ref="F23:F24"/>
    <mergeCell ref="AG23:AG24"/>
    <mergeCell ref="AH23:AH24"/>
    <mergeCell ref="P23:Q23"/>
    <mergeCell ref="P16:Q16"/>
    <mergeCell ref="R16:S16"/>
    <mergeCell ref="T16:U16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X16:Y16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10:B13"/>
    <mergeCell ref="C10:D10"/>
    <mergeCell ref="E10:S10"/>
    <mergeCell ref="T10:V13"/>
    <mergeCell ref="W10:X11"/>
    <mergeCell ref="B6:C6"/>
    <mergeCell ref="D6:I6"/>
    <mergeCell ref="J6:AH6"/>
    <mergeCell ref="B7:C8"/>
    <mergeCell ref="D7:I7"/>
    <mergeCell ref="J7:AH7"/>
    <mergeCell ref="D8:I8"/>
    <mergeCell ref="J8:AH8"/>
    <mergeCell ref="B2:C4"/>
    <mergeCell ref="D2:AH2"/>
    <mergeCell ref="D3:Q3"/>
    <mergeCell ref="R3:AH3"/>
    <mergeCell ref="D4:AH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2"/>
  <sheetViews>
    <sheetView zoomScale="60" zoomScaleNormal="60" workbookViewId="0">
      <selection activeCell="A2" sqref="A2:XFD22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4" width="22.7109375" customWidth="1"/>
    <col min="5" max="7" width="18" customWidth="1"/>
    <col min="8" max="8" width="10.140625" bestFit="1" customWidth="1"/>
    <col min="9" max="9" width="11.28515625" bestFit="1" customWidth="1"/>
    <col min="10" max="10" width="10.140625" bestFit="1" customWidth="1"/>
    <col min="11" max="11" width="8.7109375" bestFit="1" customWidth="1"/>
    <col min="12" max="12" width="10.140625" bestFit="1" customWidth="1"/>
    <col min="13" max="13" width="8.7109375" bestFit="1" customWidth="1"/>
    <col min="14" max="14" width="10.140625" bestFit="1" customWidth="1"/>
    <col min="15" max="15" width="8.7109375" bestFit="1" customWidth="1"/>
    <col min="16" max="16" width="10.140625" bestFit="1" customWidth="1"/>
    <col min="17" max="17" width="8.7109375" bestFit="1" customWidth="1"/>
    <col min="18" max="18" width="10.140625" bestFit="1" customWidth="1"/>
    <col min="19" max="19" width="8.7109375" bestFit="1" customWidth="1"/>
    <col min="20" max="20" width="10.140625" bestFit="1" customWidth="1"/>
    <col min="21" max="21" width="8.7109375" bestFit="1" customWidth="1"/>
    <col min="22" max="22" width="10.140625" bestFit="1" customWidth="1"/>
    <col min="23" max="23" width="8.7109375" bestFit="1" customWidth="1"/>
    <col min="24" max="24" width="10.140625" bestFit="1" customWidth="1"/>
    <col min="25" max="25" width="8.7109375" bestFit="1" customWidth="1"/>
    <col min="26" max="26" width="10.140625" bestFit="1" customWidth="1"/>
    <col min="27" max="27" width="8.7109375" bestFit="1" customWidth="1"/>
    <col min="28" max="28" width="10.140625" bestFit="1" customWidth="1"/>
    <col min="29" max="29" width="8.7109375" bestFit="1" customWidth="1"/>
    <col min="30" max="30" width="10.140625" bestFit="1" customWidth="1"/>
    <col min="31" max="31" width="8.7109375" bestFit="1" customWidth="1"/>
    <col min="32" max="32" width="10.140625" customWidth="1"/>
    <col min="33" max="33" width="10.28515625" customWidth="1"/>
    <col min="34" max="40" width="0" hidden="1" customWidth="1"/>
    <col min="41" max="41" width="55.85546875" customWidth="1"/>
    <col min="42" max="45" width="70.140625" customWidth="1"/>
  </cols>
  <sheetData>
    <row r="1" spans="2:34" ht="15.75" thickBot="1" x14ac:dyDescent="0.3"/>
    <row r="2" spans="2:34" s="2" customFormat="1" ht="16.5" thickBot="1" x14ac:dyDescent="0.3">
      <c r="B2" s="463"/>
      <c r="C2" s="464"/>
      <c r="D2" s="578" t="s">
        <v>31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80"/>
    </row>
    <row r="3" spans="2:34" s="2" customFormat="1" ht="16.5" thickBot="1" x14ac:dyDescent="0.3">
      <c r="B3" s="465"/>
      <c r="C3" s="466"/>
      <c r="D3" s="472" t="s">
        <v>25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4"/>
      <c r="R3" s="472" t="s">
        <v>36</v>
      </c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4"/>
    </row>
    <row r="4" spans="2:34" s="2" customFormat="1" ht="16.5" thickBot="1" x14ac:dyDescent="0.3">
      <c r="B4" s="467"/>
      <c r="C4" s="468"/>
      <c r="D4" s="472" t="s">
        <v>37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4"/>
    </row>
    <row r="5" spans="2:34" s="2" customFormat="1" ht="16.5" thickBot="1" x14ac:dyDescent="0.3">
      <c r="B5" s="3"/>
      <c r="C5" s="3"/>
      <c r="D5" s="4"/>
      <c r="E5" s="4"/>
      <c r="F5" s="4"/>
      <c r="G5" s="4"/>
      <c r="H5" s="402"/>
      <c r="I5" s="402"/>
      <c r="J5" s="402"/>
      <c r="K5" s="40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1" customFormat="1" ht="15.75" x14ac:dyDescent="0.25">
      <c r="B6" s="475" t="s">
        <v>24</v>
      </c>
      <c r="C6" s="476"/>
      <c r="D6" s="477" t="s">
        <v>14</v>
      </c>
      <c r="E6" s="478"/>
      <c r="F6" s="478"/>
      <c r="G6" s="478"/>
      <c r="H6" s="478"/>
      <c r="I6" s="479"/>
      <c r="J6" s="480" t="s">
        <v>626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2"/>
    </row>
    <row r="7" spans="2:34" s="2" customFormat="1" ht="15.75" x14ac:dyDescent="0.25">
      <c r="B7" s="483">
        <v>2018</v>
      </c>
      <c r="C7" s="484"/>
      <c r="D7" s="487" t="s">
        <v>0</v>
      </c>
      <c r="E7" s="488"/>
      <c r="F7" s="488"/>
      <c r="G7" s="488"/>
      <c r="H7" s="488"/>
      <c r="I7" s="489"/>
      <c r="J7" s="490" t="s">
        <v>160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2"/>
    </row>
    <row r="8" spans="2:34" s="2" customFormat="1" ht="15.75" customHeight="1" thickBot="1" x14ac:dyDescent="0.3">
      <c r="B8" s="485"/>
      <c r="C8" s="486"/>
      <c r="D8" s="493" t="s">
        <v>1</v>
      </c>
      <c r="E8" s="494"/>
      <c r="F8" s="494"/>
      <c r="G8" s="494"/>
      <c r="H8" s="494"/>
      <c r="I8" s="495"/>
      <c r="J8" s="496" t="s">
        <v>145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8"/>
    </row>
    <row r="9" spans="2:34" s="2" customFormat="1" ht="15.75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4" s="2" customFormat="1" ht="15.75" x14ac:dyDescent="0.25">
      <c r="B10" s="499" t="s">
        <v>21</v>
      </c>
      <c r="C10" s="502" t="s">
        <v>77</v>
      </c>
      <c r="D10" s="449"/>
      <c r="E10" s="503" t="s">
        <v>100</v>
      </c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5"/>
      <c r="T10" s="506" t="s">
        <v>20</v>
      </c>
      <c r="U10" s="507"/>
      <c r="V10" s="508"/>
      <c r="W10" s="515" t="s">
        <v>23</v>
      </c>
      <c r="X10" s="516"/>
      <c r="Y10" s="519" t="s">
        <v>101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1" customFormat="1" ht="15.75" x14ac:dyDescent="0.25">
      <c r="B11" s="500"/>
      <c r="C11" s="525" t="s">
        <v>15</v>
      </c>
      <c r="D11" s="526"/>
      <c r="E11" s="527" t="s">
        <v>102</v>
      </c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9"/>
      <c r="T11" s="509"/>
      <c r="U11" s="510"/>
      <c r="V11" s="511"/>
      <c r="W11" s="517"/>
      <c r="X11" s="518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1" customFormat="1" ht="15.75" x14ac:dyDescent="0.25">
      <c r="B12" s="500"/>
      <c r="C12" s="525" t="s">
        <v>33</v>
      </c>
      <c r="D12" s="526"/>
      <c r="E12" s="527" t="s">
        <v>103</v>
      </c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9"/>
      <c r="T12" s="509"/>
      <c r="U12" s="510"/>
      <c r="V12" s="511"/>
      <c r="W12" s="530" t="s">
        <v>16</v>
      </c>
      <c r="X12" s="531"/>
      <c r="Y12" s="534" t="s">
        <v>161</v>
      </c>
      <c r="Z12" s="535"/>
      <c r="AA12" s="535"/>
      <c r="AB12" s="535"/>
      <c r="AC12" s="535"/>
      <c r="AD12" s="535"/>
      <c r="AE12" s="535"/>
      <c r="AF12" s="535"/>
      <c r="AG12" s="535"/>
      <c r="AH12" s="536"/>
    </row>
    <row r="13" spans="2:34" s="1" customFormat="1" ht="16.5" thickBot="1" x14ac:dyDescent="0.3">
      <c r="B13" s="501"/>
      <c r="C13" s="540" t="s">
        <v>34</v>
      </c>
      <c r="D13" s="450"/>
      <c r="E13" s="541" t="s">
        <v>105</v>
      </c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3"/>
      <c r="T13" s="512"/>
      <c r="U13" s="513"/>
      <c r="V13" s="514"/>
      <c r="W13" s="532"/>
      <c r="X13" s="533"/>
      <c r="Y13" s="537"/>
      <c r="Z13" s="538"/>
      <c r="AA13" s="538"/>
      <c r="AB13" s="538"/>
      <c r="AC13" s="538"/>
      <c r="AD13" s="538"/>
      <c r="AE13" s="538"/>
      <c r="AF13" s="538"/>
      <c r="AG13" s="538"/>
      <c r="AH13" s="539"/>
    </row>
    <row r="14" spans="2:34" s="1" customFormat="1" ht="15.75" thickBot="1" x14ac:dyDescent="0.25"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</row>
    <row r="15" spans="2:34" s="1" customFormat="1" ht="16.5" thickBot="1" x14ac:dyDescent="0.3">
      <c r="B15" s="544" t="s">
        <v>17</v>
      </c>
      <c r="C15" s="545"/>
      <c r="D15" s="546"/>
      <c r="E15" s="547" t="s">
        <v>162</v>
      </c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8"/>
      <c r="V15" s="548"/>
      <c r="W15" s="548"/>
      <c r="X15" s="548"/>
      <c r="Y15" s="548"/>
      <c r="Z15" s="548"/>
      <c r="AA15" s="548"/>
      <c r="AB15" s="548"/>
      <c r="AC15" s="548"/>
      <c r="AD15" s="548"/>
      <c r="AE15" s="548"/>
      <c r="AF15" s="548"/>
      <c r="AG15" s="548"/>
      <c r="AH15" s="549"/>
    </row>
    <row r="16" spans="2:34" s="1" customFormat="1" ht="15.75" x14ac:dyDescent="0.25">
      <c r="B16" s="460" t="s">
        <v>29</v>
      </c>
      <c r="C16" s="456" t="s">
        <v>28</v>
      </c>
      <c r="D16" s="454" t="s">
        <v>32</v>
      </c>
      <c r="E16" s="456" t="s">
        <v>30</v>
      </c>
      <c r="F16" s="456" t="s">
        <v>26</v>
      </c>
      <c r="G16" s="458" t="s">
        <v>27</v>
      </c>
      <c r="H16" s="460" t="s">
        <v>2</v>
      </c>
      <c r="I16" s="447"/>
      <c r="J16" s="460" t="s">
        <v>3</v>
      </c>
      <c r="K16" s="447"/>
      <c r="L16" s="460" t="s">
        <v>4</v>
      </c>
      <c r="M16" s="447"/>
      <c r="N16" s="460" t="s">
        <v>5</v>
      </c>
      <c r="O16" s="447"/>
      <c r="P16" s="460" t="s">
        <v>6</v>
      </c>
      <c r="Q16" s="447"/>
      <c r="R16" s="460" t="s">
        <v>7</v>
      </c>
      <c r="S16" s="447"/>
      <c r="T16" s="460" t="s">
        <v>8</v>
      </c>
      <c r="U16" s="447"/>
      <c r="V16" s="460" t="s">
        <v>9</v>
      </c>
      <c r="W16" s="447"/>
      <c r="X16" s="460" t="s">
        <v>10</v>
      </c>
      <c r="Y16" s="447"/>
      <c r="Z16" s="460" t="s">
        <v>11</v>
      </c>
      <c r="AA16" s="447"/>
      <c r="AB16" s="460" t="s">
        <v>12</v>
      </c>
      <c r="AC16" s="447"/>
      <c r="AD16" s="460" t="s">
        <v>13</v>
      </c>
      <c r="AE16" s="447"/>
      <c r="AF16" s="460" t="s">
        <v>18</v>
      </c>
      <c r="AG16" s="447" t="s">
        <v>19</v>
      </c>
      <c r="AH16" s="449" t="s">
        <v>22</v>
      </c>
    </row>
    <row r="17" spans="2:34" s="1" customFormat="1" ht="16.5" thickBot="1" x14ac:dyDescent="0.3">
      <c r="B17" s="550"/>
      <c r="C17" s="457"/>
      <c r="D17" s="455"/>
      <c r="E17" s="457"/>
      <c r="F17" s="457"/>
      <c r="G17" s="459"/>
      <c r="H17" s="380" t="s">
        <v>18</v>
      </c>
      <c r="I17" s="377" t="s">
        <v>19</v>
      </c>
      <c r="J17" s="380" t="s">
        <v>18</v>
      </c>
      <c r="K17" s="377" t="s">
        <v>19</v>
      </c>
      <c r="L17" s="380" t="s">
        <v>18</v>
      </c>
      <c r="M17" s="377" t="s">
        <v>19</v>
      </c>
      <c r="N17" s="380" t="s">
        <v>18</v>
      </c>
      <c r="O17" s="377" t="s">
        <v>19</v>
      </c>
      <c r="P17" s="380" t="s">
        <v>18</v>
      </c>
      <c r="Q17" s="377" t="s">
        <v>19</v>
      </c>
      <c r="R17" s="380" t="s">
        <v>18</v>
      </c>
      <c r="S17" s="377" t="s">
        <v>19</v>
      </c>
      <c r="T17" s="380" t="s">
        <v>18</v>
      </c>
      <c r="U17" s="377" t="s">
        <v>19</v>
      </c>
      <c r="V17" s="380" t="s">
        <v>18</v>
      </c>
      <c r="W17" s="377" t="s">
        <v>19</v>
      </c>
      <c r="X17" s="380" t="s">
        <v>18</v>
      </c>
      <c r="Y17" s="377" t="s">
        <v>19</v>
      </c>
      <c r="Z17" s="380" t="s">
        <v>18</v>
      </c>
      <c r="AA17" s="377" t="s">
        <v>19</v>
      </c>
      <c r="AB17" s="380" t="s">
        <v>18</v>
      </c>
      <c r="AC17" s="377" t="s">
        <v>19</v>
      </c>
      <c r="AD17" s="380" t="s">
        <v>18</v>
      </c>
      <c r="AE17" s="377" t="s">
        <v>19</v>
      </c>
      <c r="AF17" s="461"/>
      <c r="AG17" s="448"/>
      <c r="AH17" s="450"/>
    </row>
    <row r="18" spans="2:34" s="1" customFormat="1" ht="120" x14ac:dyDescent="0.25">
      <c r="B18" s="801">
        <v>1</v>
      </c>
      <c r="C18" s="106" t="s">
        <v>42</v>
      </c>
      <c r="D18" s="106" t="s">
        <v>163</v>
      </c>
      <c r="E18" s="107">
        <v>0.25</v>
      </c>
      <c r="F18" s="106" t="s">
        <v>164</v>
      </c>
      <c r="G18" s="108" t="s">
        <v>165</v>
      </c>
      <c r="H18" s="17"/>
      <c r="I18" s="18"/>
      <c r="J18" s="17">
        <v>0.25</v>
      </c>
      <c r="K18" s="18"/>
      <c r="L18" s="17"/>
      <c r="M18" s="18"/>
      <c r="N18" s="17">
        <v>0.25</v>
      </c>
      <c r="O18" s="18"/>
      <c r="P18" s="17"/>
      <c r="Q18" s="18"/>
      <c r="R18" s="17"/>
      <c r="S18" s="18"/>
      <c r="T18" s="17">
        <v>0.25</v>
      </c>
      <c r="U18" s="18"/>
      <c r="V18" s="17"/>
      <c r="W18" s="18"/>
      <c r="X18" s="17"/>
      <c r="Y18" s="18"/>
      <c r="Z18" s="17">
        <v>0.25</v>
      </c>
      <c r="AA18" s="18"/>
      <c r="AB18" s="17"/>
      <c r="AC18" s="18"/>
      <c r="AD18" s="17"/>
      <c r="AE18" s="18"/>
      <c r="AF18" s="17">
        <f t="shared" ref="AF18:AG22" si="0">+H18+J18+L18+N18+P18+R18+T18+V18+X18+Z18+AB18+AD18</f>
        <v>1</v>
      </c>
      <c r="AG18" s="18">
        <f t="shared" si="0"/>
        <v>0</v>
      </c>
      <c r="AH18" s="20"/>
    </row>
    <row r="19" spans="2:34" s="1" customFormat="1" ht="105" x14ac:dyDescent="0.25">
      <c r="B19" s="802"/>
      <c r="C19" s="58" t="s">
        <v>43</v>
      </c>
      <c r="D19" s="58" t="s">
        <v>166</v>
      </c>
      <c r="E19" s="59">
        <v>0.25</v>
      </c>
      <c r="F19" s="58" t="s">
        <v>167</v>
      </c>
      <c r="G19" s="60" t="s">
        <v>168</v>
      </c>
      <c r="H19" s="9"/>
      <c r="I19" s="8"/>
      <c r="J19" s="9">
        <v>0.15</v>
      </c>
      <c r="K19" s="8"/>
      <c r="L19" s="9"/>
      <c r="M19" s="8"/>
      <c r="N19" s="9">
        <v>0.2</v>
      </c>
      <c r="O19" s="8"/>
      <c r="P19" s="9"/>
      <c r="Q19" s="8"/>
      <c r="R19" s="9">
        <v>0.2</v>
      </c>
      <c r="S19" s="8"/>
      <c r="T19" s="9"/>
      <c r="U19" s="8"/>
      <c r="V19" s="9">
        <v>0.2</v>
      </c>
      <c r="W19" s="8"/>
      <c r="X19" s="9"/>
      <c r="Y19" s="8"/>
      <c r="Z19" s="9">
        <v>0.15</v>
      </c>
      <c r="AA19" s="8"/>
      <c r="AB19" s="9"/>
      <c r="AC19" s="8"/>
      <c r="AD19" s="9">
        <v>0.1</v>
      </c>
      <c r="AE19" s="8"/>
      <c r="AF19" s="9">
        <f t="shared" si="0"/>
        <v>1</v>
      </c>
      <c r="AG19" s="8">
        <f t="shared" si="0"/>
        <v>0</v>
      </c>
      <c r="AH19" s="21"/>
    </row>
    <row r="20" spans="2:34" s="1" customFormat="1" ht="105" x14ac:dyDescent="0.25">
      <c r="B20" s="802"/>
      <c r="C20" s="58" t="s">
        <v>45</v>
      </c>
      <c r="D20" s="58" t="s">
        <v>169</v>
      </c>
      <c r="E20" s="59">
        <v>0.3</v>
      </c>
      <c r="F20" s="58" t="s">
        <v>170</v>
      </c>
      <c r="G20" s="60" t="s">
        <v>171</v>
      </c>
      <c r="H20" s="9">
        <v>0.08</v>
      </c>
      <c r="I20" s="8"/>
      <c r="J20" s="9">
        <v>0.08</v>
      </c>
      <c r="K20" s="8"/>
      <c r="L20" s="9">
        <v>0.08</v>
      </c>
      <c r="M20" s="8"/>
      <c r="N20" s="9">
        <v>0.08</v>
      </c>
      <c r="O20" s="8"/>
      <c r="P20" s="9">
        <v>0.08</v>
      </c>
      <c r="Q20" s="8"/>
      <c r="R20" s="9">
        <v>0.08</v>
      </c>
      <c r="S20" s="8"/>
      <c r="T20" s="9">
        <v>0.08</v>
      </c>
      <c r="U20" s="8"/>
      <c r="V20" s="9">
        <v>0.08</v>
      </c>
      <c r="W20" s="8"/>
      <c r="X20" s="9">
        <v>0.09</v>
      </c>
      <c r="Y20" s="8"/>
      <c r="Z20" s="9">
        <v>0.09</v>
      </c>
      <c r="AA20" s="8"/>
      <c r="AB20" s="9">
        <v>0.09</v>
      </c>
      <c r="AC20" s="8"/>
      <c r="AD20" s="9">
        <v>0.09</v>
      </c>
      <c r="AE20" s="8"/>
      <c r="AF20" s="9">
        <f t="shared" si="0"/>
        <v>0.99999999999999989</v>
      </c>
      <c r="AG20" s="8">
        <f t="shared" si="0"/>
        <v>0</v>
      </c>
      <c r="AH20" s="21"/>
    </row>
    <row r="21" spans="2:34" s="1" customFormat="1" ht="105" x14ac:dyDescent="0.25">
      <c r="B21" s="802"/>
      <c r="C21" s="58" t="s">
        <v>83</v>
      </c>
      <c r="D21" s="58" t="s">
        <v>172</v>
      </c>
      <c r="E21" s="59">
        <v>0.1</v>
      </c>
      <c r="F21" s="58" t="s">
        <v>173</v>
      </c>
      <c r="G21" s="60" t="s">
        <v>502</v>
      </c>
      <c r="H21" s="9">
        <v>0.08</v>
      </c>
      <c r="I21" s="8"/>
      <c r="J21" s="9">
        <v>0.08</v>
      </c>
      <c r="K21" s="8"/>
      <c r="L21" s="9">
        <v>0.08</v>
      </c>
      <c r="M21" s="8"/>
      <c r="N21" s="9">
        <v>0.08</v>
      </c>
      <c r="O21" s="8"/>
      <c r="P21" s="9">
        <v>0.08</v>
      </c>
      <c r="Q21" s="8"/>
      <c r="R21" s="9">
        <v>0.08</v>
      </c>
      <c r="S21" s="8"/>
      <c r="T21" s="9">
        <v>0.08</v>
      </c>
      <c r="U21" s="8"/>
      <c r="V21" s="9">
        <v>0.08</v>
      </c>
      <c r="W21" s="8"/>
      <c r="X21" s="9">
        <v>0.09</v>
      </c>
      <c r="Y21" s="8"/>
      <c r="Z21" s="9">
        <v>0.09</v>
      </c>
      <c r="AA21" s="8"/>
      <c r="AB21" s="9">
        <v>0.09</v>
      </c>
      <c r="AC21" s="8"/>
      <c r="AD21" s="9">
        <v>0.09</v>
      </c>
      <c r="AE21" s="8"/>
      <c r="AF21" s="9">
        <f t="shared" si="0"/>
        <v>0.99999999999999989</v>
      </c>
      <c r="AG21" s="8">
        <f>+I21+K21+M21+O21+Q21++S21+U21+W21+Y21+AA21+AC21+AE21</f>
        <v>0</v>
      </c>
      <c r="AH21" s="21"/>
    </row>
    <row r="22" spans="2:34" s="1" customFormat="1" ht="180.75" thickBot="1" x14ac:dyDescent="0.3">
      <c r="B22" s="803"/>
      <c r="C22" s="109" t="s">
        <v>85</v>
      </c>
      <c r="D22" s="109" t="s">
        <v>174</v>
      </c>
      <c r="E22" s="110">
        <v>0.1</v>
      </c>
      <c r="F22" s="109" t="s">
        <v>175</v>
      </c>
      <c r="G22" s="111" t="s">
        <v>503</v>
      </c>
      <c r="H22" s="11"/>
      <c r="I22" s="10"/>
      <c r="J22" s="11">
        <v>0.25</v>
      </c>
      <c r="K22" s="10"/>
      <c r="L22" s="11"/>
      <c r="M22" s="10"/>
      <c r="N22" s="11"/>
      <c r="O22" s="10"/>
      <c r="P22" s="11">
        <v>0.25</v>
      </c>
      <c r="Q22" s="10"/>
      <c r="R22" s="11"/>
      <c r="S22" s="10"/>
      <c r="T22" s="11"/>
      <c r="U22" s="10"/>
      <c r="V22" s="11">
        <v>0.25</v>
      </c>
      <c r="W22" s="10"/>
      <c r="X22" s="11"/>
      <c r="Y22" s="10"/>
      <c r="Z22" s="11"/>
      <c r="AA22" s="10"/>
      <c r="AB22" s="11">
        <v>0.25</v>
      </c>
      <c r="AC22" s="10"/>
      <c r="AD22" s="11"/>
      <c r="AE22" s="10"/>
      <c r="AF22" s="11">
        <f t="shared" si="0"/>
        <v>1</v>
      </c>
      <c r="AG22" s="10">
        <f t="shared" si="0"/>
        <v>0</v>
      </c>
      <c r="AH22" s="21"/>
    </row>
  </sheetData>
  <mergeCells count="51">
    <mergeCell ref="B18:B22"/>
    <mergeCell ref="X16:Y16"/>
    <mergeCell ref="Z16:AA16"/>
    <mergeCell ref="AB16:AC16"/>
    <mergeCell ref="AD16:AE16"/>
    <mergeCell ref="L16:M16"/>
    <mergeCell ref="N16:O16"/>
    <mergeCell ref="P16:Q16"/>
    <mergeCell ref="R16:S16"/>
    <mergeCell ref="T16:U16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AF16:AF17"/>
    <mergeCell ref="AG16:AG17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B6:C6"/>
    <mergeCell ref="D6:I6"/>
    <mergeCell ref="J6:AH6"/>
    <mergeCell ref="B2:C4"/>
    <mergeCell ref="D2:AH2"/>
    <mergeCell ref="D3:Q3"/>
    <mergeCell ref="R3:AH3"/>
    <mergeCell ref="D4:A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</vt:i4>
      </vt:variant>
    </vt:vector>
  </HeadingPairs>
  <TitlesOfParts>
    <vt:vector size="22" baseType="lpstr">
      <vt:lpstr>PLAN DE ACCION </vt:lpstr>
      <vt:lpstr>PES</vt:lpstr>
      <vt:lpstr>SIG</vt:lpstr>
      <vt:lpstr>COM</vt:lpstr>
      <vt:lpstr>PRO</vt:lpstr>
      <vt:lpstr>ODM</vt:lpstr>
      <vt:lpstr>PDV</vt:lpstr>
      <vt:lpstr>AII</vt:lpstr>
      <vt:lpstr>IMV</vt:lpstr>
      <vt:lpstr>SAP</vt:lpstr>
      <vt:lpstr>GAM</vt:lpstr>
      <vt:lpstr>CON</vt:lpstr>
      <vt:lpstr>ABI</vt:lpstr>
      <vt:lpstr>FIN</vt:lpstr>
      <vt:lpstr>ACI</vt:lpstr>
      <vt:lpstr>SIT</vt:lpstr>
      <vt:lpstr>JUR</vt:lpstr>
      <vt:lpstr>GDO</vt:lpstr>
      <vt:lpstr>THU</vt:lpstr>
      <vt:lpstr>CDI</vt:lpstr>
      <vt:lpstr>CMG</vt:lpstr>
      <vt:lpstr>'PLAN DE ACCION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angela.correa</dc:creator>
  <cp:lastModifiedBy>andrea zambrano</cp:lastModifiedBy>
  <cp:lastPrinted>2016-09-13T21:23:47Z</cp:lastPrinted>
  <dcterms:created xsi:type="dcterms:W3CDTF">2009-12-14T14:31:21Z</dcterms:created>
  <dcterms:modified xsi:type="dcterms:W3CDTF">2018-03-07T17:03:05Z</dcterms:modified>
</cp:coreProperties>
</file>