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documenttasks/documenttask1.xml" ContentType="application/vnd.ms-excel.documenttask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D:\OneDrive - uaermv\NATA SIG\2021\2. Febrero\PL MIPG 2021\"/>
    </mc:Choice>
  </mc:AlternateContent>
  <bookViews>
    <workbookView xWindow="0" yWindow="0" windowWidth="20490" windowHeight="7350"/>
  </bookViews>
  <sheets>
    <sheet name="2021V1" sheetId="2" r:id="rId1"/>
    <sheet name="No Actividades" sheetId="3" r:id="rId2"/>
    <sheet name="R trim Pol " sheetId="4" state="hidden" r:id="rId3"/>
    <sheet name="Recomendac transv" sheetId="6" state="hidden" r:id="rId4"/>
    <sheet name="Recomendaciones " sheetId="5" state="hidden" r:id="rId5"/>
  </sheets>
  <definedNames>
    <definedName name="_xlnm._FilterDatabase" localSheetId="0" hidden="1">'2021V1'!$A$2:$Q$252</definedName>
    <definedName name="_xlnm._FilterDatabase" localSheetId="2" hidden="1">'R trim Pol '!$A$31:$C$31</definedName>
    <definedName name="_xlnm._FilterDatabase" localSheetId="3" hidden="1">'Recomendac transv'!$A$10:$E$217</definedName>
    <definedName name="_xlnm._FilterDatabase" localSheetId="4" hidden="1">'Recomendaciones '!$B$10:$F$386</definedName>
    <definedName name="estado" localSheetId="2">#REF!</definedName>
    <definedName name="estado">#REF!</definedName>
    <definedName name="evidencias" localSheetId="2">#REF!</definedName>
    <definedName name="evidencias">#REF!</definedName>
    <definedName name="origen" localSheetId="2">#REF!</definedName>
    <definedName name="origen">#REF!</definedName>
    <definedName name="tipoaccion" localSheetId="2">#REF!</definedName>
    <definedName name="tipoaccion">#REF!</definedName>
    <definedName name="_xlnm.Print_Titles" localSheetId="0">'2021V1'!$2:$2</definedName>
  </definedNames>
  <calcPr calcId="162913"/>
  <pivotCaches>
    <pivotCache cacheId="6"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0" i="2" l="1"/>
  <c r="D388" i="5" l="1"/>
  <c r="I27" i="2"/>
  <c r="I56" i="2" s="1"/>
  <c r="I37" i="2" l="1"/>
  <c r="I32" i="2"/>
  <c r="I125" i="2"/>
  <c r="I171" i="2"/>
  <c r="I192" i="2"/>
  <c r="I46" i="2"/>
  <c r="I219" i="2"/>
  <c r="I102" i="2"/>
  <c r="I139" i="2" s="1"/>
  <c r="I251" i="2"/>
  <c r="I252" i="2" l="1"/>
  <c r="I68" i="2"/>
  <c r="I135" i="2"/>
  <c r="I61" i="2"/>
  <c r="I48" i="2"/>
  <c r="I148" i="2" s="1"/>
</calcChain>
</file>

<file path=xl/sharedStrings.xml><?xml version="1.0" encoding="utf-8"?>
<sst xmlns="http://schemas.openxmlformats.org/spreadsheetml/2006/main" count="3100" uniqueCount="971">
  <si>
    <t>TEMA
ÍNDICE TRANSPARENCIA</t>
  </si>
  <si>
    <t>DESCRIPCIÓN ITB</t>
  </si>
  <si>
    <t xml:space="preserve">DIMENSIÓN
MIPG </t>
  </si>
  <si>
    <t>Políticas de gestión y desempeño institucional:</t>
  </si>
  <si>
    <t>DESCRIPCIÓN MIPG</t>
  </si>
  <si>
    <t>ACTIVIDAD</t>
  </si>
  <si>
    <t>PRODUCTO ESPERADO</t>
  </si>
  <si>
    <t>% AVANCE</t>
  </si>
  <si>
    <t>PROCESO</t>
  </si>
  <si>
    <t>RESPONSABLE</t>
  </si>
  <si>
    <t>FECHA</t>
  </si>
  <si>
    <t xml:space="preserve">1. Talento humano </t>
  </si>
  <si>
    <t>Gestión Estratégica del Talento Humano</t>
  </si>
  <si>
    <t>GTHU</t>
  </si>
  <si>
    <t>Secretaría General</t>
  </si>
  <si>
    <t>Realizar mediciones de clima laboral (cada dos años máximo), y la correspondiente intervención de mejoramiento que permita corregir:
El conocimiento de la orientación organizacional
El estilo de dirección
La comunicación e integración
El trabajo en equipo
La capacidad profesional
El ambiente físico</t>
  </si>
  <si>
    <t>Realizar evaluación de clima laboral y realizar una estrategia de intervención</t>
  </si>
  <si>
    <t>1 estrategia de intervención para la mejora del clima laboral</t>
  </si>
  <si>
    <t>Brindar apoyo sociolaboral y emocional a las personas que se desvinculan por pensión, por reestructuración o por finalización del nombramiento en provisionalidad, de manera que se les facilite enfrentar el cambio, mediante un Plan de Desvinculación Asistida</t>
  </si>
  <si>
    <t>Elaborar e implementar el plan de bienestar e incentivos</t>
  </si>
  <si>
    <t xml:space="preserve">Elaborar el plan institucional de capacitación teniendo en cuenta los siguientes elementos:
Diagnóstico de necesidades de la entidad y de los gerentes públicos
Solicitudes de los gerentes públicos
Orientaciones de la alta dirección
Oferta del sector Función Pública
Diagnóstico de necesidades de la entidad y de los gerentes públicos
Desglosándolo en las siguientes fases:  
 Sensibilización 
 Formulación de los proyectos de aprendizaje 
 Consolidación del diagnóstico de necesidades de la entidad 
 Programación del Plan 
Ejecución del Plan 
 Evaluación de la eficacia del Plan </t>
  </si>
  <si>
    <t>Elaborar el plan institucional de capacitación teniendo en cuenta los lineamientos del DAFP</t>
  </si>
  <si>
    <t>Contar con un área estratégica para la gerencia del TH</t>
  </si>
  <si>
    <t>Contar con mecanismos para transferir el conocimiento de los servidores que se retiran de la Entidad a quienes continúan vinculados</t>
  </si>
  <si>
    <t>Realizar inducción a todo servidor público que se vincule a la entidad</t>
  </si>
  <si>
    <t>Diseñar un programa de inducción y reinducción</t>
  </si>
  <si>
    <t xml:space="preserve">  </t>
  </si>
  <si>
    <t xml:space="preserve">las Oficinas de Planeación deben prestar el apoyo requerido en el proceso de concertación de los Acuerdos, suministrando la información definida en los respectivos planes operativos o de gestión anual de la entidad y los correspondientes objetivos o propósitos de cada dependencia. Así mismo, colaborar en la definición de los indicadores a través de los cuales se  valorará el desempeño de los gerentes. </t>
  </si>
  <si>
    <t>Acompañar a los gerentes públicos en la formulación de acuerdos de gestión</t>
  </si>
  <si>
    <t>Actas de reunión del acompañamiento en la formulación de acuerdos de gestión</t>
  </si>
  <si>
    <t>DESI</t>
  </si>
  <si>
    <t xml:space="preserve">Oficina Asesora de Planeación </t>
  </si>
  <si>
    <t>Condiciones Institucionales para el talento humano 2016</t>
  </si>
  <si>
    <t>Mención sobre disposición de horas de las capacitaciones</t>
  </si>
  <si>
    <t>Desarrollar el programa de entorno laboral saludable en la entidad.</t>
  </si>
  <si>
    <t>Programa de entorno laboral saludable implementado</t>
  </si>
  <si>
    <t>Desarrollar el proceso de dotación de vestido y calzado de labor en la entidad</t>
  </si>
  <si>
    <t>Dotar a los trabajadores de vestido y calzado de labor en la entidad</t>
  </si>
  <si>
    <t>Trabajadores con dotación</t>
  </si>
  <si>
    <t>Información del talento humano en el sitio web</t>
  </si>
  <si>
    <t xml:space="preserve">El organigrama de la entidad cuenta con el perfil de los directivos </t>
  </si>
  <si>
    <t>Revisar el perfil de los directivos en la página web de la Entidad..</t>
  </si>
  <si>
    <t>Perfil de Directivos actualizado</t>
  </si>
  <si>
    <t>Informe sobre la evaluación del desempeño publicado en el sitio web</t>
  </si>
  <si>
    <t>Publicación el consolidado de las evaluaciones de desempeño de la vigencia.</t>
  </si>
  <si>
    <t xml:space="preserve">informe publicado sobre los acuerdos de gestión de los gerentes públicos </t>
  </si>
  <si>
    <t xml:space="preserve">Informe publicado sobre los acuerdos de gestión de los gerentes públicos </t>
  </si>
  <si>
    <t>Publicación de consolidado de Acuerdos de Gestión de Gerente Públicos.</t>
  </si>
  <si>
    <t>Publicación del consolidado de los acuerdos de gestión.</t>
  </si>
  <si>
    <t xml:space="preserve">Gestión del talento humano </t>
  </si>
  <si>
    <t>Procedimientos de seguimiento al desempeño de provisionales</t>
  </si>
  <si>
    <t>Elaborar procedimiento de para realizar el seguimiento al desempeño de provisionales</t>
  </si>
  <si>
    <t>Procedimiento actualizado y legalizado en SISGESTIÓN</t>
  </si>
  <si>
    <t>¿La entidad cuenta con un diagnóstico de accesibilidad y análisis de puestos de trabajo, con recomendaciones para la implementación de ajustes razonables de acuerdo con los servidores públicos vinculados, en especial aquellos con discapacidad?</t>
  </si>
  <si>
    <t>Desarrollar una evaluación de inclusión para trabajadores con discapacidad física (trabajador Sordo Mudo), estableciendo sus habilidades para su ubicación en un puesto de trabajo en la UAERMV.</t>
  </si>
  <si>
    <t>Informe de inclusión para trabajador discapacitado identificado sus habilidades para la UAERMV.</t>
  </si>
  <si>
    <t>¿La entidad establece disposiciones y define responsabilidades para la identificación, evaluación, prevención, intervención y monitoreo permanente de la exposición a factores de riesgo psicosocial en el trabajo y para la determinación del origen de patologías causadas por el estrés ocupacional?</t>
  </si>
  <si>
    <t>Desarrollar la batería de riesgo Psicosocial en la UAERMV.</t>
  </si>
  <si>
    <t>Resultados de la Batería desarrollada, para definir actividades de intervención.</t>
  </si>
  <si>
    <t>Condiciones institucionales de medidas anticorrupción</t>
  </si>
  <si>
    <t xml:space="preserve">Política para la declaración y trámite de los conflictos de intereses </t>
  </si>
  <si>
    <t>Integridad</t>
  </si>
  <si>
    <t xml:space="preserve">Elaborar Política para la declaración y trámite de los conflictos de intereses </t>
  </si>
  <si>
    <t>CODI</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</si>
  <si>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</si>
  <si>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Definir una estrategia de retroalimentación con servidores públicos y grupos de intercambio de acciones de mejora y recomendaciones a la actividad de la entidad, a partir de la rendición de cuentas.</t>
  </si>
  <si>
    <t>Estrategia de retroalimentación diseñada y en implementación</t>
  </si>
  <si>
    <t xml:space="preserve">APIC </t>
  </si>
  <si>
    <t xml:space="preserve">contenidos mínimos de lineamientos éticos o de integridad </t>
  </si>
  <si>
    <t xml:space="preserve">la entidad cuenta con una política antisoborno </t>
  </si>
  <si>
    <t xml:space="preserve">La entidad cuenta con una política antisoborno </t>
  </si>
  <si>
    <t xml:space="preserve">Elaborar la política antisoborno </t>
  </si>
  <si>
    <t xml:space="preserve">Política antisoborno </t>
  </si>
  <si>
    <t>la entidad cuenta con una política antifraude y antipiratería</t>
  </si>
  <si>
    <t>Política antifraude y antipiratería</t>
  </si>
  <si>
    <t>Seguridad y Salud en el Trabajo</t>
  </si>
  <si>
    <t>Identificar cuántas personas con discapacidad están  vinculadas laboralmente en la planta de la entidad y cuántas de ellas tienen certificado de discapacidad.</t>
  </si>
  <si>
    <t>GTHU-SST</t>
  </si>
  <si>
    <t>Incrementar  el interés de los servidores por participar en la implementación programas de capacitación en Seguridad y salud en el trabajo que promuevan el  autocuidado y conservación de la vida.</t>
  </si>
  <si>
    <t>Desarrollar el programa de vigilancia epidemiológica estilos de vida saludable para todos los colaboradores de la UMV</t>
  </si>
  <si>
    <t>Soportes de Gestión del PVE Registros de Asistencia y Presentaciones de actividades Estilos de Vida Saludable</t>
  </si>
  <si>
    <t>Se sugiere incorporar las actividades que se requieren para llegar al 100% de la implementación de los estándares mínimos del Sistema de Gestión de Seguridad y Salud en el Trabajo SG – SST de que trata la Resolución 312 de 2019, que reglamenta la Ley 1562 de 2012</t>
  </si>
  <si>
    <t>Elaborar Procedimiento Selección y evaluación de Proveedores SG SST</t>
  </si>
  <si>
    <t>Procedimiento y evaluación de Proveedores.</t>
  </si>
  <si>
    <t>Elaborar Procedimiento Selección de compras o adquisición de productos y servicios SG SST</t>
  </si>
  <si>
    <t>Procedimiento Selección de compras y adquisición de productos.</t>
  </si>
  <si>
    <t>Mujer y Equidad de Género</t>
  </si>
  <si>
    <t>Ejecutar una actividad cultural
para la transformación de imaginarios y
representaciones sociales discriminatorias hacia las personas de los sectores LGBTI.</t>
  </si>
  <si>
    <t>Formular el plan de acción para la garantía de los derechos de las personas de los sectores LGTBI</t>
  </si>
  <si>
    <t>Plan de acción LGBTI</t>
  </si>
  <si>
    <t>2. Direccionamiento Estratégico y Planeación</t>
  </si>
  <si>
    <t xml:space="preserve">Planeación Institucional </t>
  </si>
  <si>
    <t>Utilizar la información generada en el análisis de capacidad institucional, informes de gestión, desempeño y cumplimiento de planes en vigencias anteriores, resultados de la evaluación de indicadores y de riesgos, autoevaluación, auditorías internas y externas, resultados de las estrategias de rendición de cuentas y de la consulta, diagnóstico o planeación participativa realizada, ejecuciones presupuestales, entre otras evidencias vitales para la proyección estratégica de la entidad (analítica institucional)</t>
  </si>
  <si>
    <t>Presentar en comité el análisis de las herramientas de planeación</t>
  </si>
  <si>
    <t>Acta de Comité directivo CIGD -revisión por la dirección</t>
  </si>
  <si>
    <t>La evaluación y retroalimentación ciudadana realizada en las actividades de rendición de cuentas</t>
  </si>
  <si>
    <t xml:space="preserve">Realizar evaluación y retroalimentar los espacios de participación ciudadana </t>
  </si>
  <si>
    <t>Informe de resultados de rendición de cuentas con evaluación y retroalimentación</t>
  </si>
  <si>
    <t>Identificar espacios de articulación y cooperación con otras entidades del sector, órganos de control, u organismos internacionales para la implementación de estrategias y articular la rendición de cuentas horizontal.</t>
  </si>
  <si>
    <t xml:space="preserve">Actualizar el plan estratégico con metas cuatrienio </t>
  </si>
  <si>
    <t xml:space="preserve">Plan estratégico con metas cuatrienio </t>
  </si>
  <si>
    <t>Gestión Presupuestal</t>
  </si>
  <si>
    <t>¿La entidad utiliza el portal de Datos Abiertos del SECOP para la elaboración de los estudios de mercado de sus procesos de compra y contratación pública?</t>
  </si>
  <si>
    <t xml:space="preserve">Capacitar a los colaboradores que realizan estudios de mercado en el  portal de Datos Abiertos del SECOP </t>
  </si>
  <si>
    <t xml:space="preserve">Capacitación de portal de Datos Abiertos del SECOP </t>
  </si>
  <si>
    <t>GCON</t>
  </si>
  <si>
    <t>3. Gestión con Valores para Resultados</t>
  </si>
  <si>
    <t xml:space="preserve">Defensa jurídica </t>
  </si>
  <si>
    <t xml:space="preserve">Fortalecimiento Organizacional y Simplificación de Procesos </t>
  </si>
  <si>
    <t>PIV</t>
  </si>
  <si>
    <t>El plan para la adecuación y mantenimiento de los edificios, sedes y espacios físicos
a. Recursos presupuestales para su ejecución
b. Responsables de efectuar el mantenimiento
c. Periodicidad del mantenimiento
d. Fechas de ejecución del mantenimiento</t>
  </si>
  <si>
    <t>Elabora y hacer seguimiento al  plan de mantenimiento de los edificios, sedes y espacios físicos</t>
  </si>
  <si>
    <t>Seguimiento al plan de mantenimiento de los edificios, sedes y espacios físicos</t>
  </si>
  <si>
    <t xml:space="preserve">Gestión Ambiental </t>
  </si>
  <si>
    <t>GAM</t>
  </si>
  <si>
    <t xml:space="preserve">Gerencia GASA </t>
  </si>
  <si>
    <t>Participación Ciudadana en la Gestión Pública</t>
  </si>
  <si>
    <t>APIC</t>
  </si>
  <si>
    <t>A partir de los resultados de FURAG y de los resultados de la evaluación de la oficina de control interno identificar y documentar las debilidades y fortalezas de la participación  en la implementación de la Política de Participación Ciudadana, individualizando las en  cada uno de los ciclos de la gestión (participación en el diagnóstico, la formulación e implementación)</t>
  </si>
  <si>
    <t>Incorporar en los informes dirigidos a los órganos de control y cuerpos colegiados los resultados de las recomendaciones y compromisos asumidas en los ejercicios de rendición de cuentas.</t>
  </si>
  <si>
    <t xml:space="preserve">Incluir  en el Informe de gestión un componente de resultados de la rendición de cuentas de la vigencia anterior. </t>
  </si>
  <si>
    <t>Informe de gestión ajustado</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</si>
  <si>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</si>
  <si>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Recoger la información de los grupos de valor que asistieron a las rendiciones de cuentas adelantadas por la entidad</t>
  </si>
  <si>
    <t>La Entidad no incluyó los siguientes grupos de valor en las actividades de participación que realizó:
• Academia.
• Gremios.
• Organizaciones no gubernamentales.</t>
  </si>
  <si>
    <t>CEM</t>
  </si>
  <si>
    <t>Oficina de Control Interno</t>
  </si>
  <si>
    <t>De las actividades formuladas en la estrategia de participación ciudadana, señale cuáles se realizaron por medios digitales:</t>
  </si>
  <si>
    <t xml:space="preserve">Realizar mesa de trabajo para identificar las actividad de participación ciudadana que se generaron por medios digitales durante la vigencia. </t>
  </si>
  <si>
    <t xml:space="preserve">Acta de reunión </t>
  </si>
  <si>
    <t>Gobierno Digital</t>
  </si>
  <si>
    <t>GOBIERNO</t>
  </si>
  <si>
    <t>EGTI</t>
  </si>
  <si>
    <t>Realizar plan de trabajo para la   transferencia de conocimiento a contratistas, proveedores y responsables de TI de los entregables o resultados de los proyectos ejecutados en la vigencia actual.</t>
  </si>
  <si>
    <t>Plan de trabajo transferencia de conocimiento</t>
  </si>
  <si>
    <t>Desarrollar plan de trabajo para la   transferencia de conocimiento a contratistas, proveedores y responsables de TI de los entregables o resultados de los proyectos ejecutados en la vigencia actual.</t>
  </si>
  <si>
    <t>Evidencia desarrollo plan de trabajo</t>
  </si>
  <si>
    <t>INFORMACIÓN</t>
  </si>
  <si>
    <t>P.106</t>
  </si>
  <si>
    <t>Incluir iniciativas de ciudades y territorios inteligentes  en planes de acción anual</t>
  </si>
  <si>
    <t>Plan de acción anual con iniciativas de ciudades y territorios inteligentes</t>
  </si>
  <si>
    <t>Incluir iniciativas de ciudades y territorios inteligentes  en plan estratégico institucional</t>
  </si>
  <si>
    <t>Plan estratégico institucional con iniciativas de ciudades y territorios inteligentes</t>
  </si>
  <si>
    <t>Implementar el gobierno de componentes de información en la UAERMV</t>
  </si>
  <si>
    <t>Evidencia implementación del gobierno de la información</t>
  </si>
  <si>
    <t>P.98</t>
  </si>
  <si>
    <t>Lograr que los servicios de intercambio de información utilicen la plataforma de interoperabilidad (PDI</t>
  </si>
  <si>
    <t>Evidencia del uso de la plataforma de interoperabilidad por servicios de intercambio de información.</t>
  </si>
  <si>
    <t>SISTEMAS DE INFORMACIÓN</t>
  </si>
  <si>
    <t>Política aprobada</t>
  </si>
  <si>
    <t>Realizar una política de TI para Incorporar dentro de los contratos de los desarrolladores las clausulas relacionadas con trasferencia de derechos de autor.</t>
  </si>
  <si>
    <t>Definir la  guía de estilo y usabilidad</t>
  </si>
  <si>
    <t>Guía de estilo y usabilidad aprobada</t>
  </si>
  <si>
    <t>Implementar la  guía de estilo y usabilidad</t>
  </si>
  <si>
    <t>Guía de estilo y usabilidad implementada</t>
  </si>
  <si>
    <t>Diseñar e implementar las funcionalidades de accesibilidad que indica la política de Gobierno Digital en los sistemas de información de acuerdo con la caracterización de usuarios.</t>
  </si>
  <si>
    <t>Set de pruebas por cada sistemas de información según  W3C</t>
  </si>
  <si>
    <t>SERVICIOS TECNOLÓGICOS</t>
  </si>
  <si>
    <t>GSIT</t>
  </si>
  <si>
    <t>P.107</t>
  </si>
  <si>
    <t>Implementar software como servicios (SaaS) para soportar las iniciativas de ciudades y territorios inteligentes</t>
  </si>
  <si>
    <t>Evidencia aplicación software como servicios (SaaS) para soportar las iniciativas de ciudades y territorios inteligentes</t>
  </si>
  <si>
    <t>Implementar plataforma como servicios (PaaS) para soportar las iniciativas de ciudades y territorios inteligentes</t>
  </si>
  <si>
    <t>Evidencia aplicación  para soportar las iniciativas de ciudades y territorios inteligentes</t>
  </si>
  <si>
    <t>Implementar infraestructura como servicios (IaaS)para soportar las iniciativas de ciudades y territorios inteligentes</t>
  </si>
  <si>
    <t>Evidencia aplicación infraestructura como servicios (IaaS)para soportar las iniciativas de ciudades y territorios inteligentes</t>
  </si>
  <si>
    <t>Realizar pruebas de funcionalidad IPV6</t>
  </si>
  <si>
    <t>Documento resultado pruebas de funcionalidad IPV6</t>
  </si>
  <si>
    <t>Realizar el acta de cumplimiento a satisfacción sobre el funcionamiento de elementos intervenido para IPV6</t>
  </si>
  <si>
    <t>Acta de cumplimiento a satisfacción sobre el funcionamiento de elementos</t>
  </si>
  <si>
    <t>Diseñar un plan de continuidad de los servicios tecnológicos</t>
  </si>
  <si>
    <t>Plan de continuidad de los servicios tecnológicos</t>
  </si>
  <si>
    <t>Realizar pruebas y verificación del plan de continuidad de los ST</t>
  </si>
  <si>
    <t>Resultado pruebas del plan de continuidad de servicios tecnológicos.</t>
  </si>
  <si>
    <t>USO Y APROPIACIÓN</t>
  </si>
  <si>
    <t>Desarrollar el plan de comunicaciones del PETI</t>
  </si>
  <si>
    <t>Aplicar los indicadores para medición e impacto de UA.</t>
  </si>
  <si>
    <t>Seguimiento de indicadores de impacto de UA</t>
  </si>
  <si>
    <t>SEGURIDAD DE LA INFORMACIÓN</t>
  </si>
  <si>
    <t>Realizar seguimiento a la política de seguridad y privacidad y aplicarle acciones de mejora para su respectiva actualización</t>
  </si>
  <si>
    <t>Seguimiento a la política de seguridad y privacidad</t>
  </si>
  <si>
    <t>Seguridad Digital</t>
  </si>
  <si>
    <t>P 91</t>
  </si>
  <si>
    <t xml:space="preserve">Inventario actualizado </t>
  </si>
  <si>
    <t>Formalizar el inventario de activos de seguridad de la información por el comité de gestión y desempeño institucional.</t>
  </si>
  <si>
    <t xml:space="preserve">Inventario de activos de seguridad aprobado por el comité de gestión y desempeño institucional </t>
  </si>
  <si>
    <t>P 92</t>
  </si>
  <si>
    <t>Actualizar los riesgos de seguridad y privacidad de la información</t>
  </si>
  <si>
    <t>Aprobar los riesgos de seguridad y privacidad de la información por medio del comité de gestión y desarrollo institucional</t>
  </si>
  <si>
    <t>Definir un plan de mejoramiento continuo de la seguridad de la información e implementar.</t>
  </si>
  <si>
    <t>Plan de mejoramiento continuo para la seguridad de la información.</t>
  </si>
  <si>
    <t>Desarrollar un proceso de valoración de los riesgos de seguridad y privacidad identificados</t>
  </si>
  <si>
    <t>Evidencias valoración de riesgos</t>
  </si>
  <si>
    <t>Hacer seguimiento al inventario de activos de seguridad y actualizar</t>
  </si>
  <si>
    <t>Seguimiento Inventario de activos de seguridad</t>
  </si>
  <si>
    <t>Diseñar e implementar un plan de seguimiento y evaluación a la implementación de seguridad de la información.</t>
  </si>
  <si>
    <t>Plan de seguimiento y evaluación a la implementación de seguridad</t>
  </si>
  <si>
    <t>x</t>
  </si>
  <si>
    <t>Servicio al Ciudadano</t>
  </si>
  <si>
    <t>Verificar la suficiencia del punto de atención presencial de atención al ciudadano ubicado en la sede la Elvira en concordancia con la PPDSC y la NTC 6047</t>
  </si>
  <si>
    <t>Un informe sobre la verificación de la suficiencia del canal de atención presencial sede la Elvira.</t>
  </si>
  <si>
    <t>La entidad actualizó su reglamento de peticiones, quejas y reclamos, lineamientos para la atención y gestión de peticiones verbales en lenguas nativas, de acuerdo con el decreto 1166 de 2016.</t>
  </si>
  <si>
    <t>Revisar y ajustar según corresponda el procedimiento para la atención de PQRSFD.</t>
  </si>
  <si>
    <t>Procedimiento ajustado, divulgado y socializado.</t>
  </si>
  <si>
    <t>La entidad dispone de mecanismos para recibir y tramitar las peticiones interpuestas en lenguas nativas o dialectos oficiales de Colombia, diferentes al español.</t>
  </si>
  <si>
    <t>Publicar información sobre foros, temas de interés o salas de discusión (chat) en su sitio web</t>
  </si>
  <si>
    <t>Participar en mesas de trabajo en conjunto con el proceso de GSIT -OAP para revisar la viabilidad de implementar chat virtual en el sitio web de la entidad</t>
  </si>
  <si>
    <t>Verificación del sistema de PQRSFD</t>
  </si>
  <si>
    <t>Posibilidad de realizar una queja telefónicamente y Posibilidad de realizar seguimiento a la queja
telefónicamente</t>
  </si>
  <si>
    <t>4. Evaluación de Resultados</t>
  </si>
  <si>
    <t xml:space="preserve">Seguimiento y Evaluación del Desempeño Institucional </t>
  </si>
  <si>
    <t>A partir del análisis de los indicadores de la gestión institucional, el equipo directivo no:
• Define acciones de intervención para asegurar los resultados.
• Ajusta los procesos que intervienen en el logro de los resultados.
• Reorganiza equipos de trabajo y/o recursos para asegurar los resultados.
• Se hace seguimiento a los indicadores de gestión institucional.</t>
  </si>
  <si>
    <t xml:space="preserve">Presentar en comité los resultados de los indicadores que no cumplieron su meta </t>
  </si>
  <si>
    <t>4 Actas de Comité directivo CIGD con las presentaciones del con los resultados de los indicadores que no cumplieron su meta.</t>
  </si>
  <si>
    <t xml:space="preserve">El seguimiento a las metas de la unidad del PDD, genera alertas e informes de avance. </t>
  </si>
  <si>
    <t xml:space="preserve">Realizar mesas de seguimiento de los proyectos de inversión </t>
  </si>
  <si>
    <t>NA</t>
  </si>
  <si>
    <t xml:space="preserve">Activos de Información </t>
  </si>
  <si>
    <t>Características generales de los registros</t>
  </si>
  <si>
    <t>5. Información y Comunicación</t>
  </si>
  <si>
    <t>Transparencia y Acceso a la Información</t>
  </si>
  <si>
    <t>La entidad ha construido, implementado y aprobado por medio de acto administrativo el Registro de Activos de Información de la entidad</t>
  </si>
  <si>
    <t xml:space="preserve">Implementar el Registro de activos de información a través de acto administrativo. </t>
  </si>
  <si>
    <t>Acto administrativo de activos de información</t>
  </si>
  <si>
    <t>GDOC -EGTI</t>
  </si>
  <si>
    <t>La entidad ha construido, implementado y aprobado por medio de acto administrativo el Índice de Información Reservada y Clasificada de la entidad</t>
  </si>
  <si>
    <t xml:space="preserve">Realizar la aprobación del índice de información clasificada y reservada a través de acto administrativo. </t>
  </si>
  <si>
    <t>Acto administrativo índice de información clasificada y reservada</t>
  </si>
  <si>
    <t>La organización ha dispuesto sus canales de comunicación de acuerdo a las necesidades de los ciudadanos que son usuarios de sus bienes y servicios, en particular para aquellos que son víctimas de la violencia, personas con discapacidad o personas pertenecientes a comunidades indígenas que no hablan español</t>
  </si>
  <si>
    <t>Incorporar un capitulo en el Manual de Atención a la Ciudadanía y Partes Interesadas para la atención a personas pertenecientes a comunidades indígenas que no hablan español.</t>
  </si>
  <si>
    <t>Manual de Atención a la Ciudadanía y Partes Interesadas actualizado en relación a la atención a personas pertenecientes a comunidades indígenas que no hablan español.</t>
  </si>
  <si>
    <t>Los espacios físicos de la organización se han adecuado para que sean fácilmente accesibles para personas en condición de discapacidad</t>
  </si>
  <si>
    <t>La organización genera alianzas con ciudadanos y organizaciones de la sociedad civil</t>
  </si>
  <si>
    <t>Revisión de las alianzas existentes con los ciudadanos y organizaciones de la sociedad civil</t>
  </si>
  <si>
    <t>Inventario de alianzas</t>
  </si>
  <si>
    <t>APIC - DESI</t>
  </si>
  <si>
    <t xml:space="preserve">Los ciudadanos participan en la formulación de los planes, proyectos o programas de la entidad </t>
  </si>
  <si>
    <t>Formular los planes proyectos o programas de la entidad  con los ciudadanos y partes interesadas.</t>
  </si>
  <si>
    <t>Planes proyectos o programas formulados con participación de las partes interesadas</t>
  </si>
  <si>
    <t>La Entidad cuenta con recursos en su página web para permitir el acceso a la información a la población con discapacidad (ej. videos con lenguaje de señas o con subtítulos)</t>
  </si>
  <si>
    <t xml:space="preserve">Realizar videos con subtítulos sobre la misionalidad y quehacer de la entidad para publicar en la página web y en el canal de youtube de la entidad. </t>
  </si>
  <si>
    <t>Videos subtitulados cargados en la página</t>
  </si>
  <si>
    <t>Para garantizar el acceso a la información de personas con discapacidad, la entidad aplica la norma (ISO 14289/2012)</t>
  </si>
  <si>
    <t>Adelantar mesas de trabajo con el fin establecer un plan de trabajo para garantizar  el acceso a la información de personas con discapacidad, la entidad aplica la norma (ISO 14289/2012)</t>
  </si>
  <si>
    <t xml:space="preserve"> Plan de trabajo formulado para garantizar  el acceso a la información de personas con discapacidad según la norma (ISO 14289/2012) </t>
  </si>
  <si>
    <t>APIC-GSIT-GDOC</t>
  </si>
  <si>
    <t xml:space="preserve">Esquema de publicación de la información </t>
  </si>
  <si>
    <t>El documento contiene características generales de la información publicada o a publicar</t>
  </si>
  <si>
    <t>El Esquema de publicación contiene características generales de la información publicada o a publicar</t>
  </si>
  <si>
    <t>Actualizar el Esquema de publicación con las generalidades de la información publicada o a publicar</t>
  </si>
  <si>
    <t>Publicación del esquema de publicaciones actualizado en la página web de la Unidad.</t>
  </si>
  <si>
    <t>Gestión Documental</t>
  </si>
  <si>
    <t>Para organizar el Fondo Documental Acumulado -Elaboró las Tablas de Valoración Documental - TVD,  Aprobó TVD, Tramitó el proceso de convalidación de la TVD,  Publicó TVD en la página web E  Implementó TVD</t>
  </si>
  <si>
    <t>GDOC</t>
  </si>
  <si>
    <t xml:space="preserve">TVD de las SOP enviadas al Consejo Distrital de Archivos para su aprobación. </t>
  </si>
  <si>
    <t xml:space="preserve">Con respecto al documento Sistema Integrado de Conservación‐SIC, la Entidad no
• Lo aprobó. • Lo implementó. • Lo publicó en su sitio web oficial, en la sección de "Transparencia y acceso a información pública. </t>
  </si>
  <si>
    <t>Presentar Sistema Integrado de Conservación‐SIC ante el Comité Institucional de Gestión y Desempeño para su aprobación.</t>
  </si>
  <si>
    <t>Sistema Integrado de Conservación‐SIC aprobado</t>
  </si>
  <si>
    <t xml:space="preserve">Publicar  Sistema Integrado de Conservación‐SIC  sitio web oficial, en la sección de "Transparencia y acceso a información pública. </t>
  </si>
  <si>
    <t>Sistema Integrado de Conservación‐SIC publicado pagina web</t>
  </si>
  <si>
    <t>Implementar Sistema Integrado de Conservación‐SIC en la Entidad.</t>
  </si>
  <si>
    <t xml:space="preserve">Sistema Integrado de Conservación‐SIC implementado </t>
  </si>
  <si>
    <t>Implementar Tablas de Valoración Documental</t>
  </si>
  <si>
    <t xml:space="preserve">Implementar Plan de preservación digital a largo plazo </t>
  </si>
  <si>
    <t>Implementar el Modelo de Requisitos para la Implementación de un - SGDEA</t>
  </si>
  <si>
    <t>Un informe sobre la implementación del SGDEA (ORFEO) en la Entidad</t>
  </si>
  <si>
    <t>6. Gestión del Conocimiento y la Innovación</t>
  </si>
  <si>
    <t>Gestión del Conocimiento y la Innovación</t>
  </si>
  <si>
    <t>Gestiona los riesgos y controles relacionados con la fuga de capital intelectual</t>
  </si>
  <si>
    <t>Lleva a cabo análisis predictivos basados en datos históricos</t>
  </si>
  <si>
    <t>Dentro del  Sistema de Información Geográfica de la Entidad - SIGMA se debe incluir la información de segmentos viales histórica que tiene el archivo de la entidad</t>
  </si>
  <si>
    <t>Fichas de segmentos viales consolidadas en SIGMA con la información histórica de los segmentos.</t>
  </si>
  <si>
    <t xml:space="preserve">Identificar, capturar, clasificar y organizar el conocimiento explícito de la entidad  en medios físicos y/o digitales.  </t>
  </si>
  <si>
    <t xml:space="preserve">Contar con un inventario del conocimiento explícito de la entidad actualizado, de fácil acceso y articulado con la política de gestión documental .  </t>
  </si>
  <si>
    <t>Identificar los riesgos relacionados con la fuga de capital intelectual de la entidad y llevar a cabo acciones para evitar la pérdida de conocimiento.</t>
  </si>
  <si>
    <t>Se deben generar acciones en los procesos de contratación y talento humano con el fin de salvaguardar la transmisión del conocimiento de los colaboradores</t>
  </si>
  <si>
    <t>Implementar la socialización de los informes de las personas que se desvinculan con el grupo de trabajo.</t>
  </si>
  <si>
    <t>GCON-GTHU</t>
  </si>
  <si>
    <t>Identificar las necesidades de conocimiento asociadas a la formación y capacitación requeridas anualmente por el personal de la entidad, posteriormente, evalúa e implementa acciones de mejora.</t>
  </si>
  <si>
    <t xml:space="preserve">Incrementar la participación de los empleados en la construcción de los planes de capacitación. </t>
  </si>
  <si>
    <t>Actas de reunión y encuestas de levantamiento de las necesidades de capacitación.</t>
  </si>
  <si>
    <t xml:space="preserve">Emplear, divulgar, documentar y evaluar métodos de creación e ideación para generar soluciones efectivas a problemas cotidianos de la entidad </t>
  </si>
  <si>
    <t>DESI-EGTI</t>
  </si>
  <si>
    <t>Formular, ejecutar, monitorear y difundir proyectos de innovación para solucionar las necesidades de la entidad.</t>
  </si>
  <si>
    <t>Evaluar los resultados de los proyectos de innovación de la entidad.</t>
  </si>
  <si>
    <t>Evaluar el grado de acceso al conocimiento explícito de la entidad y el personal conoce las diferentes herramientas para acceder a él en tiempo real.</t>
  </si>
  <si>
    <t>Generar el inventario de conocimiento explícito de la entidad.</t>
  </si>
  <si>
    <t>Identificar y evaluar el estado de funcionamiento de las herramientas de uso y apropiación del conocimiento.</t>
  </si>
  <si>
    <t>Determinar el grado de interoperabilidad de las herramientas de uso y apropiación del conocimiento de la entidad.</t>
  </si>
  <si>
    <t>Desarrollar mecanismos de evaluación de la interoperabilidad de las herramientas de uso y apropiación del conocimiento de la Entidad.</t>
  </si>
  <si>
    <t xml:space="preserve">Evaluar la interoperabilidad de las herramientas de uso y apropiación de la UMV </t>
  </si>
  <si>
    <t>Identificar, clasificar y actualizar el conocimiento tácito de la entidad para la planeación del conocimiento requerido por la entidad.</t>
  </si>
  <si>
    <t>Realizar diagnóstico del conocimiento tácito de la entidad,</t>
  </si>
  <si>
    <t>Realizar diagnóstico del conocimiento tácito</t>
  </si>
  <si>
    <t>Priorizar las necesidades de tecnología para la gestión del conocimiento y la innovación en la entidad, contar con acciones a corto, mediano y largo plazo para su adecuada gestión y evaluarlas periódicamente.</t>
  </si>
  <si>
    <t>Contar con herramientas de analítica institucional para el tratamiento de datos conocidas y son usadas por el talento humano de la entidad .</t>
  </si>
  <si>
    <t>Garantizar que las herramientas de analítica institucional existentes sean usadas, actualizadas y compartidas por los colaboradores de la entidad</t>
  </si>
  <si>
    <t>Socialización de herramientas de analítica institucional y documentación del proceso</t>
  </si>
  <si>
    <t>Contar con un inventario de analítica institucional.</t>
  </si>
  <si>
    <t>generar y actualizar el inventario de analítica institucional</t>
  </si>
  <si>
    <t>Generar inventario de analítica institucional</t>
  </si>
  <si>
    <t>Contar con un plan de analítica de datos para la entidad.</t>
  </si>
  <si>
    <t>Asegurar que las herramientas de analítica de datos sean usadas para la toma de decisiones de la entidad a  través de un plan de analítica de datos.</t>
  </si>
  <si>
    <t>Plan de analítica de datos y uso por la alta dirección</t>
  </si>
  <si>
    <t>DESI - PIV</t>
  </si>
  <si>
    <t>Desarrollar y fortalecer las habilidades y competencias del talento humano en materia de analítica institucional.</t>
  </si>
  <si>
    <t xml:space="preserve">Asegurar que las herramientas de analítica de datos estén disponibles y sean utilizadas de forma apropiada por los colaboradores de la entidad. </t>
  </si>
  <si>
    <t xml:space="preserve">Socialización de herramientas de analítica institucional y documentación del proceso </t>
  </si>
  <si>
    <t>Definir los indicadores de medición de madurez de la gestión del conocimiento y la innovación en la entidad, medir el grado de avance y analizar los resultados para definir un programa de gestión del conocimiento y la innovación, así también, llevar a cabo acciones de mejora.</t>
  </si>
  <si>
    <t>Contar con documentación de la memoria institucional de fácil acceso, así mismo, llevar a cabo la divulgación de dicha información a sus grupos de valor a través de medios físicos y/o digitales.</t>
  </si>
  <si>
    <t xml:space="preserve">Contar con estrategias y planes de comunicación para compartir y difundir el conocimiento que produce la entidad tanto al interior como al exterior de esta, a través de herramientas físicas y digitales. </t>
  </si>
  <si>
    <t xml:space="preserve">Participar con las buenas prácticas en sus proyectos de gestión en convocatorias o premios nacionales e internacional.  </t>
  </si>
  <si>
    <t>Postular los trabajos realizados al interior de la entidad en eventos como congresos, simposios o foros nacionales o internaciones a fines con la misionalidad de la entidad.</t>
  </si>
  <si>
    <t>Seguir participando en actividades de convocatoria externa (2020-2021)</t>
  </si>
  <si>
    <t>_x000D__x000D_Contar con espacios formales para compartir y retroalimentar su conocimiento en la programación de la entidad, evaluar su efectividad y llevar a cabo acciones de mejora._x000D__x000D__x000D_</t>
  </si>
  <si>
    <t>7. Control Interno</t>
  </si>
  <si>
    <t>Control Interno</t>
  </si>
  <si>
    <t xml:space="preserve">CEM </t>
  </si>
  <si>
    <r>
      <t xml:space="preserve">Reporte de la Evaluación de la efectividad en el desarrollo efectuado por el Proceso GTHU,  de  los Lineamientos generales establecidos para la </t>
    </r>
    <r>
      <rPr>
        <u/>
        <sz val="10"/>
        <rFont val="Arial"/>
        <family val="2"/>
      </rPr>
      <t>implementación</t>
    </r>
    <r>
      <rPr>
        <sz val="10"/>
        <rFont val="Arial"/>
        <family val="2"/>
      </rPr>
      <t xml:space="preserve"> de la  Política de Gestión Estratégica del Talento Humano (establecido en el numeral  1.2.1 del Manual Operativo MIPG - Modelo Integrado de Planeación y Gestión -  Versión 3) </t>
    </r>
  </si>
  <si>
    <t>DOS (2) reportes semestrales presentados por la OCI de  la Evaluación de la efectividad en el desarrollo efectuado por el Proceso GTHU,  de  los Lineamientos generales establecidos para la implementación de la  Política de Gestión Estratégica del Talento Humano,  al  CICCI  (Corte Semestre 1: JULIO) (Corte Semestre 2: DICIEMBRE)</t>
  </si>
  <si>
    <t>330. El comité institucional de coordinación de control interno: Monitorea los cambios en el entorno (interno y externo) que puedan afectar la efectividad del SCI</t>
  </si>
  <si>
    <t>Realizar los Comités Institucionales de Coordinación de Control Interno (CICCI) que incluyan  el tema: "Monitoreo de los cambios en el entorno que afecten el Sistema de Control Interno".</t>
  </si>
  <si>
    <t>DOS (2) Comités CICCI realizados, que incluyen el tema: "Monitoreo de los cambios en el entorno que afecten el Sistema de Control Interno" con cortes trimestrales (Corte Semestre 1: JULIO) (Corte Semestre 2: DICIEMBRE)</t>
  </si>
  <si>
    <r>
      <t xml:space="preserve">333. Los cargos que lideran de manera transversal temas estratégicos de gestión tales como jefes de planeación, financieros, contratación, TI, servicio al ciudadano, líderes de otros sistemas de gestión, comités de riesgos, entre otros:
</t>
    </r>
    <r>
      <rPr>
        <u/>
        <sz val="10"/>
        <rFont val="Arial"/>
        <family val="2"/>
      </rPr>
      <t>-Verifican la adecuada identificación de los riesgos relacionados con fraude y corrupción
-Verifican la adecuada identificación de los riesgos en relación con los objetivos institucionales o estratégicos definidos desde el Direccionamiento Estratégico
-Verifican que las acciones de mejora sean efectivas y contribuyan al logro de los resultados</t>
    </r>
  </si>
  <si>
    <r>
      <t xml:space="preserve">344. Frente al plan anual de auditoría aprobado por el </t>
    </r>
    <r>
      <rPr>
        <u/>
        <sz val="10"/>
        <rFont val="Arial"/>
        <family val="2"/>
      </rPr>
      <t>comité institucional de coordinación de control interno,</t>
    </r>
    <r>
      <rPr>
        <sz val="10"/>
        <rFont val="Arial"/>
        <family val="2"/>
      </rPr>
      <t xml:space="preserve"> se desarrollan las siguientes acciones: 
Contempla auditoría al modelo de seguridad y privacidad de la información (MSPI) 
Contempla auditorías de accesibilidad web, conforme a la norma técnica NTC 5854
Contempla auditorías de gestión conforme a la norma técnica NTC 6047 de infraestructura </t>
    </r>
  </si>
  <si>
    <t>Incluir como CRITERIOS DE AUDITORÍA en DOS  (2) auditorías internas que se realicen, el modelo y  las normas indicadas, así:
1) Auditoría al Proceso EGTI -  Estrategia y  Gobierno de TI para:
- MSPI, como criterio: "evaluar el cumplimiento de las 15 políticas de seguridad de la información", y la "Revisión independiente de la seguridad de la información"
2) Auditoría al Proceso APIC - Atención a Partes Interesadas y Comunicaciones:
- NTC 5854, como criterio: "evaluar los contenidos de la página Web y de las redes sociales de la UMV que estén relacionados con los servicios que se ofrecen  a los ciudadanos y su accesibilidad".
- NTC 6047, como criterio: evaluar la aplicabilidad del numeral 4.5 REQUISITOS PARA LAS ZONAS DE SERVICIO AL CIUDADANO</t>
  </si>
  <si>
    <r>
      <t xml:space="preserve">345. Los líderes de los </t>
    </r>
    <r>
      <rPr>
        <u/>
        <sz val="10"/>
        <rFont val="Arial"/>
        <family val="2"/>
      </rPr>
      <t>proyectos</t>
    </r>
    <r>
      <rPr>
        <sz val="10"/>
        <rFont val="Arial"/>
        <family val="2"/>
      </rPr>
      <t xml:space="preserve"> de la entidad en coordinación con sus equipos de trabajo: Hacen seguimiento a los riesgos y controles de sus  proyectos a cargo Informan periódicamente a las instancias correspondientes sobre el desempeño de las actividades de gestión de riesgos, Identifican deficiencias en los controles y propone los ajustes necesarios</t>
    </r>
  </si>
  <si>
    <t>Realizar mesa de trabajo para identificar si los riesgos institucionales, abarcan los objetivos de los proyectos de inversión</t>
  </si>
  <si>
    <t>Análisis de riesgos de proyectos de inversión</t>
  </si>
  <si>
    <t>346. La evaluación a la gestión del riesgo que hacen los jefes de planeación,  o comités de riesgos (donde aplique), contempla: Evaluaciones para monitorear el estado de los componentes del sistema de control interno</t>
  </si>
  <si>
    <t xml:space="preserve">Monitorear en comité institucional de gestión del desempeño  el estado de los componentes del sistema de control interno </t>
  </si>
  <si>
    <t>Actas de CIGD</t>
  </si>
  <si>
    <t>Seguimiento a la planeación estratégica de talento humano</t>
  </si>
  <si>
    <t xml:space="preserve">Realizar seguimiento al plan estratégico de talento humano </t>
  </si>
  <si>
    <t xml:space="preserve">Informe de seguimiento </t>
  </si>
  <si>
    <t xml:space="preserve">Evaluación espacios de rendición de cuentas </t>
  </si>
  <si>
    <t xml:space="preserve">Cada uno de los espacios de rendición de cuentas evaluados debe contener fortalezas y debilidades, temas problemáticos y propuestas de solución </t>
  </si>
  <si>
    <t>Total</t>
  </si>
  <si>
    <t>Publicación de consolidado de acuerdos de gestión para los gerentes públicos de la entidad.</t>
  </si>
  <si>
    <t>GTHU-APIC</t>
  </si>
  <si>
    <t>7.INTREGIDAD Incorporar actividades relacionadas con la promoción y apropiación de la integridad por parte de los servidores dentro de la planeación del talento humano.</t>
  </si>
  <si>
    <t xml:space="preserve">Realizar campaña de Divulgación que apoye la interiorización del código de integridad en la entidad. actividad perteneciente al Plan de Gestión de Integridad </t>
  </si>
  <si>
    <t>Campaña de Divulgación realizada.</t>
  </si>
  <si>
    <t>17. Analizar las causas del retiro de los servidores de salen de la entidad, con el fin de implementar acciones de mejora en la gestión del talento humano.</t>
  </si>
  <si>
    <t xml:space="preserve">Incluir el análisis de la información referente a retiro de los Servidores Públicos de la vigencia, en el Informe de gestión de Plan Anual de Estímulos e Incentivos. </t>
  </si>
  <si>
    <t>Informe de gestión del Plan Anual de Estímulos e Incentivos con el análisis de la información relacionada con el retiro de los Servidores Públicos en la vigencia.</t>
  </si>
  <si>
    <t xml:space="preserve">Incorporar en el estudio de rediseño institucional el cumplimiento, de Ley 1955 de 2019 y el Decreto 2365 de 2019. </t>
  </si>
  <si>
    <t>Estudio de Rediseño Institucional realizado</t>
  </si>
  <si>
    <t>18. Propiciar y promover un plan de retiro, con el fin de facilitar las condiciones para la adecuación a la nueva etapa de vida con respecto a los servidores que se retiran.</t>
  </si>
  <si>
    <t>Establecer dentro del alcance del Plan Anual de Estímulos e Incentivos de la vigencia el Programa de Retiro para los Servidores públicos de le Entidad.</t>
  </si>
  <si>
    <t>Programa de Retiro para los Servidores públicos de la Entidad elaborado.</t>
  </si>
  <si>
    <t>14. Dar cumplimiento a lo establecido en la ley 1780 de 2016, de no exigir como requisito la experiencia laboral, por lo menos al 10% de los empleos del nivel profesional de la planta creados desde mayo de dicho año.</t>
  </si>
  <si>
    <t>23. Vincular jóvenes entre los 18 y 28 años en el nivel profesional, de acuerdo con la Ley 1955 de 2019 y el Decreto 2365 de 2019.</t>
  </si>
  <si>
    <t>Incluir en el PIFC el desarrollar actividades para la transferencia de conocimientos</t>
  </si>
  <si>
    <t>Implementación de actividades de transferencia de conocimientos descritas en el PIFC</t>
  </si>
  <si>
    <r>
      <rPr>
        <b/>
        <sz val="10"/>
        <rFont val="Arial"/>
        <family val="2"/>
      </rPr>
      <t>Recomendación transversal 1</t>
    </r>
    <r>
      <rPr>
        <sz val="10"/>
        <color indexed="72"/>
        <rFont val="Arial"/>
        <family val="2"/>
      </rPr>
      <t xml:space="preserve"> Establecer en la planta de personal de la entidad (o documento que contempla los empleos de la entidad) los empleos suficientes para cumplir con los planes y proyectos.</t>
    </r>
  </si>
  <si>
    <r>
      <rPr>
        <b/>
        <sz val="10"/>
        <rFont val="Arial"/>
        <family val="2"/>
      </rPr>
      <t>Recomendación transversal 2</t>
    </r>
    <r>
      <rPr>
        <sz val="10"/>
        <color indexed="72"/>
        <rFont val="Arial"/>
        <family val="2"/>
      </rPr>
      <t xml:space="preserve">  Definir en la planta de personal de la entidad (o documento que contempla los empleos de la entidad) los perfiles de los empleos teniendo en cuenta la misión, los planes, programas y proyectos.</t>
    </r>
  </si>
  <si>
    <r>
      <rPr>
        <b/>
        <sz val="10"/>
        <rFont val="Arial"/>
        <family val="2"/>
      </rPr>
      <t>Recomendación transversal 3</t>
    </r>
    <r>
      <rPr>
        <sz val="10"/>
        <color indexed="72"/>
        <rFont val="Arial"/>
        <family val="2"/>
      </rPr>
      <t xml:space="preserve">  Tener en cuenta en la planta  de personal de la entidad (o documento que contempla los empleos de la entidad) los niveles jerárquicos ajustados a la estructura organizacional para una fácil asignación de responsabilidades.</t>
    </r>
  </si>
  <si>
    <r>
      <rPr>
        <b/>
        <sz val="10"/>
        <rFont val="Arial"/>
        <family val="2"/>
      </rPr>
      <t>Recomendación transversal GDOC 21</t>
    </r>
    <r>
      <rPr>
        <sz val="10"/>
        <rFont val="Arial"/>
        <family val="2"/>
      </rPr>
      <t xml:space="preserve"> Vincular al personal de gestión documental conforme a las competencias específicas contempladas en la Resolución 629 de 2018 de Función Pública.</t>
    </r>
  </si>
  <si>
    <t xml:space="preserve">Realizar mesas de trabajo con el proceso de GTHU con el fin de identificar necesidades de empleos y perfiles para el proceso de GDOC </t>
  </si>
  <si>
    <t>Actas mesas de trabajo entre los procesos THU y GDOC</t>
  </si>
  <si>
    <t>THU-GDOC</t>
  </si>
  <si>
    <t>Elaborar la política antifraude y antipiratería</t>
  </si>
  <si>
    <t xml:space="preserve">Subdirección Técnica de Mejoramiento de la Mall Vial </t>
  </si>
  <si>
    <t>La planta de personal de la entidad (o documento que contempla los empleos de la entidad)
-Establece los empleos suficientes para cumplir con los planes y proyectos</t>
  </si>
  <si>
    <t>Realizar el levantamiento de Cargas laborales como insumo del estudio técnico.</t>
  </si>
  <si>
    <t>Levantamiento de Cargas laborales</t>
  </si>
  <si>
    <t>7. Efectuar análisis de costo-beneficio de los procesos para llevar a cabo mejoras a los procesos y procedimientos de la entidad. Desde el sistema de control interno efectuar su verificación.</t>
  </si>
  <si>
    <t>1.Formular planes de mejora eficaces que contribuyan a satisfacer las necesidades de los grupos de valor.</t>
  </si>
  <si>
    <t>2.Tener en cuenta sugerencias, expectativas de queja, peticiones, reclamos o denuncias por parte de la ciudadanía para llevar a cabo mejora a los procesos y procedimientos de la entidad. Desde el sistema de control interno efectuar su verificación.</t>
  </si>
  <si>
    <t>Ajuste a la caracterización del proceso APIC, respecto de la modificación de procedimientos de Servicio al Ciudadano</t>
  </si>
  <si>
    <t>Ajustar el procedimiento PQRSF, teniendo en cuenta sugerencias, expectativas de queja, peticiones, reclamos o denuncias por parte de la ciudadanía para llevar a cabo mejora a los procesos y procedimientos de la entidad.</t>
  </si>
  <si>
    <t>11.Hacer uso de medios digitales para implementar las actividades de elaboración de normatividad formuladas en la estrategia de participación ciudadana de la entidad.</t>
  </si>
  <si>
    <t xml:space="preserve">Mesa de trabajo con la Oficina Jurídica </t>
  </si>
  <si>
    <r>
      <t xml:space="preserve">14.Hacer uso de medios digitales para implementar las actividades de ejercicios de </t>
    </r>
    <r>
      <rPr>
        <u/>
        <sz val="10"/>
        <rFont val="Arial"/>
        <family val="2"/>
      </rPr>
      <t>innovación abierta</t>
    </r>
    <r>
      <rPr>
        <sz val="10"/>
        <rFont val="Arial"/>
        <family val="2"/>
      </rPr>
      <t xml:space="preserve"> para la solución de problemas formuladas en la estrategia de participación ciudadana de la entidad.</t>
    </r>
  </si>
  <si>
    <t>4. Establecer e implementar procesos de ideación con grupos de valor o de interés.</t>
  </si>
  <si>
    <t xml:space="preserve">Aplicación de la metodología para identificar las necesidades del ciudadano </t>
  </si>
  <si>
    <r>
      <t xml:space="preserve">13. Hacer uso de medios digitales para implementar las actividades de </t>
    </r>
    <r>
      <rPr>
        <u/>
        <sz val="10"/>
        <rFont val="Arial"/>
        <family val="2"/>
      </rPr>
      <t>ejecución</t>
    </r>
    <r>
      <rPr>
        <sz val="10"/>
        <rFont val="Arial"/>
        <family val="2"/>
      </rPr>
      <t xml:space="preserve"> de programas, proyectos y servicios formuladas en la estrategia de participación ciudadana de la entidad.</t>
    </r>
  </si>
  <si>
    <t>Generar mesa de trabajo con el are técnica, sistemas y OAP para definir actividades digitales en las cuales la ciudadanía puede participar y colaborar.</t>
  </si>
  <si>
    <t xml:space="preserve">Un acta de reunión </t>
  </si>
  <si>
    <t>16. Determinar mediante variables cuantificables, los resultados obtenidos a partir de la incidencia ciudadana en la elaboración de normatividad.</t>
  </si>
  <si>
    <t>Indicador de incidencia ciudadana</t>
  </si>
  <si>
    <t>Realizar ejercicio de retroalimentación, siguiente al proceso de rendición de cuentas</t>
  </si>
  <si>
    <t>Informe de rendición de cuentas incluyendo numeral de retroalimentación</t>
  </si>
  <si>
    <t>29. Definir el direccionamiento estratégico para la vigencia teniendo en cuenta las propuesta o iniciativas de los grupos de interés.</t>
  </si>
  <si>
    <t xml:space="preserve">Involucrar las propuestas realizadas por los grupos de interés, dentro de las discusiones de ajuste, al Manual de Funciones y competencias y a la Guía de perfiles y requisitos mínimos de los trabajadores oficiales </t>
  </si>
  <si>
    <t xml:space="preserve">Guía de perfiles de la entidad </t>
  </si>
  <si>
    <t>33. Publicar información que promueva una cultura de análisis y medición entre el talento humano y los grupos de valor de la entidad.</t>
  </si>
  <si>
    <t xml:space="preserve">Publicar los resultados de la encuesta de transparencia que se encuentra en el modulo. </t>
  </si>
  <si>
    <t xml:space="preserve">Publicación de resultados con acciones de mejora para el modulo de transparencia </t>
  </si>
  <si>
    <t xml:space="preserve">34. Publicar en la sección de "Transparencia y Acceso a la Información Pública" de su portal web oficial información actualizada sobre información de los grupos étnicos en el territorio.  </t>
  </si>
  <si>
    <t>Identificar inventario de grupos étnicos de Bogotá, y publicar junto con el procedimiento diseñado en el módulo de transparencia.</t>
  </si>
  <si>
    <t>Una publicación de material de grupos étnicos en la sección de transparencia</t>
  </si>
  <si>
    <t xml:space="preserve">35. Publicar en la sección de "Transparencia y Acceso a la Información Pública" de su portal web oficial información actualizada sobre las respuestas de la entidad a las solicitudes de información. </t>
  </si>
  <si>
    <t xml:space="preserve">Publicar las respuestas a solicitudes de información que realizan a la entidad </t>
  </si>
  <si>
    <t>Evidencia de publicación de las solicitudes de información en la web</t>
  </si>
  <si>
    <t xml:space="preserve">Informe de Rendición de Cuentas </t>
  </si>
  <si>
    <t xml:space="preserve">30. Definir un procedimiento en la entidad para traducir la información pública que solicita un grupo étnico a su respectiva lengua. </t>
  </si>
  <si>
    <t>Se deberá una revisión transversal del esquema institucional .-Elaborar el procedimiento para traducir la información pública que solicita un grupo étnico(JOHN)</t>
  </si>
  <si>
    <t>Un procedimiento para traducir la información pública que solicita un grupo étnico</t>
  </si>
  <si>
    <t>31. Apropiar la norma que mejora la accesibilidad de los archivos electrónicos (ISO 14289-1) de la entidad, con el propósito de garantizar el acceso a la información de personas con discapacidad.</t>
  </si>
  <si>
    <t xml:space="preserve">Mesa de trabajo con Secretaria y oficina asesora de planeación gestión documental y servicio al ciudadano </t>
  </si>
  <si>
    <t xml:space="preserve">Actualización del Protocolo de Atención </t>
  </si>
  <si>
    <t>32.Enviar las comunicaciones o respuestas de la entidad a sus grupos de valor en un formato que garantiza su preservación digital a largo plazo y que a su vez es accesible (PDF/A-1b o PDF/A1a), con el propósito de garantizar el acceso a la información de personas con discapacidad.</t>
  </si>
  <si>
    <t xml:space="preserve">Mesa de trabajo con Secretaria y Oficina Asesora de Planeación, Gestión Documental y Servicio al Ciudadano </t>
  </si>
  <si>
    <t>Actualización del Protocolo de Atención</t>
  </si>
  <si>
    <t xml:space="preserve">Definición de plan de trabajo (Modelo de Sostenibilidad 2021) -(Diana y Alejandra)(RS)  </t>
  </si>
  <si>
    <t xml:space="preserve"> Plan de Trabajo de mejoramiento (Modelo de Sostenibilidad 2021)</t>
  </si>
  <si>
    <t>Definición de un Plan de trabajo (Modelo de Sostenibilidad 2021)</t>
  </si>
  <si>
    <t>Plan de Trabajo de mejoramiento (Modelo de Sostenibilidad 2021)</t>
  </si>
  <si>
    <t xml:space="preserve">7. Incluir diferentes medios de comunicación, acordes a la realidad de la entidad, para la difusión de los lineamientos del Plan Anticorrupción y Atención al Ciudadano. </t>
  </si>
  <si>
    <t>Definir y aplicar una estrategia de relacionamiento con los grupos de valor (RS)</t>
  </si>
  <si>
    <t>Un documento que contenga la estrategia de relacionamiento</t>
  </si>
  <si>
    <t>Desarrollar una propuesta comunicativa en el marco de la estrategia de relacionamiento con los grupos de valor (RS)</t>
  </si>
  <si>
    <t>Un documento que contenga la propuesta comunicativa</t>
  </si>
  <si>
    <t>10.Incluir diferentes medios de comunicación, acordes a la realidad de la entidad, para divulgar la información en el proceso de rendición de cuentas.</t>
  </si>
  <si>
    <t xml:space="preserve">Un documento que contenga la estrategia de relacionamiento </t>
  </si>
  <si>
    <t>26. Implementar acciones de diálogo que permitan generar una evaluación de la gestión pública por parte de los grupos de valor.</t>
  </si>
  <si>
    <t xml:space="preserve">17. precisar mediante variables cuantificables los resultados de la participación de los grupos de valor en la etapa de formulación de las políticas, programas  y proyectos. </t>
  </si>
  <si>
    <t>25.Divulgar información sobre el enfoque de derechos humanos en los ejercicios de rendición de cuentas de la entidad.</t>
  </si>
  <si>
    <t>Incluir acciones que permitan superar las debilidades de la participación en la implementación de las política de participación ciudadana, y mantener las fortalezas de la misma.</t>
  </si>
  <si>
    <t xml:space="preserve">Informe o instrumento de autoevaluación y la formulación de acciones que permita potencializar esas oportunidades y superar las debilidades del instrumento </t>
  </si>
  <si>
    <t>3. Considerar los resultados de los espacios de participación y/o rendición de cuentas con ciudadanos para llevar a cabo mejoras a los procesos y procedimientos de la entidad. Desde el sistema de control interno efectuar su verificación.</t>
  </si>
  <si>
    <t>Aplicar metodologías o sistemas de evaluación (APIC)</t>
  </si>
  <si>
    <t xml:space="preserve">Informe de evaluación </t>
  </si>
  <si>
    <t>18. Determinar mediante variables cuantificables los resultados obtenidos a partir de la incidencia de los grupos de valor en la ejecución de programas, proyectos y servicios.</t>
  </si>
  <si>
    <t>USO Y APROPIACIÓN
Definir indicadores para medir la eficiencia y eficacia del sistema de gestión de seguridad y privacidad de la información (MSPI) de la entidad, aprobarlos mediante el comité de gestión y desempeño institucional, implementarlos y actualizarlos mediante un proceso de mejora continua.</t>
  </si>
  <si>
    <t>Matriz de riesgos de seguridad y privacidad de la información</t>
  </si>
  <si>
    <t>Matriz con la identificación de los riesgos de seguridad y privacidad de la información aprobado por el comité de gestión y desempeño institucional</t>
  </si>
  <si>
    <t>Actas de mesa de trabajo realizadas</t>
  </si>
  <si>
    <t>APIC-DESI</t>
  </si>
  <si>
    <t xml:space="preserve">Evidencias de las mesas de seguimiento por proyectos de inversión </t>
  </si>
  <si>
    <t>8. Definir, en la estrategia de rendición de cuentas de la entidad, fechas y acciones detalladas por grupo de valor para la incorporación de acciones de mejora viables a partir del resultado del diálogo.</t>
  </si>
  <si>
    <t xml:space="preserve">Actualizar la estrategia de rendición de cuentas de la entidad, incluyendo fechas y acciones detalladas por grupo de valor </t>
  </si>
  <si>
    <t xml:space="preserve">Una estrategia de rendición de cuentas actualizada </t>
  </si>
  <si>
    <r>
      <t xml:space="preserve">5. Retroalimentar a la ciudadanía y demás grupos de valor sobre los </t>
    </r>
    <r>
      <rPr>
        <u/>
        <sz val="10"/>
        <rFont val="Arial"/>
        <family val="2"/>
      </rPr>
      <t>resultados de su participación</t>
    </r>
    <r>
      <rPr>
        <sz val="10"/>
        <rFont val="Arial"/>
        <family val="2"/>
      </rPr>
      <t xml:space="preserve"> mediante comunicación directa de la entidad con los participantes.</t>
    </r>
  </si>
  <si>
    <t xml:space="preserve">Publicar el informe de resultados de la participación ciudadana </t>
  </si>
  <si>
    <t xml:space="preserve"> Informe de resultados de la participación ciudadana publicado</t>
  </si>
  <si>
    <t>6. Retroalimentar a la ciudadanía y demás grupos de valor sobre los resultados de su participación mediante los ejercicios de rendición de cuentas de la entidad.</t>
  </si>
  <si>
    <t>Publicar los resultados de la rendición de cuentas cuentas por localicadades</t>
  </si>
  <si>
    <t>10. Diseñar indicadores para medir el tiempo de espera como guía de medición y seguimiento del desempeño en el marco de la política de servicio al ciudadano de la entidad. Desde el sistema de control interno efectuar su verificación.</t>
  </si>
  <si>
    <t>11. Diseñar indicadores para medir el tiempo de atención como guía de medición y seguimiento del desempeño en el marco de la política de servicio al ciudadano de la entidad. Desde el sistema de control interno efectuar su verificación.</t>
  </si>
  <si>
    <r>
      <t>13. Definir indicadores para hacer seguimiento y evaluación de la gestión de la entidad, que sean de fácil implementación</t>
    </r>
    <r>
      <rPr>
        <u/>
        <sz val="10"/>
        <rFont val="Arial"/>
        <family val="2"/>
      </rPr>
      <t xml:space="preserve"> (relación costo beneficio).</t>
    </r>
  </si>
  <si>
    <t>1. Formular planes de mejora que promuevan una gestión transparente y efectiva y ademas contribuyan a la mitigación de los riesgos de corrupción</t>
  </si>
  <si>
    <t xml:space="preserve">Plan de mejoramiento de rendicion de cuentas </t>
  </si>
  <si>
    <t xml:space="preserve">Un plan de mejoramiento formulado </t>
  </si>
  <si>
    <t xml:space="preserve">2. Identificar factores asociados a posibles actos de corrupción en la entidad que puedan afectar negativamente el cumplimiento de los objetivos institucionales. Desde el sistema de control interno efectuar su verificación. </t>
  </si>
  <si>
    <t xml:space="preserve">Generar analisis de conductas de posibles actos de corrupción en la entidad </t>
  </si>
  <si>
    <t xml:space="preserve">Realizar informe de analisis de conductas y riesgos de corrupción, y demás riesgos latentes para la entidad. </t>
  </si>
  <si>
    <t xml:space="preserve">3. Continuar con el seguimiento a los riesgos de los contratos e informar las alertas a que haya lugar por parte de los supervisores e interventores, dentro del rol que ejercen en el esquema de lineas de defensa establecido por la entidad. Desde el sistema de control interno efectuar su verificación. </t>
  </si>
  <si>
    <t xml:space="preserve">Mesa de trabajo con contratión para sensibilizarlos de su rol de segunda linea </t>
  </si>
  <si>
    <t xml:space="preserve">Establecer al interior de su entidad un proceso para la gestión del conflicto de intereses, donde el servidor publico pueda tener claridad de como se reporta un posible caso y cual es el conducto regular para seguir. </t>
  </si>
  <si>
    <t>Elaborar un instructivo o Procedimiento para la  Gestión del Conflicto de Intereses en la UAERMV.</t>
  </si>
  <si>
    <t>Procedimiento para la Gestión del Conflicto de Intereses publicado.</t>
  </si>
  <si>
    <t xml:space="preserve">4.Evaluar información proveniente de quejas y denuncias de los usuarios para la identificación de riesgos de fraude y corrupción. </t>
  </si>
  <si>
    <t>Solicitar la  información de CODI y GJUR información proveniente de quejas y denuncias de los usuarios</t>
  </si>
  <si>
    <t xml:space="preserve">Incorporar en el informe cuatrimestal de riesgos el resultado del analisis deinformación proveniente de quejas y denuncias </t>
  </si>
  <si>
    <t xml:space="preserve">5. Evaluar información proveniente de quejas y denuncias de los servidores de la entidad para la identificación de riesgos de fraude y corrupción. </t>
  </si>
  <si>
    <t>Solicitar la  información de CODI información proveniente de quejas y denuncias de los usuarios</t>
  </si>
  <si>
    <t>8.Formular el plan de apertura, mejora y uso de datos abiertos de la entidad, aprobarlo mediante el comité de gestión y desempeño institucional e integrarlo al plan de acción anual.</t>
  </si>
  <si>
    <t>10.Implementar estrategias para la identificación y declaración de conflictos de interés que contemplen jornadas de sensibilización para divulgar las situaciones sobre conflictos de interés que puede enfrentar un servidor público.</t>
  </si>
  <si>
    <t>11.Implementar estrategias para la identificación y declaración de conflictos de interés que contemplen procedimientos para prevenir la materialización de conflictos de interés.</t>
  </si>
  <si>
    <t>12.Implementar estrategias para la identificación y declaración de conflictos de interés que contemplen el monitoreo de casos de conflictos de interés.</t>
  </si>
  <si>
    <t>13. Implementar canales de denuncia y seguimiento frente a situaciones disciplinarias y de conflicto de interes. Desde el sistema de control interno efectuar su verificación.</t>
  </si>
  <si>
    <t>Implementar un canal de denuncias frente a las situaciones de Conflicto de Interés.</t>
  </si>
  <si>
    <t>Canal de denuncias situaciones de Conflicto de Interés.</t>
  </si>
  <si>
    <t xml:space="preserve">14.Implementar canales de consulta y orientación para el manejo de conflictos de interes esto frente al control y sanción de los conflictos de interes. Desde el sistema de control interno efectuar su verificación. </t>
  </si>
  <si>
    <t xml:space="preserve">Formular y desarrollar un plan de seguimiento y monitoreo a las declaraciones de conflicto de interes por parte de los servidores publicos que laboran dentro de la entidad, con acciones y plaos concretos para su cumplimiento. </t>
  </si>
  <si>
    <t>Elaborar una estrategia para la Gestión del Conflicto de Intereses en la UAERMV.</t>
  </si>
  <si>
    <t>Estrategia  implementada para la Gestión del Conflicto de Intereses en la UAERMV</t>
  </si>
  <si>
    <t>Recomendación 5 Aprobar las Tablas de Valoración Documental - TVD para organizar el Fondo Documental Acumulado -FDA.</t>
  </si>
  <si>
    <t xml:space="preserve">Presentar las TVD del FDA SOP  ante el Comité Institucional de Gestión y Desempeño para su aprobación. </t>
  </si>
  <si>
    <t xml:space="preserve">Tablas de Valoración Documental aprobadas por el Comité Institucional </t>
  </si>
  <si>
    <t>Recomendación 26 Realizar un diagnóstico de los documentos electrónicos de archivo que produce la entidad.</t>
  </si>
  <si>
    <t xml:space="preserve"> Elaborar un diagnóstico de los documentos electrónicos de archivo que produce la entidad.</t>
  </si>
  <si>
    <t>Diagnóstico de los documentos electrónicos de archivo formulado</t>
  </si>
  <si>
    <t xml:space="preserve">Recomendación 11 Con respecto al documento Sistema Integrado de Conservación‐SIC, la Entidad no
• Lo aprobó. • Lo implementó. • Lo publicó en su sitio web oficial, en la sección de "Transparencia y acceso a información pública. </t>
  </si>
  <si>
    <t>Recomendación 6 Para organizar el Fondo Documental Acumulado -Elaboró las Tablas de Valoración Documental - TVD,  Aprobó TVD, Tramitó el proceso de convalidación de la TVD,  Publicó TVD en la página web E  Implementó TVD</t>
  </si>
  <si>
    <t>Recomendación 25 Realizar eliminación documental, aplicando TRD y TVD.</t>
  </si>
  <si>
    <t xml:space="preserve">Ajustar  las TVD del FDA SOP   de acuerdo a las observaciones emitidas por el Archivo Distrital para su revisión y posterior aprobación y convalidación
</t>
  </si>
  <si>
    <t>Tablas de Valoración Documental  ajustadas</t>
  </si>
  <si>
    <t>Recomendación 28 Utilizar la digitalización de documentos para fines probatorios</t>
  </si>
  <si>
    <t>Definir los lineamientos para la  digitalización de documentos para fines probatorios</t>
  </si>
  <si>
    <t>Documento los lineamientos para la  digitalización de documentos para fines probatorios</t>
  </si>
  <si>
    <t>Recomendación 24 Aplicar la Hoja de Control como parte del proceso de organización documental de la Entidad</t>
  </si>
  <si>
    <t>Actualizar el instructivo para la organización de archivos acorde con la aplicación de la Hoja de Control como parte del proceso de organización documental de la Entidad</t>
  </si>
  <si>
    <t>Instuctivo para la organización de archivos actualizado</t>
  </si>
  <si>
    <t>Recomendación 13 Frente a la conservación documental de los soportes físicos, la entidad no ha realizado actividades de prevención de emergencias y atención de desastres en archivos</t>
  </si>
  <si>
    <t>Elaborar Plan de prevención de emergencias y atención a desastres de conformidad con el Acuerdo 050 de 2000</t>
  </si>
  <si>
    <t>Plan de prevención de emergencias y atención a desastres formulado de conformidad con el Acuerdo 050 de 2000</t>
  </si>
  <si>
    <r>
      <t xml:space="preserve">Recomendación 8 Para organizar el Fondo Documental Acumulado 
-Elaboró las Tablas de Valoración Documental - TVD, 
Aprobó TVD, 
Tramitó el proceso de convalidación de la TVD,  
</t>
    </r>
    <r>
      <rPr>
        <b/>
        <sz val="10"/>
        <rFont val="Arial"/>
        <family val="2"/>
      </rPr>
      <t xml:space="preserve">Publicó TVD en la página web </t>
    </r>
    <r>
      <rPr>
        <sz val="10"/>
        <rFont val="Arial"/>
        <family val="2"/>
      </rPr>
      <t xml:space="preserve">
Implementó TVD</t>
    </r>
  </si>
  <si>
    <t>Publicar en la página web de la entidad las Tablas de Valoración Documental - TVD  para organizar el Fondo Documental Acumulado -FDA.</t>
  </si>
  <si>
    <t>Tablas de Valoración Documental publicadas en la página web</t>
  </si>
  <si>
    <t>Fondo Documental Organizado</t>
  </si>
  <si>
    <r>
      <t xml:space="preserve">Recomendación 7 y 23 Para organizar el Fondo Documental Acumulado -Elaboró las Tablas de Valoración Documental - TVD,  Aprobó TVD, Tramitó el proceso de convalidación de la TVD,  Publicó TVD en la página web E </t>
    </r>
    <r>
      <rPr>
        <b/>
        <sz val="10"/>
        <rFont val="Arial"/>
        <family val="2"/>
      </rPr>
      <t xml:space="preserve"> Implementó TVD</t>
    </r>
  </si>
  <si>
    <t>Recomendación 19 Frente a la preservación digital a largo plazo de documentos digitales y/o electrónicos de archivo, la Entidad no  Implementó el Plan de Preservación Digital.</t>
  </si>
  <si>
    <t>Plan de preservación digital a largo plazo implementado</t>
  </si>
  <si>
    <t>Recomendación 27 Con relación al Sistema de Gestión de Documentos Electrónicos de Archivo‐SGDEA, la Entidad:  La Entidad no Implementó el SGDEA y tiene la evidencia</t>
  </si>
  <si>
    <t>Recomendación 15 Implementar la política nacional sobre gestión adecuada de residuos de aparatos eléctricos y digitales.</t>
  </si>
  <si>
    <t>Recomendación 32 Identificar y mantener condiciones de almacenamiento, conservación y análisis de la información para mejorar la gestión de información en la entidad. Desde el sistema de control interno efectuar su verificación.</t>
  </si>
  <si>
    <t xml:space="preserve">Acta de reunión  y registro de asistencia a las mesas de trabajo realizadas </t>
  </si>
  <si>
    <t xml:space="preserve">GDOC-SIT </t>
  </si>
  <si>
    <t xml:space="preserve">Gestionar mesas de trabajo con el proceso de Sistemas de Información con el fin de establecer acciones para  Identificar y mantener condiciones de seguridad de la información para mejorar la gestión de información en la entidad. </t>
  </si>
  <si>
    <t>Gestionar mesas de trabajo con el proceso de Sistemas de Información con el fin de establecer acciones  para identificar y mantener condiciones de uso de la información para mejorar la gestión de información en la entidad.</t>
  </si>
  <si>
    <t>Oficina Asesora de Planeación</t>
  </si>
  <si>
    <t>Socializar las metodologías de presentación y formulación de ideas de mejora en la entidad y se debe continuar con actividades de incentivos al talento humano con este tema de la gestión del conocimiento y la innovación.</t>
  </si>
  <si>
    <t>Oficina asesora de Planeación</t>
  </si>
  <si>
    <t>Adaptar y adoptar la herramienta matriz de conocimiento tacito de DAFP</t>
  </si>
  <si>
    <t>Documento para conocimiento tacito incorporado en SISGESTION</t>
  </si>
  <si>
    <t>Adaptar y adoptar la herramienta matriz de conocimiento explícito de DAFP</t>
  </si>
  <si>
    <t>Documento para conocimiento explícito incorporado en SISGESTION</t>
  </si>
  <si>
    <t>Realizar los seguimientos al reporte del proyecto de inversión 7860 - Fortalecimiento de los componentes de TI para la transformación digital</t>
  </si>
  <si>
    <t>2 Fichas de reporte trimestral del proyecto de inversión 7860</t>
  </si>
  <si>
    <t>Oficina asesora de planeación</t>
  </si>
  <si>
    <t xml:space="preserve">Un inventari de conocimiento explícito en la UAERMV </t>
  </si>
  <si>
    <t>DESI-PIV-GTHU-GCON-IMVI</t>
  </si>
  <si>
    <t>sistematizar el proceso de presentación de proyectos de innovación, se debe fortalecer el apoyo del proceso de sistemas en muchos proyectos que tiene que ver con desarrollos tecnológicos.</t>
  </si>
  <si>
    <t xml:space="preserve">Contar con espacios de ideación e innovación, así también, documentar y difundir los resultados de los procesos de ideación e innovación adelantados. </t>
  </si>
  <si>
    <r>
      <rPr>
        <b/>
        <sz val="10"/>
        <rFont val="Arial"/>
        <family val="2"/>
      </rPr>
      <t>Recomendación 30</t>
    </r>
    <r>
      <rPr>
        <sz val="10"/>
        <color indexed="72"/>
        <rFont val="Arial"/>
        <family val="2"/>
      </rPr>
      <t xml:space="preserve"> Implementar mecanismos suficientes y adecuados para transferir el conocimiento de las personas que se retiran a quienes continúan vinculados.</t>
    </r>
  </si>
  <si>
    <r>
      <rPr>
        <b/>
        <sz val="10"/>
        <rFont val="Arial"/>
        <family val="2"/>
      </rPr>
      <t>Recomendación 31</t>
    </r>
    <r>
      <rPr>
        <sz val="10"/>
        <color indexed="72"/>
        <rFont val="Arial"/>
        <family val="2"/>
      </rPr>
      <t xml:space="preserve"> Diseñar e implementar mecanismos para transferir el conocimiento de los servidores que se retiran, que garanticen que quien ejecuta una actividad conoce su propósito y contribución al cumplimiento de los objetivos institucionales.</t>
    </r>
  </si>
  <si>
    <t>FURAG 46. Evaluar la efectividad de las acciones desarrolladas por la entidad frente al cumplimiento de las políticas de gestión y desempeño institucional y del sistema de control interno por parte del jefe de control interno o quien hace sus veces, en el marco de sus roles y en desarrollo de su Plan anual de auditorías.</t>
  </si>
  <si>
    <t>Reporte sobre la  efectividad de las acciones desarrolladas por la entidad frente al cumplimiento de las políticas de gestión y desempeño institucional y del sistema de control interno</t>
  </si>
  <si>
    <t xml:space="preserve">Un (1) Reporte presentado por la OCI de la evaluaciòn de  la efectividad de las acciones desarrolladas por la entidad frente al cumplimiento de las políticas de gestión y desempeño institucional y del sistema de control interno
</t>
  </si>
  <si>
    <t>329. La alta dirección de la entidad y el Comité Institucional de Coordinación de Control Interno.: Verifica la efectividad de las políticas, lineamientos y estrategias en materia de talento humano adoptadas por la entidad.</t>
  </si>
  <si>
    <t>Realizar auditorías internas   que incluyan criterios de auditoría referentes a:
- la implementación del MSPI: Modelo de Seguridad y Privacidad de la Información emitido por MINTIC 
-  Norma Técnica Colombiana:  NTC 5854 (establece los requisitos de accesibilidad que son aplicables a las páginas web)
- Norma Técnica Colombiana: NTC 6047 (establece la Accesibilidad al medio físico. Espacios de servicio al ciudadano en la administración pública</t>
  </si>
  <si>
    <t>8.Establecer controles para evitar la materialización de riesgos fiscales.</t>
  </si>
  <si>
    <t>GEFI - DESI</t>
  </si>
  <si>
    <t>9.Establecer controles para evitar la materialización de riesgos contables.</t>
  </si>
  <si>
    <t>10. Divulgar oportunamente la actualización de sus mapas de riesgos.</t>
  </si>
  <si>
    <t> </t>
  </si>
  <si>
    <r>
      <t xml:space="preserve">A partir del componente estratégico, se definen los planes de acción anual, los cuales pueden incluir las trayectorias de implantación o cursos de acción a seguir, cronogramas, responsables, indicadores para monitorear y evaluar su cumplimiento y los riesgos que pueden afectar tal cumplimiento y los controles para su mitigación, productos y </t>
    </r>
    <r>
      <rPr>
        <b/>
        <sz val="10"/>
        <rFont val="Arial"/>
        <family val="2"/>
      </rPr>
      <t>metas intermedias que permiten dar cumplimiento a las metas cuatrienales fijadas.</t>
    </r>
  </si>
  <si>
    <t>Culminar el proceso de definición del contexto interno y externo.</t>
  </si>
  <si>
    <t xml:space="preserve">Consolidar las matrices de DOFA de los proceso y revisar si la matriz DOFA institucional requiere actualización </t>
  </si>
  <si>
    <t>Consolidado de los DOFA de los proceos y DOFA institucional actualizado si se requiere</t>
  </si>
  <si>
    <t xml:space="preserve">Definir estrategia de dialogo donde se genere evaluación por parte de los grupos de valor </t>
  </si>
  <si>
    <t xml:space="preserve">Una estrategia de diaologo de los grupos de valor  </t>
  </si>
  <si>
    <t>Desarrollar indicadores para medir la participáción en la formulación de de políticas, programas  y proyectos</t>
  </si>
  <si>
    <t xml:space="preserve">informe que involucre la evaluación  de los espacios de particpación donde se publican las politicas de programas  y proyectos </t>
  </si>
  <si>
    <t xml:space="preserve">Socializar ejercicios de poarticipación ciudadana con enfoque de derechos humanos </t>
  </si>
  <si>
    <t>Sociliazaciones</t>
  </si>
  <si>
    <t>Realizar rendición de la academia, gremios  y prganizaciones no gubernamentales</t>
  </si>
  <si>
    <t xml:space="preserve"> Informe de rendición de cuentas zonales</t>
  </si>
  <si>
    <t xml:space="preserve">Realizar rendicón de cuentas e identificar mejoras para los procesos y procedimentos de la entidad </t>
  </si>
  <si>
    <t>Informe de rendición de cuentas zonales donde se identifiquen oportunidades de mejora, y aplicarlas en nuestros procesos y procedimientos</t>
  </si>
  <si>
    <t>Una sensibilización de la metodología de presentación y formulación de ideas de mejora.</t>
  </si>
  <si>
    <t>(Todas)</t>
  </si>
  <si>
    <t>(Varios elementos)</t>
  </si>
  <si>
    <t>Años</t>
  </si>
  <si>
    <t>Cuenta de DESCRIPCIÓN MIPG</t>
  </si>
  <si>
    <t>Etiquetas de columna</t>
  </si>
  <si>
    <t>Etiquetas de fila</t>
  </si>
  <si>
    <t>Total general</t>
  </si>
  <si>
    <t>Promedio de % AVANCE</t>
  </si>
  <si>
    <t>Cuenta de % AVANCE</t>
  </si>
  <si>
    <t>Promedio de % AVANCE2</t>
  </si>
  <si>
    <t xml:space="preserve">Politica </t>
  </si>
  <si>
    <t xml:space="preserve">numero de actividades </t>
  </si>
  <si>
    <t xml:space="preserve">% avance </t>
  </si>
  <si>
    <t>Cuenta de Trimestres</t>
  </si>
  <si>
    <t>2021</t>
  </si>
  <si>
    <t/>
  </si>
  <si>
    <t>Recomendaciones de Mejora por Política</t>
  </si>
  <si>
    <t>Fecha de generación: 2020-07-27 20:12:41</t>
  </si>
  <si>
    <t>Entidad:</t>
  </si>
  <si>
    <t>Departamento:</t>
  </si>
  <si>
    <t>Municipio:</t>
  </si>
  <si>
    <t># re</t>
  </si>
  <si>
    <t xml:space="preserve"># </t>
  </si>
  <si>
    <t>Política</t>
  </si>
  <si>
    <t>Recomendaciones</t>
  </si>
  <si>
    <t xml:space="preserve">Política </t>
  </si>
  <si>
    <t>Planeación Institucional</t>
  </si>
  <si>
    <t>Actualizar la información sobre las características (geográficas, económicas o las que la entidad considere de acuerdo con su misión) de los grupos de valor de la entidad.</t>
  </si>
  <si>
    <t>Participación Ciudadana</t>
  </si>
  <si>
    <t>Servicio al ciudadano</t>
  </si>
  <si>
    <t>Adelantar acciones para la gestión sistemática y cíclica del riesgo de seguridad digital en la entidad tales como adoptar e implementar la guía para la identificación de infraestructura crítica cibernética.</t>
  </si>
  <si>
    <t>Adelantar acciones para la gestión sistemática y cíclica del riesgo de seguridad digital en la entidad tales como participar en la contrucción de los planes sectoriales de protección de la infraestructura crítica cibernética.</t>
  </si>
  <si>
    <t>Analizar y evaluar los resultados del uso de los documentos traducidos a lenguaje claro.</t>
  </si>
  <si>
    <t>Seguimiento y Evaluación del Desempeño Institucional</t>
  </si>
  <si>
    <r>
      <t xml:space="preserve">Analizar y evaluar los resultados del uso de los </t>
    </r>
    <r>
      <rPr>
        <b/>
        <sz val="9"/>
        <rFont val="SansSerif"/>
      </rPr>
      <t>documentos traducidos a lenguaje claro.</t>
    </r>
  </si>
  <si>
    <t>Analizar los resultados</t>
  </si>
  <si>
    <t>Aplicar las pruebas necesarias para garantizar la idoneidad de los candidatos en la selección de un gerente público o de un empleo de libre nombramiento y remoción. Desde el sistema de control interno efectuar su verificación.</t>
  </si>
  <si>
    <t>Aprobar por medio de un acto administrativo el sistema de seguimiento al plan de desarrollo territorial. Desde el sistema de control interno efectuar su verificación.</t>
  </si>
  <si>
    <t>Transparencia, Acceso a la Información y lucha contra la Corrupción</t>
  </si>
  <si>
    <t>Apropiar la norma que mejora la accesibilidad de los archivos electrónicos (ISO 14289-1) de la entidad, con el propósito de garantizar el acceso a la información de personas con discapacidad.</t>
  </si>
  <si>
    <t>Considerar las profesiones, artes u oficios que responden al desempeño de las funciones del empleo para los perfiles de los empleos definidos en el manual de funciones.</t>
  </si>
  <si>
    <t>Fortalecimiento Organizacional y Simplificación de Procesos</t>
  </si>
  <si>
    <t>Considerar los resultados de los espacios de participación y/o rendición de cuentas con ciudadanos para llevar a cabo mejoras a los procesos y procedimientos de la entidad. Desde el sistema de control interno efectuar su verificación.</t>
  </si>
  <si>
    <t>Fortalecimiento Organizacional
Participación Ciudadana</t>
  </si>
  <si>
    <t>Contar con mecanismos de seguimiento y evaluación para la política o estrategia de servicio al ciudadano.</t>
  </si>
  <si>
    <t>Seguimiento y Evaluación</t>
  </si>
  <si>
    <t>Contemplar en la evaluación a la gestión del riesgo que hacen los jefes de planeación, líderes de otros sistemas de gestión o comités de riesgos, evaluaciones para monitorear el estado de los componentes del sistema de control interno.</t>
  </si>
  <si>
    <t>CICCI</t>
  </si>
  <si>
    <t>Continuar con el seguimiento a los riesgos de los contratos e informar las alertas a que haya lugar por parte de los supervisores e interventores, dentro del rol que ejercen en el esquema de líneas de defensa establecido por la entidad. Desde el sistema de control interno efectuar su verificación.</t>
  </si>
  <si>
    <t>Transparencia,</t>
  </si>
  <si>
    <t>Definir el direccionamiento estratégico de la entidad teniendo en cuenta las propuestas o iniciativas de los grupos de interés.</t>
  </si>
  <si>
    <t>Definir en la planta de personal de la entidad (o documento que contempla los empleos de la entidad) los perfiles de los empleos teniendo en cuenta la misión, los planes, programas y proyectos.</t>
  </si>
  <si>
    <t>Definir indicadores para hacer seguimiento y evaluación de la gestión de la entidad, que sean de fácil implementación (relación costo beneficio).</t>
  </si>
  <si>
    <t>Definir indicadores para medir la eficiencia y eficacia del sistema de gestión de seguridad y privacidad de la información (MSPI) de la entidad, aprobarlos mediante el comité de gestión y desempeño institucional, implementarlos y actualizarlos mediante un proceso de mejora continua.</t>
  </si>
  <si>
    <t>Gobierno Digital
Seguridad Digital</t>
  </si>
  <si>
    <t>Definir un procedimiento en la entidad para traducir la información pública que solicita un grupo étnico a su respectiva lengua.</t>
  </si>
  <si>
    <t>Definir, en la estrategia de rendición de cuentas de la entidad, fechas y acciones detalladas por grupo de valor para la incorporación de acciones de mejora viables a partir del resultado del diálogo.</t>
  </si>
  <si>
    <t>Participación Ciudadana
Seguimiento y Evaluación</t>
  </si>
  <si>
    <t>Desarrollar herramientas y/o instrumentos para transferir el conocimiento y mejorar su apropiación como parte de la enseñanza-aprendizaje.</t>
  </si>
  <si>
    <t>Gestión del Conocimiento</t>
  </si>
  <si>
    <t>Diseñar e implementar mecanismos para transferir el conocimiento de los servidores que se retiran, que garanticen que quien ejecuta una actividad conoce su propósito y contribución al cumplimiento de los objetivos institucionales.</t>
  </si>
  <si>
    <t>Diseñar indicadores para medir el tiempo de atención como guía de medición y seguimiento del desempeño en el marco de la política de servicio al ciudadano de la entidad. Desde el sistema de control interno efectuar su verificación.</t>
  </si>
  <si>
    <t>Diseñar indicadores para medir el tiempo de espera como guía de medición y seguimiento del desempeño en el marco de la política de servicio al ciudadano de la entidad. Desde el sistema de control interno efectuar su verificación.</t>
  </si>
  <si>
    <t>Diseñar y ejecutar actividades en entornos que permitan enseñar-aprender desde varios enfoques.</t>
  </si>
  <si>
    <t>Divulgar oportunamente la actualización de sus mapas de riesgos.</t>
  </si>
  <si>
    <t>Documentar y replicar las experiencias ciudadanas que se han identificado como innovadoras.</t>
  </si>
  <si>
    <t>Efectuar análisis de costo-beneficio de los procesos para llevar a cabo mejoras a los procesos y procedimientos de la entidad. Desde el sistema de control interno efectuar su verificación.</t>
  </si>
  <si>
    <t>Fortalecimiento Organizacional</t>
  </si>
  <si>
    <t>Elaborar el inventario de activos de seguridad y privacidad de la información de la entidad, clasificarlo de acuerdo con los criterios de disponibilidad, integridad y confidencialidad, aprobarlo mediante el comité de gestión y desempeño institucional, implementarlo y actualizarlo mediante un proceso de mejora continua.</t>
  </si>
  <si>
    <t>Enviar las comunicaciones o respuestas de la entidad a sus grupos de valor en un formato que garantiza su preservación digital a largo plazo y que a su vez es accesible (PDF/A-1b o PDF/A1a), con el propósito de garantizar el acceso a la información de personas con discapacidad.</t>
  </si>
  <si>
    <t>Establecer e implementar procesos de ideación con grupos de valor o de interés.</t>
  </si>
  <si>
    <t>Establecer en la planta de personal de la entidad (o documento que contempla los empleos de la entidad) los empleos suficientes para cumplir con los planes y proyectos.</t>
  </si>
  <si>
    <t>Establecer incentivos especiales para el personal de servicio al ciudadano, de acuerdo con lo previsto en el marco normativo vigente (Decreto 1567 de 1998, Ley 909 de 2004, Decreto 894 de 2017) y otros estímulos para quienes se encuentren con distinto tipo de vinculación (provisionales, contratistas, etc.) en la entidad.</t>
  </si>
  <si>
    <t>Evaluar a través de las oficinas de control interno de la entidad o quien haga sus veces, en el marco de sus roles y en desarrollo del plan de auditoria, los aspectos que no estén cubiertos por otras acciones de seguimiento o monitoreo.</t>
  </si>
  <si>
    <t>Evaluar en el marco del Comité Institucional de Coordinación de Control Interno, el cumplimiento de los valores y principios del servicio público.  -Algunos aspectos a evaluar son: -Conocimiento por parte de los servidores del código de integridad. -Cumplimiento del código en su integralidad. -Análisis de información relacionada, como serían declaraciones de conflictos de interés, información recibida desde la línea de denuncia (si existe), o bien desde otras fuentes.</t>
  </si>
  <si>
    <t>Evaluar información proveniente de quejas y denuncias de los servidores de la entidad para la identificación de riesgos de fraude y corrupción.</t>
  </si>
  <si>
    <t>Evaluar información proveniente de quejas y denuncias de los usuarios para la identificación de riesgos de fraude y corrupción.</t>
  </si>
  <si>
    <t>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t>
  </si>
  <si>
    <t>Fomentar por parte del comité institucional de coordinación de control interno la promoción de los espacios para capacitar a los líderes de los procesos y sus equipos de trabajo sobre la metodología de gestión del riesgo con el fin de que sea implementada adecuadamente entre los líderes de proceso y sus equipos de trabajo.</t>
  </si>
  <si>
    <t>Formular planes de mejora eficaces que contribuyan a satisfacer las necesidades de los grupos de valor.</t>
  </si>
  <si>
    <t>Formular planes de mejora que promuevan una gestión transparente y efectiva y además contribuyan a la mitigación de los riesgos de corrupción.</t>
  </si>
  <si>
    <t>Hacer uso de medios digitales para implementar las actividades de elaboración de normatividad formuladas en la estrategia de participación ciudadana de la entidad.</t>
  </si>
  <si>
    <t>Hacer uso de medios digitales para implementar las actividades de formulación de políticas, programas y proyectos definidas en la estrategia de participación ciudadana de la entidad.</t>
  </si>
  <si>
    <t>Hacer uso de medios digitales para implementar las actividades de promoción del control social y veedurías ciudadanas formuladas en la estrategia de participación ciudadana de la entidad.</t>
  </si>
  <si>
    <t>Identificar archivos de derechos humanos, memoria histórica y conflicto armado, para su protección y conservación según el acuerdo 04 de 2015, el protocolo de gestión de archivos de Derechos Humanos y la Circular 01 de 2017.</t>
  </si>
  <si>
    <t>Identificar factores asociados a posibles actos de corrupción en la entidad que pueden afectar negativamente el cumplimiento de los objetivos institucionales. Desde el sistema de control interno efectuar su verificación.</t>
  </si>
  <si>
    <t>Identificar las necesidades de sus procesos de gestión del conocimiento y la innovación a través de actividades tales como: gestionar los riesgos y controles relacionados con la fuga de capital intelectual.</t>
  </si>
  <si>
    <t>Identificar las necesidades de sus procesos de gestión del conocimiento y la innovación a través de actividades tales como: recopilar información sobre el conocimiento que requieren sus dependencias.</t>
  </si>
  <si>
    <t>Implementar acciones de diálogo que permitan establecer acuerdos con los grupos de valor sobre acciones para mejorar la gestión institucional.</t>
  </si>
  <si>
    <t>Implementar acciones de diálogo que permitan generar una evaluación de la gestión pública por parte de los grupos de valor.</t>
  </si>
  <si>
    <t>Implementar canales de consulta y orientación para el manejo de conflictos de interés esto frente al control y sanción de los conflictos de interés. Desde el sistema de control interno efectuar su verificación.</t>
  </si>
  <si>
    <t>Transparencia</t>
  </si>
  <si>
    <t>Implementar canales de denuncia y seguimiento frente a situaciones disciplinarias y de conflictos de interés. Desde el sistema de control interno efectuar su verificación.</t>
  </si>
  <si>
    <t>Implementar estrategias para la identificación y declaración de conflictos de interés que contemplen el monitoreo de casos de conflictos de interés.</t>
  </si>
  <si>
    <t>Implementar estrategias para la identificación y declaración de conflictos de interés que contemplen jornadas de sensibilización para divulgar las situaciones sobre conflictos de interés que puede enfrentar un servidor público.</t>
  </si>
  <si>
    <t>Implementar estrategias para la identificación y declaración de conflictos de interés que contemplen procedimientos para prevenir la materialización de conflictos de interés.</t>
  </si>
  <si>
    <t>Implementar mecanismos suficientes y adecuados para transferir el conocimiento de las personas que se retiran a quienes continúan vinculados.</t>
  </si>
  <si>
    <t>Implementar procesos o procedimientos que aseguren la integridad, disponibilidad y confidencialidad de los datos para mejorar la gestión de los componentes de información de la entidad.</t>
  </si>
  <si>
    <t>Implementar una estrategia de divulgación y comunicación de los proyectos TI para mejorar el uso y apropiación de las tecnologías de la información (TI) en la entidad. Desde el sistema de control interno efectuar su verificación.</t>
  </si>
  <si>
    <t>Defensa Jurídica</t>
  </si>
  <si>
    <t>Incluir en los estudios y/o análisis que realiza la entidad de los procesos que cursan o hayan cursado en su contra los tipos de daño por los cuales resulta demandada o condenada la entidad, con el fin de proponer correctivos.</t>
  </si>
  <si>
    <t>Incorporar actividades relacionadas con el Programa de desvinculación asistida para pensionados dentro de la planeación del talento humano en la entidad.</t>
  </si>
  <si>
    <t>Incorporar actividades relacionadas con el Programa de desvinculación asistida por otras causales dentro de la planeación del talento humano en la entidad.</t>
  </si>
  <si>
    <t>Incorporar actividades relacionadas con la inducción y reinducción dentro de la planeación del talento humano.</t>
  </si>
  <si>
    <t>Incorporar actividades relacionadas con la promoción y apropiación de la integridad por parte de los servidores dentro de la planeación del talento humano.</t>
  </si>
  <si>
    <t>Incorporar la actualización de la información en el SIGEP como actividad dentro la planeación del talento humano en la entidad.</t>
  </si>
  <si>
    <t>Incorporar las situaciones de discapacidad de los servidores dentro de la planeación del talento humano.</t>
  </si>
  <si>
    <t>Llevar a cabo una gestión del riesgo que le permita evitar la materialización de los mismos.</t>
  </si>
  <si>
    <t>Mejorar la solución de problemas a partir de la implementación de ejercicios de innovación abierta con la participación de los grupos de valor de la entidad.</t>
  </si>
  <si>
    <t>Mejorar las actividades de ejecución de programas, proyectos y servicios mediante la participación de los grupos de valor en la gestión de la entidad.</t>
  </si>
  <si>
    <t>Mejorar las actividades de elaboración de normatividad mediante la participación de los grupos de valor en la gestión de la entidad.</t>
  </si>
  <si>
    <t>Mejorar las actividades de formulación de políticas, programas y proyectos mediante la participación de los grupos de valor en la gestión de la entidad.</t>
  </si>
  <si>
    <r>
      <t>Promover por parte del comité institucional de coordinación de control interno la identificación y el</t>
    </r>
    <r>
      <rPr>
        <u/>
        <sz val="9"/>
        <color rgb="FF000000"/>
        <rFont val="SansSerif"/>
      </rPr>
      <t xml:space="preserve"> análisis del riesgo desde el direccionamiento o planeación estratégica de la entidad.</t>
    </r>
  </si>
  <si>
    <t>Promover por parte del comité institucional de coordinación de control interno la identificación y el análisis del riesgo desde el direccionamiento o planeación estratégica de la entidad.</t>
  </si>
  <si>
    <t>Promover que la Alta Dirección participe en las actividades de socialización del código de integridad y principios del servicio público. Desde el sistema de control interno efectuar su verificación.</t>
  </si>
  <si>
    <t>Publicar información que promueva una cultura de análisis y medición entre el talento humano y los grupos de valor de la entidad.</t>
  </si>
  <si>
    <t>Publicar todos los conjuntos de datos abiertos estratégicos de la entidad en el catálogo de datos del Estado Colombiano www.datos.gov.co.</t>
  </si>
  <si>
    <t>Publicar, en la sección "transparencia y acceso a la información pública" de la página web oficial de la entidad, información actualizada sobre la información sobre los grupos étnicos en el territorio.</t>
  </si>
  <si>
    <t>Realizar un análisis de la apropiación del Código por parte de los servidores. Desde el sistema de control interno efectuar su verificación.</t>
  </si>
  <si>
    <t>Reconocer y adoptar en la entidad las herramientas o instrumentos en seguridad digital definidas por el Gobierno Nacional tales como la Guía para la Administración del Riesgo y el diseño de controles en entidades públicas. Riesgos de Gestión, Corrupción y Seguridad Digital.</t>
  </si>
  <si>
    <t>Reorganizar, desde el equipo directivo de la entidad y a partir del análisis de los indicadores de la gestión institucional, los equipos de trabajo y recursos para asegurar los resultados.</t>
  </si>
  <si>
    <t>Retroalimentar a la ciudadanía y demás grupos de valor sobre los resultados de su participación mediante comunicación directa de la entidad con los participantes.</t>
  </si>
  <si>
    <t xml:space="preserve"> del Desempeño Institucional</t>
  </si>
  <si>
    <t>Retroalimentar a la ciudadanía y demás grupos de valor sobre los resultados de su participación mediante los ejercicios de rendición de cuentas de la entidad.</t>
  </si>
  <si>
    <t>Tener en cuenta en la planta de personal de la entidad (o documento que contempla los empleos de la entidad) los niveles jerárquicos ajustados a la estructura organizacional para una fácil asignación de responsabilidades.</t>
  </si>
  <si>
    <t>Tener en cuenta las sugerencias, expectativas, quejas, peticiones, reclamos o denuncias por parte de la ciudadanía para llevar a cabo mejoras a los procesos y procedimientos de la entidad. Desde el sistema de control interno efectuar su verificación.</t>
  </si>
  <si>
    <t xml:space="preserve">Fortalecimiento Organizaciona
Participación Ciudadana </t>
  </si>
  <si>
    <t>Utilizar como insumo para la identificación de conflictos de interés la declaración de bienes y rentas de los servidores públicos</t>
  </si>
  <si>
    <t>Utilizar medios digitales en los ejercicios de rendición de cuentas realizados por la entidad.</t>
  </si>
  <si>
    <t>Verificar en la planta de personal que existan servidores de carrera que puedan ocupar los puestos de un gerente público o de un empleo de libre nombramiento y remoción cuando se debe adelantar un proceso de selección. Desde el sistema de control interno efectuar su verificación.</t>
  </si>
  <si>
    <t>#</t>
  </si>
  <si>
    <t xml:space="preserve">Acción a tomar </t>
  </si>
  <si>
    <t>proceso</t>
  </si>
  <si>
    <t>Dar cumplimiento a lo establecido en la ley 1780 de 2016, de no exigir como requisito la experiencia laboral, por lo menos al 10% de los empleos del nivel profesional de la planta creados desde mayo de dicho año.</t>
  </si>
  <si>
    <t>Analizar las causas del retiro de los servidores de salen de la entidad, con el fin de implementar acciones de mejora en la gestión del talento humano.</t>
  </si>
  <si>
    <t>Propiciar y promover un plan de retiro, con el fin de facilitar las condiciones para la adecuación a la nueva etapa de vida con respecto a los servidores que se retiran.</t>
  </si>
  <si>
    <t>Disponer de un diagnóstico de accesibilidad y análisis de puestos de trabajo, con recomendaciones para la implementación de ajustes razonables de acuerdo con los servidores públicos vinculados, en especial aquellos con discapacidad.</t>
  </si>
  <si>
    <t>Establecer disposiciones y definir responsabilidades para la identificación, evaluación, prevención, intervención y monitoreo permanente de la exposición a factores de riesgo psicosocial en el trabajo.</t>
  </si>
  <si>
    <t>Vincular jóvenes entre los 18 y 28 años en el nivel profesional, de acuerdo con la Ley 1955 de 2019 y el Decreto 2365 de 2019.</t>
  </si>
  <si>
    <t>Someter a concurso de mérito todos los empleos de carrera administrativa de otros niveles jerárquicos, que se encuentren en vacancia definitiva.</t>
  </si>
  <si>
    <t>Implementar en la entidad procesos meritocráticos para vincular los servidores en los cargos provisionales.</t>
  </si>
  <si>
    <t>Implementar en la entidad procesos meritocráticos para vincular los servidores en los cargos de planta temporal.</t>
  </si>
  <si>
    <t>Someter a concurso de mérito todos los empleos de carrera administrativa del nivel asesor, que se encuentren en vacancia definitiva.</t>
  </si>
  <si>
    <t>Formular acciones pedagógicas que lleven a la apropiación y cumplimiento de la política de integridad por parte de los servidores.</t>
  </si>
  <si>
    <t>Recopilar y clasificar la información contenida en las declaraciones de bienes y rentas de los servidores públicos.</t>
  </si>
  <si>
    <t>SOS</t>
  </si>
  <si>
    <t>Llevar a cabo laÂ documentación yÂ transferencia de conocimiento a proveedores, contratistas y/o responsables de TI,Â sobre los entregables o resultados de los proyectos de TI ejecutados.</t>
  </si>
  <si>
    <t>Definir herramientas tecnológicas para la gestión de proyectos de TI de la entidad.</t>
  </si>
  <si>
    <t>Implementar procesos o procedimientos de calidad de datos para mejorar la gestión de los componentes de la información de la entidad.</t>
  </si>
  <si>
    <t>Incorporar dentro de los contratos de desarrollo de los sistemas de información de la entidad, cláusulas que obliguen a realizar transferencia de derechos de autor a su favor.</t>
  </si>
  <si>
    <t>Definir el esquema de soporte y mantenimiento de los sistemas de información, aprobarlo mediante el comité de gestión y desempeño institucional, implementarlo y actualizarlo mediante un proceso de mejora continua de acuerdo con los lineamientos del Ministerio de Tecnologías de la Información y las Comunicaciones.</t>
  </si>
  <si>
    <t>Definir y aplicar una guía de estilo en el desarrollo de los sistemas de información de la entidad e incorporar los lineamientos de usabilidad definidos por el Ministerio de Tecnologías de la Información y las Comunicaciones.</t>
  </si>
  <si>
    <t>Incorporar las funcionalidades de accesibilidad establecidas en la política de Gobierno Digital, en los sistemas de información de acuerdo con la caracterización de usuarios de la entidad.</t>
  </si>
  <si>
    <t>Hacer uso de servicios de computación en la nube para mejorar los servicios que presa la entidad.</t>
  </si>
  <si>
    <t>Documentar e implementar un plan de continuidad de los servicios tecnológicos mediante pruebas y verificaciones acordes a las necesidades de la entidad.</t>
  </si>
  <si>
    <t>Implementar mecanismos de disponibilidad de la infraestructura de TI de tal forma que se asegure el cumplimiento de los Acuerdos de Nivel de Servicio (ANS) establecidos.</t>
  </si>
  <si>
    <t>Realizar monitoreo del consumo de recursos asociados a la infraestructura de TI de la entidad.</t>
  </si>
  <si>
    <t>Adoptar en su totalidad el protocolo IPV6 en la entidad.</t>
  </si>
  <si>
    <t>Elaborar un plan de contingencias para la adopción del Protocolo de Internet versión 6 (IPV6) en la entidad.</t>
  </si>
  <si>
    <t>Elaborar un documento de diseño detallado de la implementación del Protocolo de Internet versión 6 (IPV6) en la entidad.</t>
  </si>
  <si>
    <t>Elaborar informes de las pruebas piloto realizadas para la implementación del Protocolo de Internet versión 6 (IPV6) en la entidad.</t>
  </si>
  <si>
    <t>Elaborar informes de activación de políticas de seguridad para la implementación del Protocolo de Internet versión 6 (IPV6) en la entidad.</t>
  </si>
  <si>
    <t>Elaborar un documento de pruebas de funcionalidad para la implementación del Protocolo de Internet versión 6 (IPV6) en la entidad.</t>
  </si>
  <si>
    <t>Elaborar un acta de cumplimiento a satisfacción de la entidad sobre el funcionamiento de los elementos intervenidos en la fase de implementación del Protocolo de Internet versión 6 (IPV6).</t>
  </si>
  <si>
    <t>Ejecutó un plan de formación o capacitación dirigido a servidores públicos para el desarrollo de competencias requeridas en TI.</t>
  </si>
  <si>
    <t>Ejecutar acciones de mejora a partir de los resultados de los indicadores de uso y apropiación de tecnologías de la información (TI) en la entidad. Desde el sistema de control interno efectuar su verificación.</t>
  </si>
  <si>
    <t>Ejecutar al 100% los proyectos de TI que se definen en cada vigencia.</t>
  </si>
  <si>
    <t>Fortalecer las capacidades en seguridad digital de la entidad a través de su participación en los ejercicios de simulación nacional o internacional para desarrollar habilidades y destrezas en materia de seguridad digital.</t>
  </si>
  <si>
    <t>Fortalecer las capacidades en seguridad digital de la entidad a través de convenios o acuerdos de intercambio de información para fomentar la investigación, la innovación y el desarrollo de temas relacionados con la defensa y seguridad nacional en el entorno digital.</t>
  </si>
  <si>
    <t>Reconocer como instancias de la política de seguridad digital a la Coordinación Nacional de Seguridad Digital (Presidencia de la República).</t>
  </si>
  <si>
    <t>Reconocer como instancias de la política de seguridad digital al Comité de Seguridad Digital.</t>
  </si>
  <si>
    <t>Reconocer como instancias de la política de seguridad digital al Centro Cibernético Policial (CCP).</t>
  </si>
  <si>
    <t>Reconocer como instancias de la política de seguridad digital al Comando Conjunto Cibernético (CCOC).</t>
  </si>
  <si>
    <t>Reconocer como instancias de la política de seguridad digital a las Unidades cibernéticas de las Fuerzas Militares.</t>
  </si>
  <si>
    <t>Reconocer como instancias de la política de seguridad digital al CSIRT de Gobierno y otros CCIRT.</t>
  </si>
  <si>
    <t>Reconocer y adoptar en la entidad las herramientas o instrumentos en seguridad digital definidas por el Gobierno Nacional tales como la Política de Seguridad Digital CONPES 3854 de 2016.</t>
  </si>
  <si>
    <t>Reconocer y adoptar en la entidad las herramientas o instrumentos en seguridad digital definidas por el Gobierno Nacional tales como la Guía para la Guía para la identificación de infraestructura critica cibernética.</t>
  </si>
  <si>
    <t>Reconocer y adoptar en la entidad las herramientas o instrumentos en seguridad digital definidas por el Gobierno Nacional tales como el Plan Nacional de protección de la infraestructura crítica cibernética.</t>
  </si>
  <si>
    <t>Reconocer y adoptar en la entidad las herramientas o instrumentos en seguridad digital definidas por el Gobierno Nacional tales como los Estudios relacionados con Seguridad Digital (por ejemplo Estudio sobre el Impacto Económico de los Incidentes, Amenazas y Ataques Cibernéticos (Encuesta OEA).</t>
  </si>
  <si>
    <t>Fortalecer las capacidades en Seguridad digital del talento humano de la entidad, a través de su participación en las convocatorias de capacitación en Gobierno Electrónico realizadas por el Gobierno Nacional.</t>
  </si>
  <si>
    <t>Fortalecer las capacidades en Seguridad digital del talento humano de la entidad, a través de su participación en las convocatorias de Posgrado en gestión TI y seguridad de la información realizadas por el Gobierno Nacional.</t>
  </si>
  <si>
    <t>Fortalecer las capacidades en Seguridad digital del talento humano de la entidad, a través de su participación en las convocatorias realizadas por el Gobierno Nacional para la Maestría en Ciberseguridad y Ciberdefensa de la Escuela Superior de Guerra â€“ ESDEGUE.</t>
  </si>
  <si>
    <t>Fortalecer las capacidades en Seguridad digital del talento humano de la entidad, a través de su participación en las convocatorias de competencias gerenciales realizadas por el Gobierno Nacional.</t>
  </si>
  <si>
    <t>Fortalecer las capacidades en Seguridad digital del talento humano de la entidad, a través de su participación en las convocatorias de Encuentros de Gestores de Incidentes Cibernéticos convocados por el CSIRT Gobierno.</t>
  </si>
  <si>
    <t>Fortalecer las capacidades en Seguridad digital del talento humano de la entidad, a través de su participación en las convocatorias de Desarrollo del Talento Digital convocadas por el Gobierno Nacional.</t>
  </si>
  <si>
    <t>Adelantar acciones para la gestión sistemática y cíclica del riesgo de seguridad digital en la entidad tales como registrarse en el CSIRT Gobierno y/o ColCERT.</t>
  </si>
  <si>
    <t>Adelantar acciones para la gestión sistemática y cíclica del riesgo de seguridad digital en la entidad tales como realizar la identificación anual de la infraestructura crítica cibernética e informar al CCOC.</t>
  </si>
  <si>
    <t>Adelantar acciones para la gestión sistemática y cíclica del riesgo de seguridad digital en la entidad tales como participar en las mesas de construcción y sensibilización del Modelo Nacional de Gestión de Riesgos de Seguridad Digital.</t>
  </si>
  <si>
    <t>Hacer campañas de concientización en temas de seguridad de la información de manera frecuente, específicas para cada uno de los distintos roles dentro de la entidad.</t>
  </si>
  <si>
    <t>Incluir en los estudios y/o análisis que realiza la entidad de los procesos que cursan o hayan cursado en su contra las deficiencias en las actuaciones administrativas de las entidades, con el fin de proponer correctivos.</t>
  </si>
  <si>
    <t>Incluir en los estudios y/o análisis que realiza la entidad de los procesos que cursan o hayan cursado en su contra las deficiencias de las actuaciones procesales por parte de los apoderados de la entidad, con el fin de proponer correctivos.</t>
  </si>
  <si>
    <t>Formular el plan de apertura, mejora y uso de datos abiertos de la entidad, aprobarlo mediante el comité de gestión y desempeño institucional e integrarlo al plan de acción anual.</t>
  </si>
  <si>
    <t>Alinear la política o estrategia de servicio al ciudadano con el plan sectorial.</t>
  </si>
  <si>
    <t>Alinear la política o estrategia de servicio al ciudadano con el PND y/o el PDT.</t>
  </si>
  <si>
    <t>Utilizar atención a través de otra entidad como mecanismo para que los ciudadanos gestionen sus trámites y servicios en el territorio.</t>
  </si>
  <si>
    <t>Contar con una estrategia para interactuar de manera virtual con los ciudadanos que incluya las aplicaciones móviles como uno de los medios para lograrlo.</t>
  </si>
  <si>
    <t>Garantizar que la consulta y radicación de PQRSD esté diseñada y habilitada para dispositivos móviles (ubicuidad o responsive).</t>
  </si>
  <si>
    <t>Contar con otros mecanismos digitales (correo, chat, entre otros) que permitan al ciudadano hacer seguimiento al estado de sus PQRSD de forma fácil y oportuna.</t>
  </si>
  <si>
    <t>Disponer de una herramienta de software que actúe como asistente automatizado para la atención y asesoría a grupos de valor a través de canales virtuales y que permita el escalamiento de peticiones a personal especializado, de acuerdo con sus niveles de complejidad (ejeChatbot).</t>
  </si>
  <si>
    <t>Contar con Módulos de Autogestión (totems o similares) en los puntos de atención presencial y con posibilidad de itinerancia, que permitan a los usuarios la autogestión de sus trámites.</t>
  </si>
  <si>
    <t>Adecuar canales de atención telefónicos para garantizar la atención de personas con discapacidad, adultos mayores, niños, etnias y otros grupos de valor.</t>
  </si>
  <si>
    <t>Garantizar unas condiciones de acceso, que incluya en su infraestructura señalización inclusiva (Ejemplo: alto relieve, braille, pictogramas, otras lenguas, entre otros.)</t>
  </si>
  <si>
    <t>Incluir la señalización en alto relieve, dentro de los tipos de señalización inclusiva que utiliza la entidad.</t>
  </si>
  <si>
    <t>Incluir la señalización en braille, dentro de los tipos de señalización inclusiva que utiliza la entidad.</t>
  </si>
  <si>
    <t>Incluir la señalización con imágenes en lengua de señas, dentro de los tipos de señalización inclusiva que utiliza la entidad.</t>
  </si>
  <si>
    <t>Incluir los pictogramas, dentro de los tipos de señalización inclusiva que utiliza la entidad.</t>
  </si>
  <si>
    <t>Incluir la señalización en otras lenguas o idiomas, dentro de los tipos de señalización inclusiva que utiliza la entidad.</t>
  </si>
  <si>
    <t>Incluir los sistemas de orientación espacial (Wayfinding), dentro de los tipos de señalización inclusiva que utiliza la entidad.</t>
  </si>
  <si>
    <t>Promover la accesibilidad y atender las necesidades particulares, destinando recursos para tecnologías que permitan y faciliten la comunicación de personas con discapacidad visual.</t>
  </si>
  <si>
    <t>Promover la accesibilidad y atender las necesidades particulares, destinando recursos para tecnologías que permitan y faciliten la comunicación de personas con discapacidad auditiva.</t>
  </si>
  <si>
    <t>Promover la accesibilidad y atender las necesidades particulares, destinando recursos la contratación de talento humano que atienda las necesidades de los grupos de valor (ej.: traductores que hable otras lenguas o idiomas).</t>
  </si>
  <si>
    <t>Asegurar que la línea de atención de la entidad, el PBX o conmutador tiene capacidad de grabar llamadas de etnias y otros grupos de valor que hablen en otras lenguas o idiomas diferentes al castellano para su posterior traducción.</t>
  </si>
  <si>
    <t>Asegurar que la línea de atención de la entidad, el PBX o conmutador tiene operadores que pueden brindar atención a personas que hablen otras lenguas o idiomas (Ej.: etnias).</t>
  </si>
  <si>
    <t>Asegurar que la línea de atención de la entidad, el PBX o conmutador cuenta con un menú interactivo con opciones para la atención de personas con discapacidad.</t>
  </si>
  <si>
    <t>Asegurar que la línea de atención de la entidad, el PBX o conmutador cuenta con operadores que conocen y hacen uso de herramientas como el Centro de Relevo o Sistema de Interpretación-SIEL en línea para la atención de personas con discapacidad auditiva.</t>
  </si>
  <si>
    <t>Incluir diferentes medios de comunicación, acordes a la realidad de la entidad, para la difusión de los lineamientos del Plan Anticorrupción y de Atención al Ciudadano</t>
  </si>
  <si>
    <t>Convocar la mayor cantidad posible y acorde con la realidad de la entidad, de grupos de valor y otras instancias, en la formulación del Plan Anticorrupción y de Atención al Ciudadano.</t>
  </si>
  <si>
    <t>Incluir diferentes medios de comunicación, acordes a la realidad de la entidad, para divulgar la información en el proceso de rendición de cuentas.</t>
  </si>
  <si>
    <t>Hacer uso de medios digitales para implementar las actividades de ejecución de programas, proyectos y servicios formuladas en la estrategia de participación ciudadana de la entidad.</t>
  </si>
  <si>
    <t>Hacer uso de medios digitales para implementar las actividades de ejercicios de innovación abierta para la solución de problemas formuladas en la estrategia de participación ciudadana de la entidad.</t>
  </si>
  <si>
    <t>Incrementar la participación ciudadana a partir de los resultados de los ejercicios de rendición de cuentas de la entidad.</t>
  </si>
  <si>
    <t>Divulgar información sobre los conjuntos de datos abiertos de la entidad en los ejercicios de rendición de cuentas.</t>
  </si>
  <si>
    <t>Divulgar información sobre el enfoque de derechos humanos en los ejercicios de rendición de cuentas de la entidad.</t>
  </si>
  <si>
    <t xml:space="preserve">DESI
En los procedimientos colocar Tener en cuenta las sugerencias, expectativas, quejas, peticiones, reclamos o denuncia </t>
  </si>
  <si>
    <t>En los procedimiento los resultados de los espacios de participación y/o rendición de cuentas con ciudadanos para llevar a cabo mejoras a los procesos</t>
  </si>
  <si>
    <t xml:space="preserve">publicar el informe de participacion </t>
  </si>
  <si>
    <t>publicar el informe de rendición de cuentas por localicadades</t>
  </si>
  <si>
    <t>Utilizar las bases de datos de ciudadanos, grupos de valor y grupos de interés de la entidad para evaluar la prestación del servicio.</t>
  </si>
  <si>
    <t>encuestas publicar resultados</t>
  </si>
  <si>
    <t>seguimiento de las acciones</t>
  </si>
  <si>
    <t>se mide a traves de la planes operativos (plan de proyecto de inversión y plan de acción )</t>
  </si>
  <si>
    <t xml:space="preserve">Indicador de impacto APIC </t>
  </si>
  <si>
    <t>Presentar a la ciudadanía el análisis de los resultados de la gestión institucional generado por parte del área o responsable del análisis de indicadores en la entidad.</t>
  </si>
  <si>
    <t>publicar el informe de indicadores</t>
  </si>
  <si>
    <t>Realizar un memo donde se informe a los lideres que son ellos los que van a presentar los resultados</t>
  </si>
  <si>
    <t>Tomar las medidas o controles necesarios para que la entidad NO tenga fondos documentales acumulados.</t>
  </si>
  <si>
    <t>Aprobar las Tablas de Valoración Documental - TVD para organizar el Fondo Documental Acumulado -FDA.</t>
  </si>
  <si>
    <t>Tramitar el proceso de convalidación de las Tablas de Valoración Documental -TVD para organizar  el Fondo Documental Acumulado -FDA.</t>
  </si>
  <si>
    <t>Implementar las Tablas de Valoración Documental - TVD para organizar el Fondo Documental Acumulado -FDA.</t>
  </si>
  <si>
    <t>Implementar la Tabla de Retención Documental - TRD.</t>
  </si>
  <si>
    <t>Implementar el Sistema Integrado de Conservación - SIC de la entidad.</t>
  </si>
  <si>
    <t>Publicar el documento del Sistema Integrado de Conservación - SIC en el sitio web de la entidad en la sección de transparencia.</t>
  </si>
  <si>
    <t>Incluir en el Sistema Integrado de Conservación, el plan de preservación digital a largo plazo.</t>
  </si>
  <si>
    <t>Realizar actividades de prevención de emergencias y de atención de desastres en los sistemas de archivo de soportes físicos de la entidad.</t>
  </si>
  <si>
    <t>Implementar una política de uso eficiente del papel articulada a la política de gestión ambiental de la entidad.</t>
  </si>
  <si>
    <t>Implementar la política nacional sobre gestión adecuada de residuos de aparatos eléctricos y digitales.</t>
  </si>
  <si>
    <t>Identificar los documentos electrónicos que genera y son susceptibles de preservar a largo plazo.</t>
  </si>
  <si>
    <t>Definir estrategias de preservación digital (migración, conversión, refreshing), para garantizar que la información que produce esté disponible a lo largo del tiempo.</t>
  </si>
  <si>
    <t>Ejecutar y documentar estrategias de preservación digital (migración, conversión, refreshing) para garantizar que la información que produce esté disponible a lo largo del tiempo.</t>
  </si>
  <si>
    <t>Implementar el Plan de Preservación Digital.</t>
  </si>
  <si>
    <t>Vincular al personal de gestión documental conforme a las competencias específicas contempladas en la Resolución 629 de 2018 de Función Pública.</t>
  </si>
  <si>
    <t>Aplicar el Cuadro de Clasificación Documental para efectuar el proceso de organización documental.</t>
  </si>
  <si>
    <t>Aplicar la Tabla de Valoración Documental para efectuar el proceso de organización documental.</t>
  </si>
  <si>
    <t>Aplicar la Hoja de Control para efectuar el proceso de organización documental.</t>
  </si>
  <si>
    <t>Realizar eliminación documental, aplicando TRD y TVD.</t>
  </si>
  <si>
    <t>Realizar un diagnóstico de los documentos electrónicos de archivo que produce la entidad.</t>
  </si>
  <si>
    <t>Implementar el Sistema de Gestión de Documentos Electrónicos de Archivo -SGDEA.</t>
  </si>
  <si>
    <t>Utilizar la digitalización de documentos que están en soporte papel para fines probatorios.</t>
  </si>
  <si>
    <t>Utilizar la digitalización de documentos que están en soporte papel para fines de preservación.</t>
  </si>
  <si>
    <t>Identificar y mantener condiciones de almacenamiento, conservación y análisis de la información para mejorar la gestión de información en la entidad. Desde el sistema de control interno efectuar su verificación.</t>
  </si>
  <si>
    <t>Identificar y mantener condiciones de seguridad de la información para mejorar la gestión de información en la entidad. Desde el sistema de control interno efectuar su verificación.</t>
  </si>
  <si>
    <t>Identificar y mantener condiciones de uso de la información para mejorar la gestión de información en la entidad. Desde el sistema de control interno efectuar su verificación.</t>
  </si>
  <si>
    <t>Implementar una organización documental adecuada, y disponer de instrumentos archivísticos que le permitan a la entidad dar manejo a los Fondos Documentales recibidos.</t>
  </si>
  <si>
    <t>Identificar, clasificar y actualizar el conocimiento tácito para establecer necesidades de nuevo conocimiento.</t>
  </si>
  <si>
    <t>Realizar inventarios para identificar la ubicación de conocimiento explícito y así evitar su pérdida.</t>
  </si>
  <si>
    <t>Desarrollar ejercicios de innovación en los procesos de la entidad que le permitan generar nuevas formas de interacción con sus grupos de valor.</t>
  </si>
  <si>
    <t>Desarrollar ejercicios de innovación en los procesos de la entidad que le permitan fomentar la eficiencia administrativa, racionalizar sus trámites y agilizar su gestión.</t>
  </si>
  <si>
    <t>Desarrollar ejercicios de innovación en los procesos de la entidad que le permitan mejorar sus métodos de innovación.</t>
  </si>
  <si>
    <t>Documentar las operaciones estadísticas de la entidad.</t>
  </si>
  <si>
    <t>Identificar cuál es la información que más le solicitan a la entidad y generar campañas con esa información para difundirla a sus grupos de valor.</t>
  </si>
  <si>
    <t>Desarrollar acciones para colaborar con otras entidades en la producción y generación de datos, información, investigaciones y desarrollos tecnológicos, tales como: generar proyectos y metas compartidas de fortalecimiento institucional.</t>
  </si>
  <si>
    <t>Desarrollar acciones para colaborar con otras entidades en la producción y generación de datos, información, investigaciones, desarrollos tecnológicos y documentos, tales como: participar en redes de conocimiento.</t>
  </si>
  <si>
    <t>Desarrollar acciones para colaborar con otras entidades en la producción y generación de datos, información, investigaciones, desarrollos tecnológicos y documentos, tales como: participar en comunidades de práctica.</t>
  </si>
  <si>
    <t>Planear e implementar actividades de investigación, desarrollo e innovación (I+D+I) que le permitan a la entidad  obtener nuevo conocimiento acorde a sus competencias y necesidades.</t>
  </si>
  <si>
    <t>Monitorear por parte del comité institucional de Coordinación de Control Interno el cumplimiento de los estándares de conducta y la práctica de los principios y valores del servicio público.</t>
  </si>
  <si>
    <t>Verificar por parte de la alta dirección que la autoridad y responsabilidad asignada a los diferentes servidores permita el flujo de información y el logro de los objetivos de la entidad.</t>
  </si>
  <si>
    <t>Verificar por parte de la alta dirección la efectividad de las políticas, lineamientos y estrategias en materia de talento humano adoptadas por la entidad.</t>
  </si>
  <si>
    <t>Monitorear por parte del comité institucional de coordinación de control interno los cambios en el entorno (interno y externo) que puedan afectar la efectividad del sistema de control interno.</t>
  </si>
  <si>
    <t>Monitorear y evaluar por parte de los cargos que lideran de manera transversal temas estratégicos de gestión (tales como jefes de planeación, financieros, contratación, TI, servicio al ciudadano, líderes de otros sistemas de gestión, comités de riesgos) la exposición al riesgo relacionadas con tecnología nueva y emergente. Desde el sistema de control interno efectuar su verificación.</t>
  </si>
  <si>
    <t>Establecer controles para evitar la materialización de riesgos fiscales.</t>
  </si>
  <si>
    <t>Establecer controles para evitar la materialización de riesgos contables.</t>
  </si>
  <si>
    <t>Asegurar por parte de la alta dirección que los procesos de información y comunicación garanticen las condiciones necesarias para el funcionamiento del sistema de control interno (SCI). Desde el sistema de control interno efectuar su verificación.</t>
  </si>
  <si>
    <t>Verificar por parte de los cargos que lideran de manera transversal temas estratégicos de gestión (tales como jefes de planeación, financieros, contratación, TI, servicio al ciudadano, líderes de otros sistemas de gestión, comités de riesgos) que la información fluya a través de los canales establecidos de manera accesible, oportuna, confiable, íntegra y segura de manera tal que respalde el funcionamiento del sistema de control interno (SCI).</t>
  </si>
  <si>
    <t>Verificar por parte de la alta dirección o el comité institucional de control interno que los ajustes y modificaciones se implementen de manera oportuna.</t>
  </si>
  <si>
    <t>Verificar que el plan anual de auditoría contempla auditorías al modelo de seguridad y privacidad de la información (MSPI).</t>
  </si>
  <si>
    <t>Verificar que el plan anual de auditoría contempla auditorías de accesibilidad web, conforme a la norma técnica NTC 5854.</t>
  </si>
  <si>
    <t>Verificar que el plan anual de auditoría contempla auditorías de gestión conforme a la norma técnica NTC 6047 de infraestructura.</t>
  </si>
  <si>
    <t>Contemplar en la evaluación a la gestión del riesgo que hacen los jefes de planeación, líderes de otros sistemas de gestión o comités de riesgos, la confiabilidad de la información financiera y no financiera.</t>
  </si>
  <si>
    <t>CIGD</t>
  </si>
  <si>
    <t>Verificar que las acciones de mejora contribuyan al logro de los resultados de los procesos, por parte de los responsables de los temas transversales de la entidad.</t>
  </si>
  <si>
    <t>Formular planes de mejora eficaces que contribuyan a la gestión del riesgo y diseño de controles.</t>
  </si>
  <si>
    <t>Incluir en el ejercicio de direccionamiento estratégico el análisis de los cambios del entorno que afectan o afectarían el cumplimiento de los objetivos institucionales de la entidad. Desde el sistema de control interno efectuar su verificación.</t>
  </si>
  <si>
    <t>Hacer seguimiento por parte del jefe de Control Interno a la apropiación de los valores y principios del servicio público, por parte de los servidores públicos</t>
  </si>
  <si>
    <t>Establecer por parte de la alta dirección una estructura de responsabilidades (esquema de las líneas de defensa) que  faciliten el flujo de información en temas clave para la toma de decisiones en la entidad.  Desde el sistema de control interno efectuar su verificación.</t>
  </si>
  <si>
    <t>Definir políticas, lineamientos y estrategias en materia de talento humano que respondan a las competencias de todo el personal para el logro de los objetivos institucionales por parte de la entidad. Desde el sistema de control interno efectuar su verificación.</t>
  </si>
  <si>
    <t>Definir por parte de la entidad políticas, lineamientos y estrategias en materia de talento humano, que desplieguen actividades claves para atraer, desarrollar y retener personal competente para el logro de los objetivos institucionales. Desde el sistema de control interno efectuar su verificación.</t>
  </si>
  <si>
    <t>Definir por parte de la entidad políticas, lineamientos y estrategias en materia de talento humano  efectivas y que aporten al logro de los objetivos. Desde el sistema de control interno efectuar su verificación.</t>
  </si>
  <si>
    <t>Identificar factores legales que pueden afectar negativamente el cumplimiento de los objetivos institucionales. Desde el sistema de control interno efectuar su verificación.</t>
  </si>
  <si>
    <t>Identificar factores de infraestructura que pueden afectar negativamente el cumplimiento de los objetivos institucionales. Desde el sistema de control interno efectuar su verificación.</t>
  </si>
  <si>
    <t>Identificar factores asociados a la atención del ciudadano que pueden afectar negativamente el cumplimiento de los objetivos institucionales. Desde el sistema de control interno efectuar su verificación.</t>
  </si>
  <si>
    <t>Identificar factores asociados a la seguridad digital que pueden afectar negativamente el cumplimiento de los objetivos institucionales. Desde el sistema de control interno efectuar su verificación.</t>
  </si>
  <si>
    <t>Identificar factores de carácter fiscal que pueden afectar negativamente el cumplimiento de los objetivos institucionales. Desde el sistema de control interno efectuar su verificación.</t>
  </si>
  <si>
    <t>Verificar que los controles contribuyan a la mitigación de los riesgos hasta niveles aceptables, por parte del jefe de control interno o quien haga sus veces.</t>
  </si>
  <si>
    <t>Evaluar la efectividad de los mecanismos de información interna y externa (disponibilidad, confiabilidad, integridad y seguridad), por parte del jefe de control interno o quien haga sus veces en el marco de los roles y en desarrollo de su Plan anual de auditorías.</t>
  </si>
  <si>
    <t>Realizar recomendaciones para la mejora de los controles en materia de información y comunicación por parte del jefe de control interno o quien haga sus veces en el marco de los roles y en desarrollo de su Plan anual de auditorías.</t>
  </si>
  <si>
    <t>Informar a la alta dirección y a los demás responsables del sistema de control interno, aquellos aspectos que se requieren fortalecer relacionados con la información y comunicación, por parte del jefe de control interno o quien haga sus veces en el marco de los roles y en desarrollo de su Plan anual de auditorías.</t>
  </si>
  <si>
    <t>Evaluar la efectividad de las acciones desarrolladas por la entidad frente al cumplimiento de las políticas de gestión y desempeño institucional y del sistema de control interno por parte del jefe de control interno o quien hace sus veces, en el marco de sus roles y en desarrollo de su Plan anual de auditorías.</t>
  </si>
  <si>
    <t>Verificar que las acciones de mejora se realicen por los responsables en el tiempo programado. Desde el sistema de control interno efectuar su verificación.</t>
  </si>
  <si>
    <t>Verificar por parte del representante legal de la entidad que las acciones de mejora sean efectivas y contribuyan al logro de los resultados. Desde el sistema de control interno efectuar su verificación.</t>
  </si>
  <si>
    <t>Establecer y aplicar una metodología de cálculo para evaluar la incidencia ciudadana en la elaboración de la normatividad (John )</t>
  </si>
  <si>
    <t xml:space="preserve">Organización, clasificación, ordenación, digitalización de la documentación producida en 2020, respecto de los contratos de las vigencias 2016 - 2018
</t>
  </si>
  <si>
    <t>Version 1</t>
  </si>
  <si>
    <t>Descripción cualitativa 
1er Trimestre</t>
  </si>
  <si>
    <t>Descripción cualitativa 
2do Trimestre|</t>
  </si>
  <si>
    <t>Descripción cualitativa 
3er Trimestre|</t>
  </si>
  <si>
    <t>Descripción cualitativa 
4to Trimestre|</t>
  </si>
  <si>
    <t>El Comité de Conciliación efectúa un seguimiento permanente a la gestión del apoderado externo e internos sobre los procesos que se le hayan asignado</t>
  </si>
  <si>
    <t>Informe semestral presentado por el secretario técnico al Comité  de Conciliación  de los procesos recibidos  en el semestre.</t>
  </si>
  <si>
    <t xml:space="preserve">Informe semestral consolidado </t>
  </si>
  <si>
    <t>JUR</t>
  </si>
  <si>
    <t>Oficina Asesora Jurídica</t>
  </si>
  <si>
    <t>El Comité de Conciliación usa herramientas de costo beneficio de la conciliación y las considera para la toma de sus decisiones.</t>
  </si>
  <si>
    <t>Informe semestral al Comité de Conciliación del Éxito Procesal de la UMV.</t>
  </si>
  <si>
    <t>Informe de Éxito procesal semestral consolidado.</t>
  </si>
  <si>
    <t>El comité de conciliación tiene un estudio de casos reiterados, adicionalmente lo actualiza semestralmente.</t>
  </si>
  <si>
    <t>Realizar la actualización de la relatoria ( Documento interno OAJ  contentivo de las causas principales de los fallos a favor y en contra de la UMV)  de defensa Judicial de la UMV.</t>
  </si>
  <si>
    <t>Documento  Interno relatoria.</t>
  </si>
  <si>
    <t>El secretario técnico prepara un informe de la gestión del comité y de la ejecución de sus decisiones, que es entregado al representante legal del ente y a los miembros del comité cada seis (6) meses.</t>
  </si>
  <si>
    <t>Realizar informe de Gestión del comité.</t>
  </si>
  <si>
    <t>Informe de gestión semestral</t>
  </si>
  <si>
    <t>Fortalecimiento trasversal a los Comités de conciliación y política de prevención del daño antijurídico</t>
  </si>
  <si>
    <t xml:space="preserve">Realizar la actualización de la Politica de Defensa Judicial. </t>
  </si>
  <si>
    <t xml:space="preserve">Politica actualizada. </t>
  </si>
  <si>
    <t>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t>
  </si>
  <si>
    <t>Verificar la documentación propia de cada proceso</t>
  </si>
  <si>
    <t>Fichas Técnica de conciliación de la accion de repeticion SIPROJ</t>
  </si>
  <si>
    <t>Mejoramiento del esquema de representación judicial y cumplimiento de sentencias judiciales.</t>
  </si>
  <si>
    <t>Realizar la Guia para pago de sentencias Judiciales.</t>
  </si>
  <si>
    <t>Guia de Pago de sentencia judiciales.</t>
  </si>
  <si>
    <t>Implementar acciones para el uso adecuado de los recursos suminsitrados por la Entidad, entre ellos agua, energia y adecuada gestión de residuos</t>
  </si>
  <si>
    <t xml:space="preserve">Ejecución del 100% del Plan de acción PIGA aprobado por Comité Institucional de gestión y desempeño 
</t>
  </si>
  <si>
    <t>Realizar  jornadas de sensibilización para los   colaboradores de la UMV para el cuidado de las instalaciones de la Entidad.</t>
  </si>
  <si>
    <t>Dos jornada de sensibilización con colaboradores de la UMV sobre el cuidado de las instalaciones de la Entidad. (abril- agosto)</t>
  </si>
  <si>
    <t>Socializar la Politica ambiental de la UAERMV a los colaboradores de la Entidad</t>
  </si>
  <si>
    <t>Dos socialización de la poltica ambiental de la Entidad</t>
  </si>
  <si>
    <t xml:space="preserve">Publicar en el micro sitio web de sostenibilidad información de interés ambiental y de sostenibilidad </t>
  </si>
  <si>
    <t>Realizar seis (6) publicaciones en el micro sitio web</t>
  </si>
  <si>
    <t>Elaboración de una huerta para prácticas de compostaje ( Residuos de barrido y casino)  en sede operativa, con participación de colaboradores de la Entidad</t>
  </si>
  <si>
    <t>Huerta para prácticas de compostaje en sede operativa</t>
  </si>
  <si>
    <t xml:space="preserve">Realizar una (1) jornada de bicipaseo "merca en bici"  con destino al mercado campesino de la SDDE ( parque de los artesanos) con el fin de promover la movilidad sostenible y apoyar los mercados campesinos de Bogota </t>
  </si>
  <si>
    <t>un bicipaseo en la Entidad para formento de medios alternativos de trasnporte y acercamiento al agro de Bogotá Región</t>
  </si>
  <si>
    <r>
      <t xml:space="preserve">Realizar los Comités Institucionales de Coordinación de Control Interno (CICCI) que incluyan  el tema: "Monitoreo de los cambios en el entorno que afecten el Sistema de Control Interno".
</t>
    </r>
    <r>
      <rPr>
        <b/>
        <sz val="10"/>
        <rFont val="Arial"/>
        <family val="2"/>
      </rPr>
      <t>(APROBADO POR EL CICCI 30-06-2020)</t>
    </r>
  </si>
  <si>
    <t>Informes elaborados por órganos externos de control sobre la entidad publicados en el sitio web</t>
  </si>
  <si>
    <r>
      <t xml:space="preserve">Publicar en la página WEB de la entidad, los informes elaborados por la Contraloría de Bogotá D.C. en cumplimiento del ITB-Indice de Transparencia de Bogotá:
El plan de mejoramiento 2020 auditoría de desempeño:enero aprobado por el Comité CIGD;
El informe final de la auditoría de regularidad: junio, 
El plan de mejoramiento 2021 auditoría de regularidad:julio aprobado por el Comité CIGD
y el informe final de la auditoría de desempeño: diciembre
</t>
    </r>
    <r>
      <rPr>
        <i/>
        <sz val="10"/>
        <rFont val="Arial"/>
        <family val="2"/>
      </rPr>
      <t>(actividad del Plan de Acción CEM</t>
    </r>
    <r>
      <rPr>
        <sz val="11"/>
        <color theme="1"/>
        <rFont val="Calibri"/>
        <family val="2"/>
        <scheme val="minor"/>
      </rPr>
      <t>)</t>
    </r>
  </si>
  <si>
    <t xml:space="preserve">CUATRO (4) informes publicados en la web UMV:
- El plan de mejoramiento de la Contraloría de Bogotá D.C. (ENERO)
- El informe final de la Auditoría de Regularidad por la Contraloría de Bogotá D.C. (JUNIO)
- El plan de mejoramiento auditoría de regularidad (JULIO)
- El informe final auditoría desempeño (DICIEMBRE) </t>
  </si>
  <si>
    <t>Evaluar la eficacia de las estrategias de la entidad para promover la integridad en el servicio público, especialmente, si con ella se orienta efectivamente el comportamiento de los servidores hacia el cumplimiento de los estándares de conducta e Integridad (valores) y los principios del servicio público; y si apalancan una gestión permanente de los riesgos y la eficacia de los controles</t>
  </si>
  <si>
    <t>Un (1) reporte al CICCI</t>
  </si>
  <si>
    <t xml:space="preserve">Dar cumplimiento al artículo 73 de la Ley 1474 de 2011, relacionado con la prevención de los riesgos de corrupción, - mapa de riesgos de corrupción. </t>
  </si>
  <si>
    <t>Realizar seguimiento y evaluación de los controles al mapa de riesgos de corrupción de la UAERMV</t>
  </si>
  <si>
    <t>(3) Reportes cuatrimestrales</t>
  </si>
  <si>
    <t>Identificar y evaluar cambios que podrían tener un impacto significativo en el SCI, durante las evaluaciones periódicas de riesgos y en el curso del trabajo de auditoría interna</t>
  </si>
  <si>
    <t>Informar los resultados al comité CICCI de las evaluaciones de riesgos 2020 y auditorías ejecutadas durante la vigencia 2020.</t>
  </si>
  <si>
    <t>(1) reporte al comité CICCI</t>
  </si>
  <si>
    <t>Revisar la efectividad y la aplicación de controles, planes de contingencia y actividades de monitoreo vinculadas a riesgos claves de la entidad
42. Verificar que los controles contribuyan a la mitigación de los riesgos hasta niveles aceptables, por parte del jefe de control interno o quien haga sus veces.</t>
  </si>
  <si>
    <t>Evaluar la solidez de los controles claves de la entidad en riesgo Alto y Extremo</t>
  </si>
  <si>
    <t>(2) Reporte semestral emitido al CICCI</t>
  </si>
  <si>
    <t>Alertar sobre la probabilidad de riesgo de fraude o corrupción en las áreas auditadas</t>
  </si>
  <si>
    <t>Generar observaciones y recomendaciones sobre la probabilidad de riesgo de fraude o corrupción en los procesos auditados en la vigencia 2021</t>
  </si>
  <si>
    <t>Informes de auditoría interna</t>
  </si>
  <si>
    <t>Evaluar si los procesos de gobierno de TI de la entidad apoyan las estrategias y los objetivos de la entidad
Proporcionar información sobre la eficiencia, efectividad e integridad de los controles tecnológicos y, según sea apropiado, puede recomendar mejoras a las actividades de control específicas</t>
  </si>
  <si>
    <t>Incluir como criterios de Auditoría para la vigencia 2021 en el marco de la auditoría de gestión al proceso Estrategia y  Gobierno de TI - EGTI</t>
  </si>
  <si>
    <t>Un (1) Informe final de auditorìa interna con los criterios evaluados al proceso Estrategia y  Gobierno de TI- EGTI</t>
  </si>
  <si>
    <t>Evaluar periódicamente las prácticas de confiabilidad e integridad de la información de la entidad y recomienda, según sea apropiado, mejoras o implementación de nuevos controles y salvaguardas
Informar sobre la confiabilidad y la integridad de la información y las exposiciones a riesgos asociados y las violaciones a estas</t>
  </si>
  <si>
    <t>Incluir como criterios de Auditoría para la vigencia 2021 en el marco de la auditoría de gestión al proceso gestión de Servicios e Infraestructura Tecnológica - GSIT</t>
  </si>
  <si>
    <t>Un (1) Informe final de auditorìa interna con los criterios evaluados al procesogestión de Servicios e Infraestructura Tecnológica - GSIT</t>
  </si>
  <si>
    <t>Comunicar a la primera y la segunda línea, aquellos aspectos que se requieren fortalecer relacionados con la información y comunicación
43. "Evaluar la efectividad de los mecanismos de información interna y externa (disponibilidad, confiabilidad, integridad y seguridad), por parte del jefe de control interno o quien haga sus veces en el marco de los roles y en desarrollo de su Plan anual de auditorías."</t>
  </si>
  <si>
    <t xml:space="preserve">Incuir como criterios transversales en las auditorías internas aprobadas en el Plan Anual de Auditorías para la vigencia 2021. </t>
  </si>
  <si>
    <t>Informes finales de auditorías con los criterios evaluados</t>
  </si>
  <si>
    <t>Evaluar si los controles están presentes (en políticas y procedimientos) y funcionan, apoyando el control de los riesgos y el logro de los objetivos establecidos en la planeación institucional</t>
  </si>
  <si>
    <t>Realizar seguimiento al plan de mejoramiento producto de las recomendaciones emitidas en el informe de la Evaluación Independiente del Sistema de Control Interno</t>
  </si>
  <si>
    <t>Tres (3) Reportes trimestrales</t>
  </si>
  <si>
    <t>15. La entidad debe verificar que el plan anual de auditoría contempla auditorías al modelo de seguridad y privacidad de la información (MSPI)
16. La entidad debe verificar que el plan anual de auditoría contempla auditorías de accesibilidad web, conforme a la norma técnica NTC 5854
17. La entidad debe verificar que el plan anual de auditoría contempla auditorías de gestión conforme a la norma técnica NTC 6047 de infraestructura</t>
  </si>
  <si>
    <r>
      <t xml:space="preserve">Solicitar al comité CICCI que cada uno de los procesos las ejecute con recursos de sus proyectos de inversión, y la OCI acompañará en el rol de observador para las auditorías de:
1)Implementación del Modelo de seguridad y privacidad de la información (MSPI) emitido por MINTIC 
2) Norma Técnica Colombiana:  NTC 5854 (establece los requisitos de accesibilidad que son aplicables a las páginas web)
3) Norma Técnica Colombiana: NTC 6047 (establece la Accesibilidad al medio físico. Espacios de servicio al ciudadano en la administración pública. 
4) Sistema de salud y Seguridad en el trabajo
5) Plan Estratégico de Seguridad Vial
</t>
    </r>
    <r>
      <rPr>
        <b/>
        <sz val="10"/>
        <rFont val="Arial"/>
        <family val="2"/>
      </rPr>
      <t>(PARA APROBACIÓN POR EL CICCI 30-01-2021)</t>
    </r>
    <r>
      <rPr>
        <sz val="11"/>
        <color theme="1"/>
        <rFont val="Calibri"/>
        <family val="2"/>
        <scheme val="minor"/>
      </rPr>
      <t xml:space="preserve">
 </t>
    </r>
  </si>
  <si>
    <t>cinco (5) informes de auditoría con las normas indicadas</t>
  </si>
  <si>
    <t>EGTI-APIC-GTHU-SST-GLAB</t>
  </si>
  <si>
    <t xml:space="preserve">27. Evaluar en el marco del Comité Institucional de Coordinación de Control Interno, el cumplimiento de los valores y principios del servicio público. </t>
  </si>
  <si>
    <t>Reportar al comité CICCI los resultados de la aplicación de la encuesta de apropiación de valores en la UAERMV</t>
  </si>
  <si>
    <t>(2) Reportes semestrales</t>
  </si>
  <si>
    <t>28. El jefe de Control Interno debe hacer seguimiento a la apropiación de los valores y principios del servicio público, por parte de los servidores públicos</t>
  </si>
  <si>
    <t>Aplicar la encuesta diseñada para la evaluación de la apropiación de los valores y principio del servicio público por parte de los servidores público del UAERMV</t>
  </si>
  <si>
    <t>(2) Análisis de seguimiento a la apropiación de los valores y principios del servicio público po parte de los servidores públicos de la UAERMV</t>
  </si>
  <si>
    <t xml:space="preserve">Fortalecer la cultura del control interno, involucrando a todos los servidores públicos en la implementación del Sistema de Control Interno - SCI. . </t>
  </si>
  <si>
    <t>Socializar el plan anual de fomento de la cultura de autocontrol y enfoque hacia la prevención y ejecutar las actividades incluyendo participación de todo el personal de la entidad como reuniones tematicas y por grupo</t>
  </si>
  <si>
    <t>(3) reuniones con personal de la entidad, público objetivo</t>
  </si>
  <si>
    <r>
      <t>Promover una cultura de prevención y evaluación, mediante la aplicación de mecanismos como el diseño y evaluación de controles,</t>
    </r>
    <r>
      <rPr>
        <sz val="10"/>
        <rFont val="Arial"/>
        <family val="2"/>
      </rPr>
      <t xml:space="preserve"> mapas de aseguramiento, prevención y detección de prácticas de corrupción y fraude, herramientas de analítica de datos, seguimiento y efectividad de los planes de mejoramiento. </t>
    </r>
  </si>
  <si>
    <r>
      <t xml:space="preserve">Incluir como criterio de auditoría previa aprobación del comite CICCI:
Realizar pruebas aleatorias de recorrido posterior al cierre de la acciones de los planes de mejoramiento por procesos con el fin de evaluar su efectividad.
</t>
    </r>
    <r>
      <rPr>
        <b/>
        <sz val="10"/>
        <rFont val="Arial"/>
        <family val="2"/>
      </rPr>
      <t>(PARA APROBACIÓN POR EL CICCI 30-01-2021)</t>
    </r>
    <r>
      <rPr>
        <sz val="11"/>
        <color theme="1"/>
        <rFont val="Calibri"/>
        <family val="2"/>
        <scheme val="minor"/>
      </rPr>
      <t xml:space="preserve">
 </t>
    </r>
  </si>
  <si>
    <t>Resultados de las pruebas de recorrido</t>
  </si>
  <si>
    <t xml:space="preserve">Reforzar el proceso de auditoría interna con la elaboración de directrices de auditoría para la detección de fraudes, el diseño o adopción de herramientas de auditoría y técnicas aplicadas para detectar actividades de corrupción. </t>
  </si>
  <si>
    <t xml:space="preserve">Actualizar los documentos internos CEM-DI-002 V1 ESTATUTO DE AUDITORÍA y CEM-DI-001 V1 CODIGO DE ETICA DEL AUDITOR </t>
  </si>
  <si>
    <t>Dos (2) documentos actualizados y aprobados</t>
  </si>
  <si>
    <t>Definir directrices y lineamientos estratégicos para la ejecución del control interno que permita asegurar un ambiente de control en las entidades distritales.</t>
  </si>
  <si>
    <t>Actualizar y aprobar el acto administrativo del comité CICCI</t>
  </si>
  <si>
    <t>Acto administrativo</t>
  </si>
  <si>
    <t>Realizar la evaluación de la apropiación de valores y la eficacia de la estrategia para promover la integridad</t>
  </si>
  <si>
    <t>Evaluar y verificar los resultados de la implementación de la estrategia de rendición de cuentas, valorando el cumplimiento de las metas definidas frente al reto y objetivos de la estrategia.</t>
  </si>
  <si>
    <t>UN (1)  reporte en Diciembre de 2021 del seguimiento a la estrategia "Rendición de Cuentas" en el marco del PAAC  - Plan Anticorrupción y de Atención al Ciudadano</t>
  </si>
  <si>
    <r>
      <t xml:space="preserve">20.Retroalimentar a la ciudadanía y demás grupos de valor sobre los resultados de su participación mediante </t>
    </r>
    <r>
      <rPr>
        <b/>
        <sz val="10"/>
        <rFont val="Arial"/>
        <family val="2"/>
      </rPr>
      <t>comunicación</t>
    </r>
    <r>
      <rPr>
        <sz val="10"/>
        <rFont val="Arial"/>
        <family val="2"/>
      </rPr>
      <t xml:space="preserve"> directa de la entidad con los participantes.</t>
    </r>
  </si>
  <si>
    <r>
      <t xml:space="preserve">21.Retroalimentar a la ciudadanía y demás grupos de valor sobre los resultados de su participación mediante los </t>
    </r>
    <r>
      <rPr>
        <b/>
        <sz val="10"/>
        <rFont val="Arial"/>
        <family val="2"/>
      </rPr>
      <t>ejercicios</t>
    </r>
    <r>
      <rPr>
        <sz val="10"/>
        <rFont val="Arial"/>
        <family val="2"/>
      </rPr>
      <t xml:space="preserve"> de rendición de cuentas de la entidad.</t>
    </r>
  </si>
  <si>
    <t>Recomendación 4 Tomar las medidas o controles necesarios para que la entidad NO tenga fondos documentales acumulados.</t>
  </si>
  <si>
    <t xml:space="preserve">
Poner en marcha la implementación del SIC de conformidad con el cronograma previsto para la vigencia. </t>
  </si>
  <si>
    <t xml:space="preserve">SIC implementado de conformidad con el cronograma establecido </t>
  </si>
  <si>
    <t>Recomendación 10 Con respecto al documento Sistema Integrado de Conservación‐SIC, la Entidad no
• Lo aprobó. 
• Lo implementó. 
• Lo publicó en su sitio web oficial, en la sección de "Transparencia y acceso a información pública. 
Recomendación 29 Utilizar la digitalización de documentos que están en soporte papel para fines de preservación.</t>
  </si>
  <si>
    <r>
      <t xml:space="preserve">Recomendación 33 Identificar y mantener condiciones </t>
    </r>
    <r>
      <rPr>
        <b/>
        <sz val="10"/>
        <rFont val="Arial"/>
        <family val="2"/>
      </rPr>
      <t>de seguridad de la información</t>
    </r>
    <r>
      <rPr>
        <sz val="10"/>
        <rFont val="Arial"/>
        <family val="2"/>
      </rPr>
      <t xml:space="preserve"> para mejorar la gestión de información en la entidad. Desde el sistema de control interno efectuar su verificación.</t>
    </r>
  </si>
  <si>
    <r>
      <t xml:space="preserve">Recomendación 34 Identificar y mantener condiciones </t>
    </r>
    <r>
      <rPr>
        <b/>
        <sz val="10"/>
        <rFont val="Arial"/>
        <family val="2"/>
      </rPr>
      <t>de uso de la información</t>
    </r>
    <r>
      <rPr>
        <sz val="10"/>
        <rFont val="Arial"/>
        <family val="2"/>
      </rPr>
      <t xml:space="preserve"> para mejorar la gestión de información en la entidad. Desde el sistema de control interno efectuar su verificación.</t>
    </r>
  </si>
  <si>
    <t>Implementación del plan de comunicaciones del PETI.</t>
  </si>
  <si>
    <r>
      <rPr>
        <b/>
        <sz val="10"/>
        <color theme="3" tint="0.39997558519241921"/>
        <rFont val="Arial"/>
        <family val="2"/>
      </rPr>
      <t xml:space="preserve">Actualizar el inventario de activos de seguridad de la información </t>
    </r>
    <r>
      <rPr>
        <sz val="10"/>
        <color theme="3" tint="0.39997558519241921"/>
        <rFont val="Arial"/>
        <family val="2"/>
      </rPr>
      <t>clasificándolos con los criterios de disponibilidad, integridad y confidencialidad</t>
    </r>
  </si>
  <si>
    <t>Presentar las TVD del FDA SOP  ante el Consejo Distrital de Archivos para trámite de convalidación.</t>
  </si>
  <si>
    <t xml:space="preserve">Actividades del PIFC implementadas 2020 </t>
  </si>
  <si>
    <t>Implementación programa de Inducción y reinducción 2020</t>
  </si>
  <si>
    <t>Plan de bienestar e incentivos en implementación 2021</t>
  </si>
  <si>
    <t>Elaborar un programa de entorno laboral saludable</t>
  </si>
  <si>
    <t>20 Metros lineales organizados  de contratos vigencia 2016-2018</t>
  </si>
  <si>
    <t xml:space="preserve">Elabora y hacer seguimiento al  plan de mantenimiento de los equipos </t>
  </si>
  <si>
    <t xml:space="preserve">Seguimiento plan de mantenimiento de los equipos </t>
  </si>
  <si>
    <t>PPMQ</t>
  </si>
  <si>
    <t>Gerencia de producción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</si>
</sst>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theme="0"/>
      <name val="Arial"/>
      <family val="2"/>
    </font>
    <font>
      <b/>
      <sz val="10"/>
      <color theme="0"/>
      <name val="Arial"/>
      <family val="2"/>
    </font>
    <font>
      <b/>
      <sz val="10"/>
      <name val="Arial"/>
      <family val="2"/>
    </font>
    <font>
      <u/>
      <sz val="10"/>
      <color theme="10"/>
      <name val="Arial"/>
      <family val="2"/>
    </font>
    <font>
      <sz val="10"/>
      <color rgb="FFFF0000"/>
      <name val="Arial"/>
      <family val="2"/>
    </font>
    <font>
      <sz val="10"/>
      <name val="SansSerif"/>
    </font>
    <font>
      <sz val="10"/>
      <color indexed="72"/>
      <name val="Arial"/>
      <family val="2"/>
    </font>
    <font>
      <sz val="10"/>
      <color rgb="FF000000"/>
      <name val="Arial"/>
      <family val="2"/>
    </font>
    <font>
      <u/>
      <sz val="10"/>
      <name val="Arial"/>
      <family val="2"/>
    </font>
    <font>
      <sz val="10"/>
      <color rgb="FF0070C0"/>
      <name val="Arial"/>
      <family val="2"/>
    </font>
    <font>
      <sz val="10"/>
      <color rgb="FFC00000"/>
      <name val="Arial"/>
      <family val="2"/>
    </font>
    <font>
      <b/>
      <sz val="11"/>
      <color theme="0"/>
      <name val="Arial"/>
      <family val="2"/>
    </font>
    <font>
      <sz val="9"/>
      <name val="SansSerif"/>
    </font>
    <font>
      <sz val="9"/>
      <color indexed="72"/>
      <name val="SansSerif"/>
    </font>
    <font>
      <b/>
      <sz val="13"/>
      <color indexed="53"/>
      <name val="SansSerif"/>
    </font>
    <font>
      <b/>
      <sz val="15"/>
      <color indexed="53"/>
      <name val="SansSerif"/>
    </font>
    <font>
      <b/>
      <sz val="9"/>
      <color indexed="72"/>
      <name val="SansSerif"/>
    </font>
    <font>
      <b/>
      <sz val="10"/>
      <color indexed="53"/>
      <name val="SansSerif"/>
    </font>
    <font>
      <b/>
      <sz val="11"/>
      <color indexed="53"/>
      <name val="SansSerif"/>
    </font>
    <font>
      <sz val="9"/>
      <color rgb="FF00B050"/>
      <name val="SansSerif"/>
    </font>
    <font>
      <u/>
      <sz val="9"/>
      <color rgb="FF000000"/>
      <name val="SansSerif"/>
    </font>
    <font>
      <sz val="9"/>
      <color rgb="FF002060"/>
      <name val="SansSerif"/>
    </font>
    <font>
      <b/>
      <sz val="9"/>
      <color rgb="FF0070C0"/>
      <name val="SansSerif"/>
    </font>
    <font>
      <sz val="9"/>
      <color rgb="FF0070C0"/>
      <name val="SansSerif"/>
    </font>
    <font>
      <b/>
      <sz val="9"/>
      <name val="SansSerif"/>
    </font>
    <font>
      <b/>
      <sz val="9"/>
      <color rgb="FF002060"/>
      <name val="SansSerif"/>
    </font>
    <font>
      <sz val="9"/>
      <color theme="8" tint="-0.249977111117893"/>
      <name val="SansSerif"/>
    </font>
    <font>
      <sz val="10"/>
      <color theme="8" tint="-0.249977111117893"/>
      <name val="Arial"/>
      <family val="2"/>
    </font>
    <font>
      <sz val="11"/>
      <color rgb="FF7030A0"/>
      <name val="Calibri"/>
      <family val="2"/>
      <scheme val="minor"/>
    </font>
    <font>
      <sz val="11"/>
      <name val="Calibri"/>
      <family val="2"/>
      <scheme val="minor"/>
    </font>
    <font>
      <i/>
      <sz val="10"/>
      <name val="Arial"/>
      <family val="2"/>
    </font>
    <font>
      <sz val="10"/>
      <color rgb="FF002060"/>
      <name val="Arial"/>
      <family val="2"/>
    </font>
    <font>
      <sz val="10"/>
      <color theme="3" tint="0.39997558519241921"/>
      <name val="Arial"/>
      <family val="2"/>
    </font>
    <font>
      <b/>
      <sz val="10"/>
      <color theme="3" tint="0.39997558519241921"/>
      <name val="Arial"/>
      <family val="2"/>
    </font>
    <font>
      <sz val="10"/>
      <color rgb="FF7030A0"/>
      <name val="Arial"/>
      <family val="2"/>
    </font>
    <font>
      <sz val="10"/>
      <color theme="9" tint="-0.249977111117893"/>
      <name val="Arial"/>
      <family val="2"/>
    </font>
  </fonts>
  <fills count="14">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4" tint="0.79998168889431442"/>
        <bgColor theme="4" tint="0.79998168889431442"/>
      </patternFill>
    </fill>
    <fill>
      <patternFill patternType="solid">
        <fgColor indexed="9"/>
        <bgColor indexed="64"/>
      </patternFill>
    </fill>
    <fill>
      <patternFill patternType="solid">
        <fgColor theme="3"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0"/>
        <bgColor indexed="64"/>
      </patternFill>
    </fill>
    <fill>
      <patternFill patternType="solid">
        <fgColor theme="1"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top style="thin">
        <color theme="4" tint="0.39997558519241921"/>
      </top>
      <bottom/>
      <diagonal/>
    </border>
    <border>
      <left/>
      <right style="thin">
        <color indexed="64"/>
      </right>
      <top style="medium">
        <color indexed="64"/>
      </top>
      <bottom/>
      <diagonal/>
    </border>
    <border>
      <left/>
      <right style="medium">
        <color indexed="64"/>
      </right>
      <top style="medium">
        <color indexed="64"/>
      </top>
      <bottom/>
      <diagonal/>
    </border>
  </borders>
  <cellStyleXfs count="12">
    <xf numFmtId="0" fontId="0" fillId="0" borderId="0"/>
    <xf numFmtId="0" fontId="3" fillId="0" borderId="0"/>
    <xf numFmtId="0" fontId="3" fillId="0" borderId="0"/>
    <xf numFmtId="0" fontId="7" fillId="0" borderId="0" applyNumberFormat="0" applyFill="0" applyBorder="0" applyAlignment="0" applyProtection="0"/>
    <xf numFmtId="0" fontId="3" fillId="0" borderId="0" applyNumberFormat="0" applyFont="0" applyFill="0" applyBorder="0" applyAlignment="0" applyProtection="0"/>
    <xf numFmtId="0" fontId="7" fillId="0" borderId="0" applyNumberFormat="0" applyFill="0" applyBorder="0" applyAlignment="0" applyProtection="0"/>
    <xf numFmtId="0" fontId="3" fillId="0" borderId="0"/>
    <xf numFmtId="9" fontId="3" fillId="0" borderId="0" applyFont="0" applyFill="0" applyBorder="0" applyAlignment="0" applyProtection="0"/>
    <xf numFmtId="0" fontId="1" fillId="0" borderId="0"/>
    <xf numFmtId="0" fontId="3" fillId="0" borderId="0"/>
    <xf numFmtId="0" fontId="7" fillId="0" borderId="0" applyNumberFormat="0" applyFill="0" applyBorder="0" applyAlignment="0" applyProtection="0"/>
    <xf numFmtId="0" fontId="1" fillId="0" borderId="0"/>
  </cellStyleXfs>
  <cellXfs count="192">
    <xf numFmtId="0" fontId="0" fillId="0" borderId="0" xfId="0"/>
    <xf numFmtId="0" fontId="3" fillId="0" borderId="0" xfId="1" applyFont="1" applyFill="1" applyAlignment="1">
      <alignment vertical="center" wrapText="1"/>
    </xf>
    <xf numFmtId="0" fontId="3" fillId="0" borderId="0" xfId="1" applyFont="1" applyFill="1" applyAlignment="1">
      <alignment horizontal="center" vertical="center" wrapText="1"/>
    </xf>
    <xf numFmtId="0" fontId="3" fillId="0" borderId="0" xfId="1" applyFont="1" applyFill="1" applyAlignment="1">
      <alignment wrapText="1"/>
    </xf>
    <xf numFmtId="0" fontId="3" fillId="0" borderId="0" xfId="1" applyFont="1" applyFill="1" applyAlignment="1">
      <alignment horizontal="left" vertical="center" wrapText="1"/>
    </xf>
    <xf numFmtId="0" fontId="3" fillId="0" borderId="1" xfId="1" applyFont="1" applyBorder="1" applyAlignment="1">
      <alignment horizontal="center" vertical="center" wrapText="1"/>
    </xf>
    <xf numFmtId="0" fontId="4" fillId="0" borderId="0" xfId="1" applyFont="1" applyFill="1" applyAlignment="1">
      <alignment vertical="center" wrapText="1"/>
    </xf>
    <xf numFmtId="0" fontId="6" fillId="2" borderId="4" xfId="1" applyFont="1" applyFill="1" applyBorder="1" applyAlignment="1">
      <alignment horizontal="center" vertical="center" wrapText="1"/>
    </xf>
    <xf numFmtId="0" fontId="4" fillId="0" borderId="0" xfId="1" applyFont="1" applyAlignment="1">
      <alignment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vertical="center" wrapText="1"/>
    </xf>
    <xf numFmtId="0" fontId="3" fillId="0" borderId="1" xfId="1" applyFont="1" applyFill="1" applyBorder="1" applyAlignment="1">
      <alignment horizontal="center" vertical="center" wrapText="1"/>
    </xf>
    <xf numFmtId="0" fontId="3" fillId="0" borderId="1" xfId="1" applyFont="1" applyBorder="1" applyAlignment="1">
      <alignment vertical="center" wrapText="1"/>
    </xf>
    <xf numFmtId="0" fontId="9" fillId="0" borderId="1" xfId="4" applyNumberFormat="1" applyFont="1" applyFill="1" applyBorder="1" applyAlignment="1" applyProtection="1">
      <alignment horizontal="center" vertical="center" wrapText="1"/>
    </xf>
    <xf numFmtId="0" fontId="6" fillId="0" borderId="1" xfId="1" applyFont="1" applyFill="1" applyBorder="1" applyAlignment="1">
      <alignment vertical="center" wrapText="1"/>
    </xf>
    <xf numFmtId="0" fontId="10" fillId="0" borderId="1" xfId="4" applyNumberFormat="1" applyFont="1" applyFill="1" applyBorder="1" applyAlignment="1" applyProtection="1">
      <alignment vertical="center" wrapText="1"/>
    </xf>
    <xf numFmtId="0" fontId="3" fillId="6" borderId="1" xfId="1" applyFont="1" applyFill="1" applyBorder="1" applyAlignment="1">
      <alignment vertical="center" wrapText="1"/>
    </xf>
    <xf numFmtId="9" fontId="4" fillId="6" borderId="1" xfId="1" applyNumberFormat="1" applyFont="1" applyFill="1" applyBorder="1" applyAlignment="1">
      <alignment horizontal="center" vertical="center" wrapText="1"/>
    </xf>
    <xf numFmtId="0" fontId="3" fillId="6" borderId="1" xfId="1" applyFont="1" applyFill="1" applyBorder="1" applyAlignment="1">
      <alignment horizontal="center" vertical="center" wrapText="1"/>
    </xf>
    <xf numFmtId="0" fontId="3" fillId="0" borderId="1" xfId="1" applyFont="1" applyBorder="1" applyAlignment="1">
      <alignment horizontal="left" vertical="center" wrapText="1"/>
    </xf>
    <xf numFmtId="0" fontId="3" fillId="0" borderId="5" xfId="1" applyFont="1" applyBorder="1" applyAlignment="1">
      <alignment horizontal="center" vertical="center" wrapText="1"/>
    </xf>
    <xf numFmtId="0" fontId="6" fillId="0" borderId="1" xfId="1" applyFont="1" applyFill="1" applyBorder="1" applyAlignment="1">
      <alignment horizontal="center" vertical="center" wrapText="1"/>
    </xf>
    <xf numFmtId="0" fontId="3" fillId="0" borderId="1" xfId="1" applyBorder="1"/>
    <xf numFmtId="0" fontId="4" fillId="5" borderId="0" xfId="1" applyFont="1" applyFill="1" applyAlignment="1">
      <alignment vertical="center" wrapText="1"/>
    </xf>
    <xf numFmtId="0" fontId="3" fillId="0" borderId="1" xfId="1" applyFont="1" applyFill="1" applyBorder="1" applyAlignment="1">
      <alignment horizontal="justify" vertical="center" wrapText="1"/>
    </xf>
    <xf numFmtId="0" fontId="3" fillId="0" borderId="0" xfId="1" applyFont="1" applyAlignment="1">
      <alignment vertical="center" wrapText="1"/>
    </xf>
    <xf numFmtId="9" fontId="4" fillId="6" borderId="1" xfId="7" applyFont="1" applyFill="1" applyBorder="1" applyAlignment="1">
      <alignment horizontal="center" vertical="center" wrapText="1"/>
    </xf>
    <xf numFmtId="9" fontId="3" fillId="0" borderId="1" xfId="1" applyNumberFormat="1" applyFont="1" applyFill="1" applyBorder="1" applyAlignment="1">
      <alignment horizontal="left" vertical="center" wrapText="1"/>
    </xf>
    <xf numFmtId="0" fontId="3" fillId="0" borderId="1" xfId="2" applyFont="1" applyFill="1" applyBorder="1" applyAlignment="1">
      <alignment horizontal="justify" vertical="center" wrapText="1"/>
    </xf>
    <xf numFmtId="0" fontId="3" fillId="0" borderId="1" xfId="2" applyFont="1" applyBorder="1" applyAlignment="1">
      <alignment horizontal="justify" vertical="center" wrapText="1"/>
    </xf>
    <xf numFmtId="9" fontId="4" fillId="6" borderId="1" xfId="2" applyNumberFormat="1" applyFont="1" applyFill="1" applyBorder="1" applyAlignment="1">
      <alignment horizontal="center" vertical="center" wrapText="1"/>
    </xf>
    <xf numFmtId="0" fontId="15" fillId="6" borderId="1" xfId="1" applyFont="1" applyFill="1" applyBorder="1" applyAlignment="1">
      <alignment horizontal="center" vertical="center" wrapText="1"/>
    </xf>
    <xf numFmtId="0" fontId="15" fillId="6" borderId="1" xfId="1" applyFont="1" applyFill="1" applyBorder="1" applyAlignment="1">
      <alignment vertical="center" wrapText="1"/>
    </xf>
    <xf numFmtId="0" fontId="15" fillId="6" borderId="1" xfId="1" applyFont="1" applyFill="1" applyBorder="1" applyAlignment="1">
      <alignment horizontal="left" vertical="center" wrapText="1"/>
    </xf>
    <xf numFmtId="9" fontId="15" fillId="6" borderId="1" xfId="1" applyNumberFormat="1" applyFont="1" applyFill="1" applyBorder="1" applyAlignment="1">
      <alignment horizontal="center" vertical="center" wrapText="1"/>
    </xf>
    <xf numFmtId="0" fontId="3" fillId="0" borderId="0" xfId="1" applyFont="1" applyAlignment="1">
      <alignment horizontal="left" vertical="center" wrapText="1"/>
    </xf>
    <xf numFmtId="0" fontId="3" fillId="0" borderId="0" xfId="1" applyFont="1" applyAlignment="1">
      <alignment horizontal="center" vertical="center" wrapText="1"/>
    </xf>
    <xf numFmtId="0" fontId="3" fillId="0" borderId="0" xfId="2" applyAlignment="1">
      <alignment horizontal="center"/>
    </xf>
    <xf numFmtId="0" fontId="3" fillId="0" borderId="0" xfId="1"/>
    <xf numFmtId="0" fontId="3" fillId="0" borderId="0" xfId="1" applyAlignment="1">
      <alignment wrapText="1"/>
    </xf>
    <xf numFmtId="0" fontId="3" fillId="0" borderId="0" xfId="1" applyAlignment="1">
      <alignment horizontal="center"/>
    </xf>
    <xf numFmtId="0" fontId="6" fillId="4" borderId="0" xfId="1" applyFont="1" applyFill="1"/>
    <xf numFmtId="0" fontId="3" fillId="0" borderId="0" xfId="1" applyAlignment="1">
      <alignment horizontal="center" vertical="center" wrapText="1"/>
    </xf>
    <xf numFmtId="0" fontId="3" fillId="0" borderId="0" xfId="1" applyFill="1"/>
    <xf numFmtId="0" fontId="3" fillId="0" borderId="0" xfId="1" applyNumberFormat="1" applyFill="1" applyAlignment="1">
      <alignment horizontal="center" vertical="center" wrapText="1"/>
    </xf>
    <xf numFmtId="0" fontId="6" fillId="4" borderId="0" xfId="1" applyFont="1" applyFill="1" applyAlignment="1">
      <alignment horizontal="center" vertical="center" wrapText="1"/>
    </xf>
    <xf numFmtId="16" fontId="3" fillId="3" borderId="0" xfId="1" applyNumberFormat="1" applyFill="1"/>
    <xf numFmtId="0" fontId="16" fillId="0" borderId="0" xfId="4" applyNumberFormat="1" applyFont="1" applyFill="1" applyBorder="1" applyAlignment="1" applyProtection="1">
      <alignment horizontal="left" vertical="top" wrapText="1"/>
    </xf>
    <xf numFmtId="0" fontId="3" fillId="0" borderId="0" xfId="4" applyNumberFormat="1" applyFont="1" applyFill="1" applyBorder="1" applyAlignment="1"/>
    <xf numFmtId="0" fontId="22" fillId="0" borderId="1" xfId="4" applyNumberFormat="1" applyFont="1" applyFill="1" applyBorder="1" applyAlignment="1" applyProtection="1">
      <alignment horizontal="center" vertical="top" wrapText="1"/>
    </xf>
    <xf numFmtId="0" fontId="22" fillId="0" borderId="1" xfId="4" applyFont="1" applyBorder="1" applyAlignment="1">
      <alignment vertical="top" wrapText="1"/>
    </xf>
    <xf numFmtId="0" fontId="20" fillId="9" borderId="1" xfId="4" applyNumberFormat="1" applyFont="1" applyFill="1" applyBorder="1" applyAlignment="1" applyProtection="1">
      <alignment horizontal="center" vertical="center" wrapText="1"/>
    </xf>
    <xf numFmtId="0" fontId="17" fillId="9" borderId="1" xfId="4" applyFont="1" applyFill="1" applyBorder="1" applyAlignment="1">
      <alignment vertical="center" wrapText="1"/>
    </xf>
    <xf numFmtId="0" fontId="17" fillId="9" borderId="1" xfId="4" applyNumberFormat="1" applyFont="1" applyFill="1" applyBorder="1" applyAlignment="1" applyProtection="1">
      <alignment vertical="center" wrapText="1"/>
    </xf>
    <xf numFmtId="0" fontId="16" fillId="9" borderId="1" xfId="4" applyNumberFormat="1" applyFont="1" applyFill="1" applyBorder="1" applyAlignment="1" applyProtection="1">
      <alignment horizontal="left" vertical="top" wrapText="1"/>
    </xf>
    <xf numFmtId="0" fontId="3" fillId="9" borderId="1" xfId="4" applyNumberFormat="1" applyFont="1" applyFill="1" applyBorder="1" applyAlignment="1"/>
    <xf numFmtId="0" fontId="20" fillId="0" borderId="1" xfId="4" applyNumberFormat="1" applyFont="1" applyFill="1" applyBorder="1" applyAlignment="1" applyProtection="1">
      <alignment horizontal="center" vertical="center" wrapText="1"/>
    </xf>
    <xf numFmtId="0" fontId="17" fillId="0" borderId="1" xfId="4" applyFont="1" applyBorder="1" applyAlignment="1">
      <alignment vertical="center" wrapText="1"/>
    </xf>
    <xf numFmtId="0" fontId="23" fillId="0" borderId="1" xfId="4" applyNumberFormat="1" applyFont="1" applyFill="1" applyBorder="1" applyAlignment="1" applyProtection="1">
      <alignment vertical="center" wrapText="1"/>
    </xf>
    <xf numFmtId="0" fontId="16" fillId="0" borderId="1" xfId="4" applyNumberFormat="1" applyFont="1" applyFill="1" applyBorder="1" applyAlignment="1" applyProtection="1">
      <alignment horizontal="left" vertical="top" wrapText="1"/>
    </xf>
    <xf numFmtId="0" fontId="3" fillId="0" borderId="1" xfId="4" applyNumberFormat="1" applyFont="1" applyFill="1" applyBorder="1" applyAlignment="1"/>
    <xf numFmtId="0" fontId="17" fillId="0" borderId="1" xfId="4" applyNumberFormat="1" applyFont="1" applyFill="1" applyBorder="1" applyAlignment="1" applyProtection="1">
      <alignment vertical="center" wrapText="1"/>
    </xf>
    <xf numFmtId="0" fontId="25" fillId="9" borderId="1" xfId="4" applyNumberFormat="1" applyFont="1" applyFill="1" applyBorder="1" applyAlignment="1" applyProtection="1">
      <alignment vertical="center" wrapText="1"/>
    </xf>
    <xf numFmtId="0" fontId="26" fillId="9" borderId="1" xfId="4" applyNumberFormat="1" applyFont="1" applyFill="1" applyBorder="1" applyAlignment="1" applyProtection="1">
      <alignment horizontal="center" vertical="center" wrapText="1"/>
    </xf>
    <xf numFmtId="0" fontId="27" fillId="9" borderId="1" xfId="4" applyFont="1" applyFill="1" applyBorder="1" applyAlignment="1">
      <alignment vertical="center" wrapText="1"/>
    </xf>
    <xf numFmtId="0" fontId="27" fillId="9" borderId="1" xfId="4" applyNumberFormat="1" applyFont="1" applyFill="1" applyBorder="1" applyAlignment="1" applyProtection="1">
      <alignment horizontal="left" vertical="top" wrapText="1"/>
    </xf>
    <xf numFmtId="0" fontId="13" fillId="9" borderId="1" xfId="4" applyNumberFormat="1" applyFont="1" applyFill="1" applyBorder="1" applyAlignment="1"/>
    <xf numFmtId="0" fontId="28" fillId="9" borderId="1" xfId="4" applyNumberFormat="1" applyFont="1" applyFill="1" applyBorder="1" applyAlignment="1" applyProtection="1">
      <alignment horizontal="center" vertical="center" wrapText="1"/>
    </xf>
    <xf numFmtId="0" fontId="16" fillId="9" borderId="1" xfId="4" applyFont="1" applyFill="1" applyBorder="1" applyAlignment="1">
      <alignment vertical="center" wrapText="1"/>
    </xf>
    <xf numFmtId="0" fontId="16" fillId="9" borderId="1" xfId="4" applyNumberFormat="1" applyFont="1" applyFill="1" applyBorder="1" applyAlignment="1" applyProtection="1">
      <alignment vertical="center" wrapText="1"/>
    </xf>
    <xf numFmtId="0" fontId="25" fillId="0" borderId="1" xfId="4" applyNumberFormat="1" applyFont="1" applyFill="1" applyBorder="1" applyAlignment="1" applyProtection="1">
      <alignment vertical="center" wrapText="1"/>
    </xf>
    <xf numFmtId="0" fontId="29" fillId="9" borderId="1" xfId="4" applyNumberFormat="1" applyFont="1" applyFill="1" applyBorder="1" applyAlignment="1" applyProtection="1">
      <alignment horizontal="center" vertical="center" wrapText="1"/>
    </xf>
    <xf numFmtId="0" fontId="25" fillId="9" borderId="1" xfId="4" applyFont="1" applyFill="1" applyBorder="1" applyAlignment="1">
      <alignment vertical="center" wrapText="1"/>
    </xf>
    <xf numFmtId="0" fontId="30" fillId="9" borderId="1" xfId="4" applyNumberFormat="1" applyFont="1" applyFill="1" applyBorder="1" applyAlignment="1" applyProtection="1">
      <alignment horizontal="left" vertical="top" wrapText="1"/>
    </xf>
    <xf numFmtId="0" fontId="31" fillId="9" borderId="1" xfId="4" applyNumberFormat="1" applyFont="1" applyFill="1" applyBorder="1" applyAlignment="1"/>
    <xf numFmtId="0" fontId="16" fillId="0" borderId="1" xfId="4" applyNumberFormat="1" applyFont="1" applyFill="1" applyBorder="1" applyAlignment="1" applyProtection="1">
      <alignment vertical="top" wrapText="1"/>
    </xf>
    <xf numFmtId="0" fontId="17" fillId="0" borderId="1" xfId="4" applyNumberFormat="1" applyFont="1" applyFill="1" applyBorder="1" applyAlignment="1" applyProtection="1">
      <alignment horizontal="left" vertical="center" wrapText="1"/>
    </xf>
    <xf numFmtId="0" fontId="17" fillId="0" borderId="1" xfId="4" applyFont="1" applyFill="1" applyBorder="1" applyAlignment="1">
      <alignment vertical="center" wrapText="1"/>
    </xf>
    <xf numFmtId="0" fontId="17" fillId="9" borderId="1" xfId="4" applyNumberFormat="1" applyFont="1" applyFill="1" applyBorder="1" applyAlignment="1" applyProtection="1">
      <alignment horizontal="left" vertical="center" wrapText="1"/>
    </xf>
    <xf numFmtId="0" fontId="3" fillId="0" borderId="1" xfId="1" applyFill="1" applyBorder="1"/>
    <xf numFmtId="0" fontId="0" fillId="0" borderId="0" xfId="0" pivotButton="1"/>
    <xf numFmtId="0" fontId="0" fillId="0" borderId="0" xfId="0" applyAlignment="1">
      <alignment horizontal="left"/>
    </xf>
    <xf numFmtId="9" fontId="0" fillId="0" borderId="0" xfId="0" applyNumberFormat="1"/>
    <xf numFmtId="0" fontId="0" fillId="0" borderId="0" xfId="0" applyNumberFormat="1" applyAlignment="1">
      <alignment horizontal="center"/>
    </xf>
    <xf numFmtId="9" fontId="0" fillId="0" borderId="0" xfId="0" applyNumberFormat="1" applyAlignment="1">
      <alignment horizontal="center"/>
    </xf>
    <xf numFmtId="0" fontId="0" fillId="0" borderId="0" xfId="0" applyNumberFormat="1" applyFill="1" applyAlignment="1">
      <alignment horizontal="center"/>
    </xf>
    <xf numFmtId="9" fontId="0" fillId="0" borderId="0" xfId="0" applyNumberFormat="1" applyFill="1" applyAlignment="1">
      <alignment horizontal="center"/>
    </xf>
    <xf numFmtId="0" fontId="5" fillId="10" borderId="2" xfId="1" applyFont="1" applyFill="1" applyBorder="1" applyAlignment="1">
      <alignment horizontal="center" vertical="center" wrapText="1"/>
    </xf>
    <xf numFmtId="0" fontId="5" fillId="10" borderId="3" xfId="1" applyFont="1" applyFill="1" applyBorder="1" applyAlignment="1">
      <alignment horizontal="center" vertical="center" wrapText="1"/>
    </xf>
    <xf numFmtId="0" fontId="5" fillId="11" borderId="3" xfId="1" applyFont="1" applyFill="1" applyBorder="1" applyAlignment="1">
      <alignment horizontal="center" vertical="center" wrapText="1"/>
    </xf>
    <xf numFmtId="0" fontId="0" fillId="0" borderId="0" xfId="0" pivotButton="1" applyAlignment="1">
      <alignment horizontal="center" vertical="center" wrapText="1"/>
    </xf>
    <xf numFmtId="0" fontId="0" fillId="0" borderId="0" xfId="0" applyAlignment="1">
      <alignment horizontal="center" vertical="center" wrapText="1"/>
    </xf>
    <xf numFmtId="0" fontId="0" fillId="0" borderId="0" xfId="0" applyNumberFormat="1" applyAlignment="1">
      <alignment horizontal="center" vertical="center" wrapText="1"/>
    </xf>
    <xf numFmtId="9" fontId="0" fillId="0" borderId="0" xfId="0" applyNumberFormat="1" applyAlignment="1">
      <alignment horizontal="center" vertical="center" wrapText="1"/>
    </xf>
    <xf numFmtId="0" fontId="0" fillId="0" borderId="0" xfId="0" applyAlignment="1">
      <alignment wrapText="1"/>
    </xf>
    <xf numFmtId="0" fontId="0" fillId="0" borderId="0" xfId="0" pivotButton="1" applyAlignment="1">
      <alignment wrapText="1"/>
    </xf>
    <xf numFmtId="0" fontId="32" fillId="0" borderId="0" xfId="0" applyNumberFormat="1" applyFont="1" applyAlignment="1">
      <alignment horizontal="center"/>
    </xf>
    <xf numFmtId="0" fontId="3" fillId="0" borderId="0" xfId="4" applyNumberFormat="1" applyFont="1" applyFill="1" applyBorder="1" applyAlignment="1"/>
    <xf numFmtId="0" fontId="2" fillId="7" borderId="0" xfId="0" applyNumberFormat="1" applyFont="1" applyFill="1" applyBorder="1" applyAlignment="1">
      <alignment horizontal="center"/>
    </xf>
    <xf numFmtId="0" fontId="0" fillId="0" borderId="6" xfId="0" applyNumberFormat="1" applyBorder="1" applyAlignment="1">
      <alignment horizontal="center"/>
    </xf>
    <xf numFmtId="9" fontId="2" fillId="7" borderId="0" xfId="0" applyNumberFormat="1" applyFont="1" applyFill="1" applyBorder="1" applyAlignment="1">
      <alignment horizontal="center"/>
    </xf>
    <xf numFmtId="9" fontId="0" fillId="0" borderId="6" xfId="0" applyNumberFormat="1" applyBorder="1" applyAlignment="1">
      <alignment horizontal="center"/>
    </xf>
    <xf numFmtId="0" fontId="33" fillId="0" borderId="0" xfId="0" applyNumberFormat="1" applyFont="1" applyAlignment="1">
      <alignment horizontal="center"/>
    </xf>
    <xf numFmtId="0" fontId="3" fillId="0" borderId="1" xfId="1" applyFont="1" applyFill="1" applyBorder="1"/>
    <xf numFmtId="0" fontId="5" fillId="11"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5" fillId="11" borderId="4" xfId="1" applyFont="1" applyFill="1" applyBorder="1" applyAlignment="1">
      <alignment horizontal="center" vertical="center" wrapText="1"/>
    </xf>
    <xf numFmtId="0" fontId="5" fillId="11" borderId="2" xfId="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Border="1" applyAlignment="1">
      <alignment vertical="center" wrapText="1"/>
    </xf>
    <xf numFmtId="9"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Fill="1" applyBorder="1" applyAlignment="1">
      <alignment vertical="center" wrapText="1"/>
    </xf>
    <xf numFmtId="0" fontId="3" fillId="12" borderId="1" xfId="0" applyFont="1" applyFill="1" applyBorder="1" applyAlignment="1" applyProtection="1">
      <alignment horizontal="center" vertical="center" wrapText="1"/>
      <protection locked="0"/>
    </xf>
    <xf numFmtId="0" fontId="3" fillId="0" borderId="1" xfId="0" applyFont="1" applyBorder="1" applyAlignment="1">
      <alignment horizontal="justify" vertical="center" wrapText="1"/>
    </xf>
    <xf numFmtId="9" fontId="3" fillId="0" borderId="1" xfId="0" applyNumberFormat="1" applyFont="1" applyBorder="1" applyAlignment="1">
      <alignment horizontal="center" vertical="center" wrapText="1"/>
    </xf>
    <xf numFmtId="0" fontId="35" fillId="0" borderId="1" xfId="1" applyFont="1" applyFill="1" applyBorder="1" applyAlignment="1">
      <alignment horizontal="justify" vertical="center" wrapText="1"/>
    </xf>
    <xf numFmtId="0" fontId="36" fillId="0" borderId="1" xfId="1" applyFont="1" applyBorder="1" applyAlignment="1">
      <alignment horizontal="left" vertical="center" wrapText="1"/>
    </xf>
    <xf numFmtId="0" fontId="36" fillId="0" borderId="1" xfId="1" applyFont="1" applyFill="1" applyBorder="1" applyAlignment="1">
      <alignment vertical="center" wrapText="1"/>
    </xf>
    <xf numFmtId="0" fontId="36" fillId="0" borderId="1" xfId="2" applyFont="1" applyFill="1" applyBorder="1" applyAlignment="1">
      <alignment horizontal="justify" vertical="center" wrapText="1"/>
    </xf>
    <xf numFmtId="0" fontId="36" fillId="0" borderId="1" xfId="2" applyFont="1" applyBorder="1" applyAlignment="1">
      <alignment horizontal="justify" vertical="center" wrapText="1"/>
    </xf>
    <xf numFmtId="0" fontId="3" fillId="12" borderId="1" xfId="0" applyFont="1" applyFill="1" applyBorder="1" applyAlignment="1">
      <alignment horizontal="left" vertical="center" wrapText="1"/>
    </xf>
    <xf numFmtId="0" fontId="36" fillId="0" borderId="1" xfId="1" applyFont="1" applyFill="1" applyBorder="1" applyAlignment="1">
      <alignment horizontal="center" vertical="center" wrapText="1"/>
    </xf>
    <xf numFmtId="0" fontId="36" fillId="0" borderId="1" xfId="1" applyFont="1" applyBorder="1" applyAlignment="1">
      <alignment horizontal="center" vertical="center" wrapText="1"/>
    </xf>
    <xf numFmtId="0" fontId="3" fillId="0" borderId="1" xfId="4" applyNumberFormat="1" applyFont="1" applyFill="1" applyBorder="1" applyAlignment="1" applyProtection="1">
      <alignment vertical="center" wrapText="1"/>
    </xf>
    <xf numFmtId="0" fontId="36" fillId="0" borderId="1" xfId="2" applyFont="1" applyBorder="1" applyAlignment="1">
      <alignment horizontal="center" vertical="center" wrapText="1"/>
    </xf>
    <xf numFmtId="0" fontId="36" fillId="0" borderId="1" xfId="1" applyFont="1" applyBorder="1" applyAlignment="1">
      <alignment horizontal="justify" vertical="center" wrapText="1"/>
    </xf>
    <xf numFmtId="0" fontId="3" fillId="0" borderId="1" xfId="0" applyFont="1" applyFill="1" applyBorder="1" applyAlignment="1">
      <alignment horizontal="left" vertical="center" wrapText="1"/>
    </xf>
    <xf numFmtId="0" fontId="36" fillId="0" borderId="1" xfId="2" applyFont="1" applyFill="1" applyBorder="1" applyAlignment="1">
      <alignment horizontal="left" vertical="center" wrapText="1"/>
    </xf>
    <xf numFmtId="0" fontId="36" fillId="0" borderId="1" xfId="1" applyFont="1" applyFill="1" applyBorder="1" applyAlignment="1">
      <alignment horizontal="left" vertical="center" wrapText="1"/>
    </xf>
    <xf numFmtId="0" fontId="36" fillId="0" borderId="1" xfId="1" applyFont="1" applyBorder="1" applyAlignment="1">
      <alignment vertical="center" wrapText="1"/>
    </xf>
    <xf numFmtId="0" fontId="3" fillId="0" borderId="1" xfId="1" applyFont="1" applyFill="1" applyBorder="1" applyAlignment="1">
      <alignment horizontal="center" vertical="center"/>
    </xf>
    <xf numFmtId="9" fontId="37" fillId="0" borderId="1" xfId="1" applyNumberFormat="1" applyFont="1" applyFill="1" applyBorder="1" applyAlignment="1">
      <alignment horizontal="center" vertical="center" wrapText="1"/>
    </xf>
    <xf numFmtId="15" fontId="36" fillId="0" borderId="1" xfId="2" applyNumberFormat="1" applyFont="1" applyFill="1" applyBorder="1" applyAlignment="1">
      <alignment horizontal="center" vertical="center" wrapText="1"/>
    </xf>
    <xf numFmtId="9" fontId="36" fillId="0" borderId="1" xfId="1" applyNumberFormat="1" applyFont="1" applyFill="1" applyBorder="1" applyAlignment="1">
      <alignment horizontal="center" vertical="center" wrapText="1"/>
    </xf>
    <xf numFmtId="0" fontId="36" fillId="0" borderId="1" xfId="2" applyFont="1" applyFill="1" applyBorder="1" applyAlignment="1">
      <alignment horizontal="center" vertical="center" wrapText="1"/>
    </xf>
    <xf numFmtId="0" fontId="3" fillId="0" borderId="1" xfId="1" applyFont="1" applyBorder="1" applyAlignment="1">
      <alignment horizontal="center" vertical="center"/>
    </xf>
    <xf numFmtId="9" fontId="36" fillId="0" borderId="1" xfId="1" applyNumberFormat="1" applyFont="1" applyBorder="1" applyAlignment="1">
      <alignment horizontal="center" vertical="center" wrapText="1"/>
    </xf>
    <xf numFmtId="9" fontId="3" fillId="0" borderId="1" xfId="1" applyNumberFormat="1" applyFont="1" applyBorder="1" applyAlignment="1">
      <alignment horizontal="center" vertical="center" wrapText="1"/>
    </xf>
    <xf numFmtId="0" fontId="3" fillId="12" borderId="1" xfId="0" applyFont="1" applyFill="1" applyBorder="1" applyAlignment="1">
      <alignment horizontal="center" vertical="center" wrapText="1"/>
    </xf>
    <xf numFmtId="0" fontId="3" fillId="0" borderId="1" xfId="2" applyFont="1" applyBorder="1" applyAlignment="1">
      <alignment horizontal="justify" vertical="top" wrapText="1"/>
    </xf>
    <xf numFmtId="0" fontId="38" fillId="0" borderId="1" xfId="1" applyFont="1" applyFill="1" applyBorder="1" applyAlignment="1">
      <alignment horizontal="center" vertical="center" wrapText="1"/>
    </xf>
    <xf numFmtId="0" fontId="3" fillId="13" borderId="1" xfId="1" applyFont="1" applyFill="1" applyBorder="1" applyAlignment="1">
      <alignment vertical="center" wrapText="1"/>
    </xf>
    <xf numFmtId="0" fontId="39" fillId="0" borderId="1" xfId="1" applyFont="1" applyFill="1" applyBorder="1" applyAlignment="1">
      <alignment horizontal="center" vertical="center" wrapText="1"/>
    </xf>
    <xf numFmtId="0" fontId="21" fillId="0" borderId="0" xfId="4" applyNumberFormat="1" applyFont="1" applyFill="1" applyBorder="1" applyAlignment="1" applyProtection="1">
      <alignment horizontal="left" vertical="top" wrapText="1"/>
    </xf>
    <xf numFmtId="0" fontId="3" fillId="0" borderId="0" xfId="4" applyNumberFormat="1" applyFont="1" applyFill="1" applyBorder="1" applyAlignment="1"/>
    <xf numFmtId="0" fontId="18" fillId="0" borderId="0" xfId="4" applyNumberFormat="1" applyFont="1" applyFill="1" applyBorder="1" applyAlignment="1" applyProtection="1">
      <alignment horizontal="left" vertical="top" wrapText="1"/>
    </xf>
    <xf numFmtId="0" fontId="17" fillId="0" borderId="0" xfId="4" applyNumberFormat="1" applyFont="1" applyFill="1" applyBorder="1" applyAlignment="1" applyProtection="1">
      <alignment horizontal="left" vertical="top" wrapText="1"/>
    </xf>
    <xf numFmtId="0" fontId="19" fillId="8" borderId="0" xfId="4" applyNumberFormat="1" applyFont="1" applyFill="1" applyBorder="1" applyAlignment="1" applyProtection="1">
      <alignment horizontal="center" vertical="center" wrapText="1"/>
    </xf>
    <xf numFmtId="0" fontId="20" fillId="0" borderId="0" xfId="4" applyNumberFormat="1" applyFont="1" applyFill="1" applyBorder="1" applyAlignment="1" applyProtection="1">
      <alignment horizontal="left" vertical="center" wrapText="1"/>
    </xf>
    <xf numFmtId="9" fontId="3" fillId="0" borderId="1" xfId="1" applyNumberFormat="1" applyFont="1" applyFill="1" applyBorder="1" applyAlignment="1">
      <alignment horizontal="center" vertical="center" wrapText="1"/>
    </xf>
    <xf numFmtId="0" fontId="3" fillId="6" borderId="1" xfId="1" applyFont="1" applyFill="1" applyBorder="1" applyAlignment="1">
      <alignment horizontal="left" vertical="center" wrapText="1"/>
    </xf>
    <xf numFmtId="0" fontId="4" fillId="6" borderId="1" xfId="1" applyFont="1" applyFill="1" applyBorder="1" applyAlignment="1">
      <alignment horizontal="left" vertical="center" wrapText="1"/>
    </xf>
    <xf numFmtId="0" fontId="5" fillId="6" borderId="1" xfId="1" applyFont="1" applyFill="1" applyBorder="1" applyAlignment="1">
      <alignment horizontal="center" vertical="center" wrapText="1"/>
    </xf>
    <xf numFmtId="0" fontId="4" fillId="6" borderId="1" xfId="1" applyFont="1" applyFill="1" applyBorder="1" applyAlignment="1">
      <alignment vertical="center" wrapText="1"/>
    </xf>
    <xf numFmtId="0" fontId="5" fillId="6" borderId="1" xfId="1" applyFont="1" applyFill="1" applyBorder="1" applyAlignment="1">
      <alignment vertical="center" wrapText="1"/>
    </xf>
    <xf numFmtId="15" fontId="38" fillId="0" borderId="1" xfId="2" applyNumberFormat="1" applyFont="1" applyFill="1" applyBorder="1" applyAlignment="1">
      <alignment horizontal="center" vertical="center" wrapText="1"/>
    </xf>
    <xf numFmtId="0" fontId="0" fillId="0" borderId="0" xfId="0"/>
    <xf numFmtId="0" fontId="3" fillId="0" borderId="1" xfId="9" applyFont="1" applyFill="1" applyBorder="1" applyAlignment="1">
      <alignment horizontal="left" vertical="center" wrapText="1"/>
    </xf>
    <xf numFmtId="0" fontId="3" fillId="0" borderId="1" xfId="9" applyFont="1" applyFill="1" applyBorder="1" applyAlignment="1">
      <alignment horizontal="center" vertical="center" wrapText="1"/>
    </xf>
    <xf numFmtId="15" fontId="3" fillId="0" borderId="1" xfId="2" applyNumberFormat="1" applyFont="1" applyBorder="1" applyAlignment="1">
      <alignment horizontal="center" vertical="center" wrapText="1"/>
    </xf>
    <xf numFmtId="0" fontId="3" fillId="0" borderId="1" xfId="2" applyFont="1" applyFill="1" applyBorder="1" applyAlignment="1">
      <alignment horizontal="center" vertical="center" wrapText="1"/>
    </xf>
    <xf numFmtId="0" fontId="3" fillId="0" borderId="1" xfId="2" applyFont="1" applyBorder="1" applyAlignment="1">
      <alignment vertical="center" wrapText="1"/>
    </xf>
    <xf numFmtId="0" fontId="3" fillId="0" borderId="1" xfId="2" applyFont="1" applyFill="1" applyBorder="1" applyAlignment="1">
      <alignment vertical="center" wrapText="1"/>
    </xf>
    <xf numFmtId="0" fontId="3" fillId="0" borderId="1" xfId="2" applyFont="1" applyBorder="1" applyAlignment="1">
      <alignment horizontal="center" vertical="center" wrapText="1"/>
    </xf>
    <xf numFmtId="0" fontId="3" fillId="0" borderId="1" xfId="2" applyFont="1" applyFill="1" applyBorder="1" applyAlignment="1">
      <alignment horizontal="left" vertical="center" wrapText="1"/>
    </xf>
    <xf numFmtId="9" fontId="3" fillId="0" borderId="1" xfId="2" applyNumberFormat="1" applyFont="1" applyFill="1" applyBorder="1" applyAlignment="1">
      <alignment horizontal="center" vertical="center" wrapText="1"/>
    </xf>
    <xf numFmtId="15" fontId="3" fillId="0" borderId="1" xfId="2" applyNumberFormat="1" applyFont="1" applyFill="1" applyBorder="1" applyAlignment="1">
      <alignment horizontal="center" vertical="center" wrapText="1"/>
    </xf>
    <xf numFmtId="9" fontId="3" fillId="0" borderId="1" xfId="2" applyNumberFormat="1" applyBorder="1" applyAlignment="1">
      <alignment horizontal="center" vertical="center" wrapText="1"/>
    </xf>
    <xf numFmtId="0" fontId="3" fillId="0" borderId="1" xfId="2" applyFill="1" applyBorder="1" applyAlignment="1">
      <alignment horizontal="center" vertical="center" wrapText="1"/>
    </xf>
    <xf numFmtId="0" fontId="3" fillId="0" borderId="1" xfId="2" applyFill="1" applyBorder="1" applyAlignment="1">
      <alignment horizontal="justify" vertical="center" wrapText="1"/>
    </xf>
    <xf numFmtId="9" fontId="3" fillId="0" borderId="1" xfId="2" applyNumberFormat="1" applyFill="1" applyBorder="1" applyAlignment="1">
      <alignment horizontal="center" vertical="center" wrapText="1"/>
    </xf>
    <xf numFmtId="0" fontId="3" fillId="6" borderId="1" xfId="2" applyFont="1" applyFill="1" applyBorder="1" applyAlignment="1">
      <alignment horizontal="center" vertical="center" wrapText="1"/>
    </xf>
    <xf numFmtId="0" fontId="3" fillId="6" borderId="1" xfId="2" applyFont="1" applyFill="1" applyBorder="1" applyAlignment="1">
      <alignment vertical="center" wrapText="1"/>
    </xf>
    <xf numFmtId="0" fontId="3" fillId="0" borderId="1" xfId="11" applyFont="1" applyFill="1" applyBorder="1" applyAlignment="1">
      <alignment horizontal="center" vertical="center" wrapText="1"/>
    </xf>
    <xf numFmtId="0" fontId="4" fillId="6" borderId="1" xfId="1" applyFont="1" applyFill="1" applyBorder="1" applyAlignment="1">
      <alignment horizontal="center" vertical="center" wrapText="1"/>
    </xf>
    <xf numFmtId="0" fontId="3" fillId="13" borderId="1" xfId="1" applyFont="1" applyFill="1" applyBorder="1" applyAlignment="1">
      <alignment horizontal="center" vertical="center" wrapText="1"/>
    </xf>
    <xf numFmtId="15" fontId="3" fillId="13" borderId="1" xfId="2" applyNumberFormat="1" applyFont="1" applyFill="1" applyBorder="1" applyAlignment="1">
      <alignment horizontal="center" vertical="center" wrapText="1"/>
    </xf>
    <xf numFmtId="9" fontId="3" fillId="0" borderId="1" xfId="7" applyFont="1" applyFill="1" applyBorder="1" applyAlignment="1">
      <alignment horizontal="center" vertical="center" wrapText="1"/>
    </xf>
    <xf numFmtId="0" fontId="8" fillId="0" borderId="1" xfId="1" applyFont="1" applyFill="1" applyBorder="1" applyAlignment="1">
      <alignment horizontal="center" vertical="center" wrapText="1"/>
    </xf>
    <xf numFmtId="0" fontId="3" fillId="0" borderId="1" xfId="1" applyFont="1" applyFill="1" applyBorder="1" applyAlignment="1">
      <alignment wrapText="1"/>
    </xf>
    <xf numFmtId="0" fontId="11" fillId="0" borderId="1" xfId="1" applyFont="1" applyFill="1" applyBorder="1" applyAlignment="1">
      <alignment wrapText="1"/>
    </xf>
    <xf numFmtId="0" fontId="11" fillId="0" borderId="1" xfId="1" applyFont="1" applyFill="1" applyBorder="1" applyAlignment="1">
      <alignment horizontal="center" vertical="center" wrapText="1"/>
    </xf>
    <xf numFmtId="9" fontId="11" fillId="0" borderId="1" xfId="1" applyNumberFormat="1" applyFont="1" applyFill="1" applyBorder="1" applyAlignment="1">
      <alignment horizontal="center" vertical="center" wrapText="1"/>
    </xf>
    <xf numFmtId="0" fontId="11" fillId="0" borderId="1" xfId="1" applyFont="1" applyFill="1" applyBorder="1" applyAlignment="1">
      <alignment vertical="center" wrapText="1"/>
    </xf>
    <xf numFmtId="9" fontId="8" fillId="0" borderId="1" xfId="1" applyNumberFormat="1" applyFont="1" applyBorder="1" applyAlignment="1">
      <alignment horizontal="center" vertical="center" wrapText="1"/>
    </xf>
    <xf numFmtId="0" fontId="5" fillId="6" borderId="1" xfId="2" applyFont="1" applyFill="1" applyBorder="1" applyAlignment="1">
      <alignment vertical="center" wrapText="1"/>
    </xf>
    <xf numFmtId="0" fontId="5" fillId="6" borderId="1" xfId="2" applyFont="1" applyFill="1" applyBorder="1" applyAlignment="1">
      <alignment horizontal="center" vertical="center" wrapText="1"/>
    </xf>
    <xf numFmtId="0" fontId="4" fillId="6" borderId="1" xfId="2" applyFont="1" applyFill="1" applyBorder="1" applyAlignment="1">
      <alignment horizontal="left" vertical="center" wrapText="1"/>
    </xf>
    <xf numFmtId="0" fontId="3" fillId="13" borderId="1" xfId="2" applyFont="1" applyFill="1" applyBorder="1" applyAlignment="1">
      <alignment vertical="center" wrapText="1"/>
    </xf>
    <xf numFmtId="0" fontId="14" fillId="0" borderId="1" xfId="1" applyFont="1" applyBorder="1" applyAlignment="1">
      <alignment horizontal="center" vertical="center" wrapText="1"/>
    </xf>
  </cellXfs>
  <cellStyles count="12">
    <cellStyle name="Hipervínculo 2 2" xfId="5"/>
    <cellStyle name="Hyperlink" xfId="3"/>
    <cellStyle name="Hyperlink 2" xfId="10"/>
    <cellStyle name="Normal" xfId="0" builtinId="0"/>
    <cellStyle name="Normal 2" xfId="1"/>
    <cellStyle name="Normal 2 2" xfId="2"/>
    <cellStyle name="Normal 3" xfId="8"/>
    <cellStyle name="Normal 3 11" xfId="9"/>
    <cellStyle name="Normal 4" xfId="6"/>
    <cellStyle name="Normal 5" xfId="11"/>
    <cellStyle name="Normal 6" xfId="4"/>
    <cellStyle name="Porcentaje 2" xfId="7"/>
  </cellStyles>
  <dxfs count="222">
    <dxf>
      <numFmt numFmtId="13" formatCode="0%"/>
    </dxf>
    <dxf>
      <numFmt numFmtId="13" formatCode="0%"/>
    </dxf>
    <dxf>
      <alignment horizontal="center" readingOrder="0"/>
    </dxf>
    <dxf>
      <alignment horizontal="center" readingOrder="0"/>
    </dxf>
    <dxf>
      <fill>
        <patternFill patternType="solid">
          <bgColor rgb="FF92D050"/>
        </patternFill>
      </fill>
    </dxf>
    <dxf>
      <fill>
        <patternFill patternType="solid">
          <bgColor rgb="FF92D050"/>
        </patternFill>
      </fill>
    </dxf>
    <dxf>
      <fill>
        <patternFill patternType="solid">
          <bgColor rgb="FF92D050"/>
        </patternFill>
      </fill>
    </dxf>
    <dxf>
      <fill>
        <patternFill patternType="none">
          <bgColor auto="1"/>
        </patternFill>
      </fill>
    </dxf>
    <dxf>
      <font>
        <color rgb="FF7030A0"/>
      </font>
    </dxf>
    <dxf>
      <alignment wrapText="1"/>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alignment wrapText="1"/>
    </dxf>
    <dxf>
      <fill>
        <patternFill patternType="solid">
          <bgColor theme="8" tint="0.59999389629810485"/>
        </patternFill>
      </fill>
    </dxf>
    <dxf>
      <fill>
        <patternFill patternType="solid">
          <bgColor theme="8" tint="0.59999389629810485"/>
        </patternFill>
      </fill>
    </dxf>
    <dxf>
      <alignment wrapText="1"/>
    </dxf>
    <dxf>
      <alignment wrapText="1"/>
    </dxf>
    <dxf>
      <alignment wrapText="1"/>
    </dxf>
    <dxf>
      <alignment wrapText="1"/>
    </dxf>
    <dxf>
      <alignment wrapText="1"/>
    </dxf>
    <dxf>
      <alignment wrapText="1"/>
    </dxf>
    <dxf>
      <alignment wrapText="1"/>
    </dxf>
    <dxf>
      <alignment wrapText="1"/>
    </dxf>
    <dxf>
      <alignment wrapText="1"/>
    </dxf>
    <dxf>
      <fill>
        <patternFill patternType="solid">
          <bgColor theme="8" tint="0.59999389629810485"/>
        </patternFill>
      </fill>
    </dxf>
    <dxf>
      <numFmt numFmtId="13" formatCode="0%"/>
    </dxf>
    <dxf>
      <numFmt numFmtId="13" formatCode="0%"/>
    </dxf>
    <dxf>
      <alignment wrapText="1"/>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alignment wrapText="1"/>
    </dxf>
    <dxf>
      <fill>
        <patternFill patternType="solid">
          <bgColor theme="8" tint="0.59999389629810485"/>
        </patternFill>
      </fill>
    </dxf>
    <dxf>
      <fill>
        <patternFill patternType="solid">
          <bgColor theme="8" tint="0.59999389629810485"/>
        </patternFill>
      </fill>
    </dxf>
    <dxf>
      <alignment wrapText="1"/>
    </dxf>
    <dxf>
      <alignment wrapText="1"/>
    </dxf>
    <dxf>
      <alignment wrapText="1"/>
    </dxf>
    <dxf>
      <alignment wrapText="1"/>
    </dxf>
    <dxf>
      <alignment wrapText="1"/>
    </dxf>
    <dxf>
      <alignment wrapText="1"/>
    </dxf>
    <dxf>
      <alignment wrapText="1"/>
    </dxf>
    <dxf>
      <alignment wrapText="1"/>
    </dxf>
    <dxf>
      <alignment wrapText="1"/>
    </dxf>
    <dxf>
      <fill>
        <patternFill patternType="solid">
          <bgColor theme="8" tint="0.59999389629810485"/>
        </patternFill>
      </fill>
    </dxf>
    <dxf>
      <numFmt numFmtId="13" formatCode="0%"/>
    </dxf>
    <dxf>
      <numFmt numFmtId="13" formatCode="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horizontal="center" readingOrder="0"/>
    </dxf>
    <dxf>
      <alignment vertical="center" readingOrder="0"/>
    </dxf>
    <dxf>
      <alignment vertical="center" readingOrder="0"/>
    </dxf>
    <dxf>
      <alignment horizontal="center" readingOrder="0"/>
    </dxf>
    <dxf>
      <alignment vertical="center" readingOrder="0"/>
    </dxf>
    <dxf>
      <numFmt numFmtId="13" formatCode="0%"/>
    </dxf>
    <dxf>
      <numFmt numFmtId="13" formatCode="0%"/>
    </dxf>
    <dxf>
      <fill>
        <patternFill patternType="solid">
          <bgColor theme="8" tint="0.59999389629810485"/>
        </patternFill>
      </fill>
    </dxf>
    <dxf>
      <alignment wrapText="1"/>
    </dxf>
    <dxf>
      <alignment wrapText="1"/>
    </dxf>
    <dxf>
      <alignment wrapText="1"/>
    </dxf>
    <dxf>
      <alignment wrapText="1"/>
    </dxf>
    <dxf>
      <alignment wrapText="1"/>
    </dxf>
    <dxf>
      <alignment wrapText="1"/>
    </dxf>
    <dxf>
      <alignment wrapText="1"/>
    </dxf>
    <dxf>
      <alignment wrapText="1"/>
    </dxf>
    <dxf>
      <alignment wrapText="1"/>
    </dxf>
    <dxf>
      <fill>
        <patternFill patternType="solid">
          <bgColor theme="8" tint="0.59999389629810485"/>
        </patternFill>
      </fill>
    </dxf>
    <dxf>
      <fill>
        <patternFill patternType="solid">
          <bgColor theme="8" tint="0.59999389629810485"/>
        </patternFill>
      </fill>
    </dxf>
    <dxf>
      <alignment wrapText="1"/>
    </dxf>
    <dxf>
      <alignment wrapText="1"/>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wrapText="1"/>
    </dxf>
    <dxf>
      <numFmt numFmtId="13" formatCode="0%"/>
    </dxf>
    <dxf>
      <numFmt numFmtId="13" formatCode="0%"/>
    </dxf>
    <dxf>
      <fill>
        <patternFill patternType="solid">
          <bgColor theme="8" tint="0.59999389629810485"/>
        </patternFill>
      </fill>
    </dxf>
    <dxf>
      <alignment wrapText="1"/>
    </dxf>
    <dxf>
      <alignment wrapText="1"/>
    </dxf>
    <dxf>
      <alignment wrapText="1"/>
    </dxf>
    <dxf>
      <alignment wrapText="1"/>
    </dxf>
    <dxf>
      <alignment wrapText="1"/>
    </dxf>
    <dxf>
      <alignment wrapText="1"/>
    </dxf>
    <dxf>
      <alignment wrapText="1"/>
    </dxf>
    <dxf>
      <alignment wrapText="1"/>
    </dxf>
    <dxf>
      <alignment wrapText="1"/>
    </dxf>
    <dxf>
      <fill>
        <patternFill patternType="solid">
          <bgColor theme="8" tint="0.59999389629810485"/>
        </patternFill>
      </fill>
    </dxf>
    <dxf>
      <fill>
        <patternFill patternType="solid">
          <bgColor theme="8" tint="0.59999389629810485"/>
        </patternFill>
      </fill>
    </dxf>
    <dxf>
      <alignment wrapText="1"/>
    </dxf>
    <dxf>
      <alignment wrapText="1"/>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wrapText="1"/>
    </dxf>
    <dxf>
      <font>
        <color rgb="FF7030A0"/>
      </font>
    </dxf>
    <dxf>
      <fill>
        <patternFill patternType="none">
          <bgColor auto="1"/>
        </patternFill>
      </fill>
    </dxf>
    <dxf>
      <fill>
        <patternFill patternType="solid">
          <bgColor rgb="FF92D050"/>
        </patternFill>
      </fill>
    </dxf>
    <dxf>
      <fill>
        <patternFill patternType="solid">
          <bgColor rgb="FF92D050"/>
        </patternFill>
      </fill>
    </dxf>
    <dxf>
      <fill>
        <patternFill patternType="solid">
          <bgColor rgb="FF92D050"/>
        </patternFill>
      </fill>
    </dxf>
    <dxf>
      <alignment horizontal="center" readingOrder="0"/>
    </dxf>
    <dxf>
      <alignment horizontal="center" readingOrder="0"/>
    </dxf>
    <dxf>
      <numFmt numFmtId="13" formatCode="0%"/>
    </dxf>
    <dxf>
      <numFmt numFmtId="13" formatCode="0%"/>
    </dxf>
    <dxf>
      <alignment vertical="center" readingOrder="0"/>
    </dxf>
    <dxf>
      <alignment horizontal="center" readingOrder="0"/>
    </dxf>
    <dxf>
      <alignment vertical="center" readingOrder="0"/>
    </dxf>
    <dxf>
      <alignment vertical="center" readingOrder="0"/>
    </dxf>
    <dxf>
      <alignment horizont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ocumenttasks/documenttask1.xml><?xml version="1.0" encoding="utf-8"?>
<Tasks xmlns="http://schemas.microsoft.com/office/tasks/2019/documenttasks">
  <Task id="{57302C1A-715C-44B8-94FD-80E2A64139A9}">
    <Anchor>
      <Comment id="{1CC8C703-A2CB-4D40-9F13-8AC10E5BBCE6}"/>
    </Anchor>
    <History>
      <Event time="2021-01-20T22:49:16.17" id="{B292F5EA-53C4-4B62-AB8F-37953DD0F28A}">
        <Attribution userId="S::natalia.norato@umv.gov.co::a7f20160-359e-4cef-8b73-f8491900a007" userName="Natalia Norato Mora" userProvider="AD"/>
        <Anchor>
          <Comment id="{1CC8C703-A2CB-4D40-9F13-8AC10E5BBCE6}"/>
        </Anchor>
        <Create/>
      </Event>
      <Event time="2021-01-20T22:49:16.17" id="{1B67541A-9587-4796-A389-59DA794BE71E}">
        <Attribution userId="S::natalia.norato@umv.gov.co::a7f20160-359e-4cef-8b73-f8491900a007" userName="Natalia Norato Mora" userProvider="AD"/>
        <Anchor>
          <Comment id="{1CC8C703-A2CB-4D40-9F13-8AC10E5BBCE6}"/>
        </Anchor>
        <Assign userId="S::ruth.monroy@umv.gov.co::8ad91d23-bd62-4bc7-81bf-668070ef2e49" userName="Ruth Carolina Monroy Cely" userProvider="AD"/>
      </Event>
      <Event time="2021-01-20T22:49:16.17" id="{7BF4EEC1-F1E4-493E-AAFB-A84101B728B5}">
        <Attribution userId="S::natalia.norato@umv.gov.co::a7f20160-359e-4cef-8b73-f8491900a007" userName="Natalia Norato Mora" userProvider="AD"/>
        <Anchor>
          <Comment id="{1CC8C703-A2CB-4D40-9F13-8AC10E5BBCE6}"/>
        </Anchor>
        <SetTitle title="@Ruth Carolina Monroy Cely porfa reporta"/>
      </Event>
    </History>
  </Task>
  <Task id="{3EE5DF1B-BA43-4BEC-AA23-0653EDC0ECC6}">
    <Anchor>
      <Comment id="{F1AE293D-2940-4C7E-9155-7B93A68E813C}"/>
    </Anchor>
    <History>
      <Event time="2021-01-20T22:49:51.36" id="{16198389-8005-4EE8-BD9C-AC562A5E062F}">
        <Attribution userId="S::natalia.norato@umv.gov.co::a7f20160-359e-4cef-8b73-f8491900a007" userName="Natalia Norato Mora" userProvider="AD"/>
        <Anchor>
          <Comment id="{F1AE293D-2940-4C7E-9155-7B93A68E813C}"/>
        </Anchor>
        <Create/>
      </Event>
      <Event time="2021-01-20T22:49:51.36" id="{646E15E6-7B13-42A6-ACC9-34E6B222B74B}">
        <Attribution userId="S::natalia.norato@umv.gov.co::a7f20160-359e-4cef-8b73-f8491900a007" userName="Natalia Norato Mora" userProvider="AD"/>
        <Anchor>
          <Comment id="{F1AE293D-2940-4C7E-9155-7B93A68E813C}"/>
        </Anchor>
        <Assign userId="S::flor.moreno@umv.gov.co::f6cb652d-7605-4813-a472-0f1920bf60b8" userName="Flor Angela Moreno Paez" userProvider="AD"/>
      </Event>
      <Event time="2021-01-20T22:49:51.36" id="{1132219F-B63B-4BA2-962C-C861D7809FEE}">
        <Attribution userId="S::natalia.norato@umv.gov.co::a7f20160-359e-4cef-8b73-f8491900a007" userName="Natalia Norato Mora" userProvider="AD"/>
        <Anchor>
          <Comment id="{F1AE293D-2940-4C7E-9155-7B93A68E813C}"/>
        </Anchor>
        <SetTitle title="@Flor Angela Moreno Paez"/>
      </Event>
    </History>
  </Task>
  <Task id="{68735F1D-EC53-4455-AC3E-FCE0417219BC}">
    <Anchor>
      <Comment id="{F2A1311C-D8B4-4997-BB53-B022028DD3C2}"/>
    </Anchor>
    <History>
      <Event time="2021-01-20T22:49:30.06" id="{35690B1F-20F1-4156-92BC-B70D14774D4C}">
        <Attribution userId="S::natalia.norato@umv.gov.co::a7f20160-359e-4cef-8b73-f8491900a007" userName="Natalia Norato Mora" userProvider="AD"/>
        <Anchor>
          <Comment id="{F2A1311C-D8B4-4997-BB53-B022028DD3C2}"/>
        </Anchor>
        <Create/>
      </Event>
      <Event time="2021-01-20T22:49:30.06" id="{566E8DA0-BBD9-48FF-B3AD-763BA7302DDD}">
        <Attribution userId="S::natalia.norato@umv.gov.co::a7f20160-359e-4cef-8b73-f8491900a007" userName="Natalia Norato Mora" userProvider="AD"/>
        <Anchor>
          <Comment id="{F2A1311C-D8B4-4997-BB53-B022028DD3C2}"/>
        </Anchor>
        <Assign userId="S::flor.moreno@umv.gov.co::f6cb652d-7605-4813-a472-0f1920bf60b8" userName="Flor Angela Moreno Paez" userProvider="AD"/>
      </Event>
      <Event time="2021-01-20T22:49:30.06" id="{B4B1E7BF-DCB7-4259-9CE2-F8699EFCD83C}">
        <Attribution userId="S::natalia.norato@umv.gov.co::a7f20160-359e-4cef-8b73-f8491900a007" userName="Natalia Norato Mora" userProvider="AD"/>
        <Anchor>
          <Comment id="{F2A1311C-D8B4-4997-BB53-B022028DD3C2}"/>
        </Anchor>
        <SetTitle title="@Flor Angela Moreno Paez porfa reporta"/>
      </Event>
    </History>
  </Task>
  <Task id="{EDEE833C-7136-4C8F-BA0C-ECB2A5682753}">
    <Anchor>
      <Comment id="{990D1BD0-30FF-4D57-AAA0-91865E5D3407}"/>
    </Anchor>
    <History>
      <Event time="2021-01-20T22:46:22.77" id="{AC8230AC-9B4F-4DD6-8EB9-F7F237CCF8C4}">
        <Attribution userId="S::natalia.norato@umv.gov.co::a7f20160-359e-4cef-8b73-f8491900a007" userName="Natalia Norato Mora" userProvider="AD"/>
        <Anchor>
          <Comment id="{990D1BD0-30FF-4D57-AAA0-91865E5D3407}"/>
        </Anchor>
        <Create/>
      </Event>
      <Event time="2021-01-20T22:46:22.77" id="{3FCBB58D-1098-4903-A779-BB0F4190E9EC}">
        <Attribution userId="S::natalia.norato@umv.gov.co::a7f20160-359e-4cef-8b73-f8491900a007" userName="Natalia Norato Mora" userProvider="AD"/>
        <Anchor>
          <Comment id="{990D1BD0-30FF-4D57-AAA0-91865E5D3407}"/>
        </Anchor>
        <Assign userId="S::andrea.zambrano@umv.gov.co::1519e40c-9e7f-40e0-9e92-d841ec5ff672" userName="Andrea del Pilar Zambrano Barrios" userProvider="AD"/>
      </Event>
      <Event time="2021-01-20T22:46:22.77" id="{5A57A167-0D75-494C-946F-0686954D4118}">
        <Attribution userId="S::natalia.norato@umv.gov.co::a7f20160-359e-4cef-8b73-f8491900a007" userName="Natalia Norato Mora" userProvider="AD"/>
        <Anchor>
          <Comment id="{990D1BD0-30FF-4D57-AAA0-91865E5D3407}"/>
        </Anchor>
        <SetTitle title="@Andrea del Pilar Zambrano Barrios Pili revisas si de esta podemos tener algo de avance"/>
      </Event>
    </History>
  </Task>
  <Task id="{1996DE47-73E2-46AD-BA59-B7B7141A9FFF}">
    <Anchor>
      <Comment id="{41F9FE7E-2D76-4A32-8D49-8EC3779B28AE}"/>
    </Anchor>
    <History>
      <Event time="2021-01-20T22:48:21.18" id="{3A63E649-3E44-49AC-B745-E2E6C17DEF10}">
        <Attribution userId="S::natalia.norato@umv.gov.co::a7f20160-359e-4cef-8b73-f8491900a007" userName="Natalia Norato Mora" userProvider="AD"/>
        <Anchor>
          <Comment id="{41F9FE7E-2D76-4A32-8D49-8EC3779B28AE}"/>
        </Anchor>
        <Create/>
      </Event>
      <Event time="2021-01-20T22:48:21.18" id="{8F763272-46C2-4BA1-9B5E-7525CBC7EDAB}">
        <Attribution userId="S::natalia.norato@umv.gov.co::a7f20160-359e-4cef-8b73-f8491900a007" userName="Natalia Norato Mora" userProvider="AD"/>
        <Anchor>
          <Comment id="{41F9FE7E-2D76-4A32-8D49-8EC3779B28AE}"/>
        </Anchor>
        <Assign userId="S::christian.medina@umv.gov.co::70459ba0-09af-4d87-80e0-c000193bfc69" userName="Christian Medina Fandiño" userProvider="AD"/>
      </Event>
      <Event time="2021-01-20T22:48:21.18" id="{381F2550-26BC-44BA-8734-8F32F240CEA6}">
        <Attribution userId="S::natalia.norato@umv.gov.co::a7f20160-359e-4cef-8b73-f8491900a007" userName="Natalia Norato Mora" userProvider="AD"/>
        <Anchor>
          <Comment id="{41F9FE7E-2D76-4A32-8D49-8EC3779B28AE}"/>
        </Anchor>
        <SetTitle title="@Christian Medina Fandiño porfa reporta"/>
      </Event>
    </History>
  </Task>
  <Task id="{E7CFA057-7BDA-4E3D-B68B-0796EA0E1AD0}">
    <Anchor>
      <Comment id="{29B903EF-A3C6-48BA-89FD-66065EEB64E9}"/>
    </Anchor>
    <History>
      <Event time="2021-01-20T22:48:46.57" id="{EED5BF1C-6C6D-4B66-9947-5F147965BF8C}">
        <Attribution userId="S::natalia.norato@umv.gov.co::a7f20160-359e-4cef-8b73-f8491900a007" userName="Natalia Norato Mora" userProvider="AD"/>
        <Anchor>
          <Comment id="{29B903EF-A3C6-48BA-89FD-66065EEB64E9}"/>
        </Anchor>
        <Create/>
      </Event>
      <Event time="2021-01-20T22:48:46.57" id="{7DACB3BA-CFAA-4E39-98E7-FCD4CCC847B6}">
        <Attribution userId="S::natalia.norato@umv.gov.co::a7f20160-359e-4cef-8b73-f8491900a007" userName="Natalia Norato Mora" userProvider="AD"/>
        <Anchor>
          <Comment id="{29B903EF-A3C6-48BA-89FD-66065EEB64E9}"/>
        </Anchor>
        <Assign userId="S::flor.moreno@umv.gov.co::f6cb652d-7605-4813-a472-0f1920bf60b8" userName="Flor Angela Moreno Paez" userProvider="AD"/>
      </Event>
      <Event time="2021-01-20T22:48:46.57" id="{5E148E94-5A89-4AB9-827F-D10DB9AF80C1}">
        <Attribution userId="S::natalia.norato@umv.gov.co::a7f20160-359e-4cef-8b73-f8491900a007" userName="Natalia Norato Mora" userProvider="AD"/>
        <Anchor>
          <Comment id="{29B903EF-A3C6-48BA-89FD-66065EEB64E9}"/>
        </Anchor>
        <SetTitle title="@Flor Angela Moreno Paez porfa reporta"/>
      </Event>
    </History>
  </Task>
  <Task id="{0BADB75A-8F6D-48C9-BE97-8F443D9CC4BA}">
    <Anchor>
      <Comment id="{E83CBE49-E6F1-4B8E-B75E-C0F2974DA80D}"/>
    </Anchor>
    <History>
      <Event time="2021-01-20T22:51:25.30" id="{4BCFEB8C-6E37-46DD-A6B1-BE06967325BD}">
        <Attribution userId="S::natalia.norato@umv.gov.co::a7f20160-359e-4cef-8b73-f8491900a007" userName="Natalia Norato Mora" userProvider="AD"/>
        <Anchor>
          <Comment id="{E83CBE49-E6F1-4B8E-B75E-C0F2974DA80D}"/>
        </Anchor>
        <Create/>
      </Event>
      <Event time="2021-01-20T22:51:25.30" id="{AA082034-EBCF-4C9A-8847-59E6FF73A1BD}">
        <Attribution userId="S::natalia.norato@umv.gov.co::a7f20160-359e-4cef-8b73-f8491900a007" userName="Natalia Norato Mora" userProvider="AD"/>
        <Anchor>
          <Comment id="{E83CBE49-E6F1-4B8E-B75E-C0F2974DA80D}"/>
        </Anchor>
        <Assign userId="S::christian.medina@umv.gov.co::70459ba0-09af-4d87-80e0-c000193bfc69" userName="Christian Medina Fandiño" userProvider="AD"/>
      </Event>
      <Event time="2021-01-20T22:51:25.30" id="{DAA3E65A-09DE-4665-BD8D-5C5C1F7B29D6}">
        <Attribution userId="S::natalia.norato@umv.gov.co::a7f20160-359e-4cef-8b73-f8491900a007" userName="Natalia Norato Mora" userProvider="AD"/>
        <Anchor>
          <Comment id="{E83CBE49-E6F1-4B8E-B75E-C0F2974DA80D}"/>
        </Anchor>
        <SetTitle title="@Christian Medina Fandiño"/>
      </Event>
    </History>
  </Task>
  <Task id="{4F181568-8A58-4F11-B3D6-4256AEA84E6E}">
    <Anchor>
      <Comment id="{0AFD30CF-FD42-45B9-A923-38BCE72F6365}"/>
    </Anchor>
    <History>
      <Event time="2021-01-20T22:51:38.01" id="{66AD2FC7-00CA-4695-98EE-6A7CB49751D8}">
        <Attribution userId="S::natalia.norato@umv.gov.co::a7f20160-359e-4cef-8b73-f8491900a007" userName="Natalia Norato Mora" userProvider="AD"/>
        <Anchor>
          <Comment id="{0AFD30CF-FD42-45B9-A923-38BCE72F6365}"/>
        </Anchor>
        <Create/>
      </Event>
      <Event time="2021-01-20T22:51:38.01" id="{068CABD5-DA40-4EEC-B819-4848DCD42FA5}">
        <Attribution userId="S::natalia.norato@umv.gov.co::a7f20160-359e-4cef-8b73-f8491900a007" userName="Natalia Norato Mora" userProvider="AD"/>
        <Anchor>
          <Comment id="{0AFD30CF-FD42-45B9-A923-38BCE72F6365}"/>
        </Anchor>
        <Assign userId="S::christian.medina@umv.gov.co::70459ba0-09af-4d87-80e0-c000193bfc69" userName="Christian Medina Fandiño" userProvider="AD"/>
      </Event>
      <Event time="2021-01-20T22:51:38.01" id="{83C135D3-303C-4BCD-8BBE-9DF07A647403}">
        <Attribution userId="S::natalia.norato@umv.gov.co::a7f20160-359e-4cef-8b73-f8491900a007" userName="Natalia Norato Mora" userProvider="AD"/>
        <Anchor>
          <Comment id="{0AFD30CF-FD42-45B9-A923-38BCE72F6365}"/>
        </Anchor>
        <SetTitle title="@Christian Medina Fandiño"/>
      </Event>
    </History>
  </Task>
  <Task id="{9A3FE870-357A-46FC-9E5C-2D3B1C3D802F}">
    <Anchor>
      <Comment id="{A79B9AF8-1972-42C5-B565-7596F7B6BD36}"/>
    </Anchor>
    <History>
      <Event time="2021-01-20T22:50:19.92" id="{01A785AC-F476-4C7F-BCCB-A811CACE3384}">
        <Attribution userId="S::natalia.norato@umv.gov.co::a7f20160-359e-4cef-8b73-f8491900a007" userName="Natalia Norato Mora" userProvider="AD"/>
        <Anchor>
          <Comment id="{A79B9AF8-1972-42C5-B565-7596F7B6BD36}"/>
        </Anchor>
        <Create/>
      </Event>
      <Event time="2021-01-20T22:50:19.92" id="{C76627E1-EC65-489C-8BEA-104165D90904}">
        <Attribution userId="S::natalia.norato@umv.gov.co::a7f20160-359e-4cef-8b73-f8491900a007" userName="Natalia Norato Mora" userProvider="AD"/>
        <Anchor>
          <Comment id="{A79B9AF8-1972-42C5-B565-7596F7B6BD36}"/>
        </Anchor>
        <Assign userId="S::andrea.zambrano@umv.gov.co::1519e40c-9e7f-40e0-9e92-d841ec5ff672" userName="Andrea del Pilar Zambrano Barrios" userProvider="AD"/>
      </Event>
      <Event time="2021-01-20T22:50:19.92" id="{2398D69B-46DF-4900-89B7-9859C0E2439E}">
        <Attribution userId="S::natalia.norato@umv.gov.co::a7f20160-359e-4cef-8b73-f8491900a007" userName="Natalia Norato Mora" userProvider="AD"/>
        <Anchor>
          <Comment id="{A79B9AF8-1972-42C5-B565-7596F7B6BD36}"/>
        </Anchor>
        <SetTitle title="@Andrea del Pilar Zambrano Barrios"/>
      </Event>
    </History>
  </Task>
  <Task id="{CE2BA081-B5E9-4D85-B8AC-C4377E71419F}">
    <Anchor>
      <Comment id="{561C7D21-B4EB-44AB-8807-C4D58AA67F6C}"/>
    </Anchor>
    <History>
      <Event time="2021-01-20T22:52:05.85" id="{2648B8B2-3E77-47BB-B6DA-44DDB6C227FC}">
        <Attribution userId="S::natalia.norato@umv.gov.co::a7f20160-359e-4cef-8b73-f8491900a007" userName="Natalia Norato Mora" userProvider="AD"/>
        <Anchor>
          <Comment id="{561C7D21-B4EB-44AB-8807-C4D58AA67F6C}"/>
        </Anchor>
        <Create/>
      </Event>
      <Event time="2021-01-20T22:52:05.85" id="{A1BB30C2-AF6E-49F6-8069-379C33CEB2B9}">
        <Attribution userId="S::natalia.norato@umv.gov.co::a7f20160-359e-4cef-8b73-f8491900a007" userName="Natalia Norato Mora" userProvider="AD"/>
        <Anchor>
          <Comment id="{561C7D21-B4EB-44AB-8807-C4D58AA67F6C}"/>
        </Anchor>
        <Assign userId="S::christian.medina@umv.gov.co::70459ba0-09af-4d87-80e0-c000193bfc69" userName="Christian Medina Fandiño" userProvider="AD"/>
      </Event>
      <Event time="2021-01-20T22:52:05.85" id="{9D1C26DC-D7BD-4820-A699-77581D9B8859}">
        <Attribution userId="S::natalia.norato@umv.gov.co::a7f20160-359e-4cef-8b73-f8491900a007" userName="Natalia Norato Mora" userProvider="AD"/>
        <Anchor>
          <Comment id="{561C7D21-B4EB-44AB-8807-C4D58AA67F6C}"/>
        </Anchor>
        <SetTitle title="@Christian Medina Fandiño"/>
      </Event>
    </History>
  </Task>
  <Task id="{E262EFC2-936D-4198-9097-770D9D9BD117}">
    <Anchor>
      <Comment id="{E92FDCE7-3C1E-43F2-BFEF-4BD5B9630574}"/>
    </Anchor>
    <History>
      <Event time="2021-01-20T22:47:38.81" id="{961BBF14-8E40-462F-968E-641D7330C3B6}">
        <Attribution userId="S::natalia.norato@umv.gov.co::a7f20160-359e-4cef-8b73-f8491900a007" userName="Natalia Norato Mora" userProvider="AD"/>
        <Anchor>
          <Comment id="{E92FDCE7-3C1E-43F2-BFEF-4BD5B9630574}"/>
        </Anchor>
        <Create/>
      </Event>
      <Event time="2021-01-20T22:47:38.81" id="{21D29067-CFEA-4E33-A9F4-FB0FEBA6BA9A}">
        <Attribution userId="S::natalia.norato@umv.gov.co::a7f20160-359e-4cef-8b73-f8491900a007" userName="Natalia Norato Mora" userProvider="AD"/>
        <Anchor>
          <Comment id="{E92FDCE7-3C1E-43F2-BFEF-4BD5B9630574}"/>
        </Anchor>
        <Assign userId="S::andrea.zambrano@umv.gov.co::1519e40c-9e7f-40e0-9e92-d841ec5ff672" userName="Andrea del Pilar Zambrano Barrios" userProvider="AD"/>
      </Event>
      <Event time="2021-01-20T22:47:38.81" id="{EB4078D1-6675-444C-87F9-8B9558973AF1}">
        <Attribution userId="S::natalia.norato@umv.gov.co::a7f20160-359e-4cef-8b73-f8491900a007" userName="Natalia Norato Mora" userProvider="AD"/>
        <Anchor>
          <Comment id="{E92FDCE7-3C1E-43F2-BFEF-4BD5B9630574}"/>
        </Anchor>
        <SetTitle title="@Andrea del Pilar Zambrano Barrios porfa reporta"/>
      </Event>
    </History>
  </Task>
  <Task id="{7791BFC3-466D-4FB9-9D42-4154CCD636CF}">
    <Anchor>
      <Comment id="{8C0C538D-CC82-406E-B3D3-AC66F44DD095}"/>
    </Anchor>
    <History>
      <Event time="2021-01-20T22:47:59.58" id="{B2896616-5960-4D1F-A319-6911B8578103}">
        <Attribution userId="S::natalia.norato@umv.gov.co::a7f20160-359e-4cef-8b73-f8491900a007" userName="Natalia Norato Mora" userProvider="AD"/>
        <Anchor>
          <Comment id="{8C0C538D-CC82-406E-B3D3-AC66F44DD095}"/>
        </Anchor>
        <Create/>
      </Event>
      <Event time="2021-01-20T22:47:59.58" id="{728EDD53-70F2-4177-886C-BE140AA392E4}">
        <Attribution userId="S::natalia.norato@umv.gov.co::a7f20160-359e-4cef-8b73-f8491900a007" userName="Natalia Norato Mora" userProvider="AD"/>
        <Anchor>
          <Comment id="{8C0C538D-CC82-406E-B3D3-AC66F44DD095}"/>
        </Anchor>
        <Assign userId="S::andrea.zambrano@umv.gov.co::1519e40c-9e7f-40e0-9e92-d841ec5ff672" userName="Andrea del Pilar Zambrano Barrios" userProvider="AD"/>
      </Event>
      <Event time="2021-01-20T22:47:59.58" id="{26DA8848-C277-459D-8331-04CEE32C0B43}">
        <Attribution userId="S::natalia.norato@umv.gov.co::a7f20160-359e-4cef-8b73-f8491900a007" userName="Natalia Norato Mora" userProvider="AD"/>
        <Anchor>
          <Comment id="{8C0C538D-CC82-406E-B3D3-AC66F44DD095}"/>
        </Anchor>
        <SetTitle title="@Andrea del Pilar Zambrano Barrios porfa reporta"/>
      </Event>
    </History>
  </Task>
  <Task id="{6F57A7CD-774E-4E8F-9C6B-A28D690EF195}">
    <Anchor>
      <Comment id="{87EE4692-8A10-4CCA-8968-B988B7D49DE8}"/>
    </Anchor>
    <History>
      <Event time="2021-01-20T22:50:31.23" id="{05701305-7FFA-4D22-9689-9C57C2AF3DD6}">
        <Attribution userId="S::natalia.norato@umv.gov.co::a7f20160-359e-4cef-8b73-f8491900a007" userName="Natalia Norato Mora" userProvider="AD"/>
        <Anchor>
          <Comment id="{87EE4692-8A10-4CCA-8968-B988B7D49DE8}"/>
        </Anchor>
        <Create/>
      </Event>
      <Event time="2021-01-20T22:50:31.23" id="{810F6029-B389-43FD-9389-404225516B0A}">
        <Attribution userId="S::natalia.norato@umv.gov.co::a7f20160-359e-4cef-8b73-f8491900a007" userName="Natalia Norato Mora" userProvider="AD"/>
        <Anchor>
          <Comment id="{87EE4692-8A10-4CCA-8968-B988B7D49DE8}"/>
        </Anchor>
        <Assign userId="S::andrea.zambrano@umv.gov.co::1519e40c-9e7f-40e0-9e92-d841ec5ff672" userName="Andrea del Pilar Zambrano Barrios" userProvider="AD"/>
      </Event>
      <Event time="2021-01-20T22:50:31.23" id="{0B71D47B-4A55-4EAC-AEC6-895E80898C47}">
        <Attribution userId="S::natalia.norato@umv.gov.co::a7f20160-359e-4cef-8b73-f8491900a007" userName="Natalia Norato Mora" userProvider="AD"/>
        <Anchor>
          <Comment id="{87EE4692-8A10-4CCA-8968-B988B7D49DE8}"/>
        </Anchor>
        <SetTitle title="@Andrea del Pilar Zambrano Barrios"/>
      </Event>
    </History>
  </Task>
  <Task id="{F286C0DD-E16B-4753-92EE-861018B91C1B}">
    <Anchor>
      <Comment id="{14AB4447-E302-45B0-BF40-6991BC58F0BF}"/>
    </Anchor>
    <History>
      <Event time="2021-01-20T22:51:48.28" id="{150D3247-0F6E-4469-9D98-EC8F51D9DC06}">
        <Attribution userId="S::natalia.norato@umv.gov.co::a7f20160-359e-4cef-8b73-f8491900a007" userName="Natalia Norato Mora" userProvider="AD"/>
        <Anchor>
          <Comment id="{14AB4447-E302-45B0-BF40-6991BC58F0BF}"/>
        </Anchor>
        <Create/>
      </Event>
      <Event time="2021-01-20T22:51:48.28" id="{35EE6873-7DC7-4D23-A1AE-7C5251C20A9B}">
        <Attribution userId="S::natalia.norato@umv.gov.co::a7f20160-359e-4cef-8b73-f8491900a007" userName="Natalia Norato Mora" userProvider="AD"/>
        <Anchor>
          <Comment id="{14AB4447-E302-45B0-BF40-6991BC58F0BF}"/>
        </Anchor>
        <Assign userId="S::christian.medina@umv.gov.co::70459ba0-09af-4d87-80e0-c000193bfc69" userName="Christian Medina Fandiño" userProvider="AD"/>
      </Event>
      <Event time="2021-01-20T22:51:48.28" id="{C8BC1DF0-AD68-4386-A34A-0D689458D9CB}">
        <Attribution userId="S::natalia.norato@umv.gov.co::a7f20160-359e-4cef-8b73-f8491900a007" userName="Natalia Norato Mora" userProvider="AD"/>
        <Anchor>
          <Comment id="{14AB4447-E302-45B0-BF40-6991BC58F0BF}"/>
        </Anchor>
        <SetTitle title="@Christian Medina Fandiño"/>
      </Event>
    </History>
  </Task>
  <Task id="{7E8743F3-D6C7-4F34-969C-0FA2F49E5957}">
    <Anchor>
      <Comment id="{8B9F0FA6-A907-40CB-A742-888B20B4F9DD}"/>
    </Anchor>
    <History>
      <Event time="2021-01-20T22:52:33.82" id="{7BD08696-E058-4875-8A12-A0223B92C0A3}">
        <Attribution userId="S::natalia.norato@umv.gov.co::a7f20160-359e-4cef-8b73-f8491900a007" userName="Natalia Norato Mora" userProvider="AD"/>
        <Anchor>
          <Comment id="{8B9F0FA6-A907-40CB-A742-888B20B4F9DD}"/>
        </Anchor>
        <Create/>
      </Event>
      <Event time="2021-01-20T22:52:33.82" id="{34580D0B-3959-43C6-80F5-291B9DC12448}">
        <Attribution userId="S::natalia.norato@umv.gov.co::a7f20160-359e-4cef-8b73-f8491900a007" userName="Natalia Norato Mora" userProvider="AD"/>
        <Anchor>
          <Comment id="{8B9F0FA6-A907-40CB-A742-888B20B4F9DD}"/>
        </Anchor>
        <Assign userId="S::ruth.monroy@umv.gov.co::8ad91d23-bd62-4bc7-81bf-668070ef2e49" userName="Ruth Carolina Monroy Cely" userProvider="AD"/>
      </Event>
      <Event time="2021-01-20T22:52:33.82" id="{FB2C6FCB-9AF0-487F-B037-64238A7B10C0}">
        <Attribution userId="S::natalia.norato@umv.gov.co::a7f20160-359e-4cef-8b73-f8491900a007" userName="Natalia Norato Mora" userProvider="AD"/>
        <Anchor>
          <Comment id="{8B9F0FA6-A907-40CB-A742-888B20B4F9DD}"/>
        </Anchor>
        <SetTitle title="@Ruth Carolina Monroy Cely"/>
      </Event>
    </History>
  </Task>
  <Task id="{0A67F4F5-3729-47C0-9C86-B47C03EFDB99}">
    <Anchor>
      <Comment id="{F1D8CA31-6379-478B-B44E-D9CD2119166C}"/>
    </Anchor>
    <History>
      <Event time="2021-01-20T22:50:06.35" id="{3C93614C-D824-448F-9F35-5D764E6CA992}">
        <Attribution userId="S::natalia.norato@umv.gov.co::a7f20160-359e-4cef-8b73-f8491900a007" userName="Natalia Norato Mora" userProvider="AD"/>
        <Anchor>
          <Comment id="{F1D8CA31-6379-478B-B44E-D9CD2119166C}"/>
        </Anchor>
        <Create/>
      </Event>
      <Event time="2021-01-20T22:50:06.35" id="{60F5C6E2-6E9C-40C7-AC72-91C385D2240D}">
        <Attribution userId="S::natalia.norato@umv.gov.co::a7f20160-359e-4cef-8b73-f8491900a007" userName="Natalia Norato Mora" userProvider="AD"/>
        <Anchor>
          <Comment id="{F1D8CA31-6379-478B-B44E-D9CD2119166C}"/>
        </Anchor>
        <Assign userId="S::andrea.zambrano@umv.gov.co::1519e40c-9e7f-40e0-9e92-d841ec5ff672" userName="Andrea del Pilar Zambrano Barrios" userProvider="AD"/>
      </Event>
      <Event time="2021-01-20T22:50:06.35" id="{9C986FE9-FEC5-4C5C-9AEF-02F158AF8578}">
        <Attribution userId="S::natalia.norato@umv.gov.co::a7f20160-359e-4cef-8b73-f8491900a007" userName="Natalia Norato Mora" userProvider="AD"/>
        <Anchor>
          <Comment id="{F1D8CA31-6379-478B-B44E-D9CD2119166C}"/>
        </Anchor>
        <SetTitle title="@Andrea del Pilar Zambrano Barrios"/>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3797300</xdr:colOff>
      <xdr:row>0</xdr:row>
      <xdr:rowOff>0</xdr:rowOff>
    </xdr:from>
    <xdr:ext cx="3576027" cy="787239"/>
    <xdr:pic>
      <xdr:nvPicPr>
        <xdr:cNvPr id="2" name="Picture 1">
          <a:extLst>
            <a:ext uri="{FF2B5EF4-FFF2-40B4-BE49-F238E27FC236}">
              <a16:creationId xmlns:a16="http://schemas.microsoft.com/office/drawing/2014/main" id="{FD9BFD6E-3006-408E-A5BC-C4A0F2E0CF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9025" y="0"/>
          <a:ext cx="3576027" cy="787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3797300</xdr:colOff>
      <xdr:row>0</xdr:row>
      <xdr:rowOff>0</xdr:rowOff>
    </xdr:from>
    <xdr:to>
      <xdr:col>6</xdr:col>
      <xdr:colOff>977</xdr:colOff>
      <xdr:row>4</xdr:row>
      <xdr:rowOff>126839</xdr:rowOff>
    </xdr:to>
    <xdr:pic>
      <xdr:nvPicPr>
        <xdr:cNvPr id="2" name="Picture 1">
          <a:extLst>
            <a:ext uri="{FF2B5EF4-FFF2-40B4-BE49-F238E27FC236}">
              <a16:creationId xmlns:a16="http://schemas.microsoft.com/office/drawing/2014/main" id="{0B84D497-0B08-4567-B1FD-660D46C4E6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88000" y="0"/>
          <a:ext cx="3566502" cy="774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Flor Angela Moreno Paez" id="{6353E5DB-1415-4BDD-9125-D9377DD2312A}" userId="flor.moreno@umv.gov.co" providerId="PeoplePicker"/>
  <person displayName="Ruth Carolina Monroy Cely" id="{CD89D0A1-7F2D-46CB-935C-8DC0AD2DD380}" userId="ruth.monroy@umv.gov.co" providerId="PeoplePicker"/>
  <person displayName="Andrea del Pilar Zambrano Barrios" id="{65F11E97-A54B-4C62-82B1-3E64239E79A9}" userId="andrea.zambrano@umv.gov.co" providerId="PeoplePicker"/>
  <person displayName="Christian Medina Fandiño" id="{866E7584-ABD3-4A29-8601-7919B0D0C53D}" userId="christian.medina@umv.gov.co" providerId="PeoplePicker"/>
  <person displayName="Natalia Norato Mora" id="{6E2E657C-22C5-4B40-A584-DF8B57587C61}" userId="S::natalia.norato@umv.gov.co::a7f20160-359e-4cef-8b73-f8491900a007"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Natalia Norato Mora" refreshedDate="44236.63104641204" createdVersion="6" refreshedVersion="6" minRefreshableVersion="3" recordCount="248">
  <cacheSource type="worksheet">
    <worksheetSource ref="D2:L250" sheet="2021V1"/>
  </cacheSource>
  <cacheFields count="11">
    <cacheField name="DIMENSIÓN_x000a_MIPG " numFmtId="0">
      <sharedItems containsBlank="1" count="8">
        <s v="1. Talento humano "/>
        <m/>
        <s v="2. Direccionamiento Estratégico y Planeación"/>
        <s v="3. Gestión con Valores para Resultados"/>
        <s v="4. Evaluación de Resultados"/>
        <s v="5. Información y Comunicación"/>
        <s v="6. Gestión del Conocimiento y la Innovación"/>
        <s v="7. Control Interno"/>
      </sharedItems>
    </cacheField>
    <cacheField name="Políticas de gestión y desempeño institucional:" numFmtId="0">
      <sharedItems containsBlank="1" count="19">
        <s v="Gestión Estratégica del Talento Humano"/>
        <s v="Integridad"/>
        <s v="Seguridad y Salud en el Trabajo"/>
        <s v="Mujer y Equidad de Género"/>
        <m/>
        <s v="Planeación Institucional "/>
        <s v="Gestión Presupuestal"/>
        <s v="Defensa jurídica "/>
        <s v="Fortalecimiento Organizacional y Simplificación de Procesos "/>
        <s v="Gestión Ambiental "/>
        <s v="Participación Ciudadana en la Gestión Pública"/>
        <s v="Gobierno Digital"/>
        <s v="Seguridad Digital"/>
        <s v="Servicio al Ciudadano"/>
        <s v="Seguimiento y Evaluación del Desempeño Institucional "/>
        <s v="Transparencia y Acceso a la Información"/>
        <s v="Gestión Documental"/>
        <s v="Gestión del Conocimiento y la Innovación"/>
        <s v="Control Interno"/>
      </sharedItems>
    </cacheField>
    <cacheField name="DESCRIPCIÓN MIPG" numFmtId="0">
      <sharedItems containsBlank="1" longText="1"/>
    </cacheField>
    <cacheField name="ACTIVIDAD" numFmtId="0">
      <sharedItems containsBlank="1" longText="1"/>
    </cacheField>
    <cacheField name="PRODUCTO ESPERADO" numFmtId="0">
      <sharedItems containsBlank="1" longText="1"/>
    </cacheField>
    <cacheField name="% AVANCE" numFmtId="0">
      <sharedItems containsBlank="1" containsMixedTypes="1" containsNumber="1" containsInteger="1" minValue="0" maxValue="0"/>
    </cacheField>
    <cacheField name="PROCESO" numFmtId="0">
      <sharedItems containsBlank="1"/>
    </cacheField>
    <cacheField name="RESPONSABLE" numFmtId="0">
      <sharedItems containsBlank="1" count="13">
        <s v="Secretaría General"/>
        <s v="Oficina Asesora de Planeación "/>
        <m/>
        <s v="Oficina Asesora Jurídica"/>
        <s v="Gerencia de producción"/>
        <s v="Gerencia GASA "/>
        <s v="Oficina de Control Interno"/>
        <s v="Oficina Asesora de Planeación"/>
        <s v="Subdirección Técnica de Mejoramiento de la Mall Vial "/>
        <s v="Equipo PIGA" u="1"/>
        <s v="CEM" u="1"/>
        <s v="Subdirecciones (GNT)" u="1"/>
        <s v="Gerencia de producción " u="1"/>
      </sharedItems>
    </cacheField>
    <cacheField name="FECHA" numFmtId="0">
      <sharedItems containsNonDate="0" containsDate="1" containsString="0" containsBlank="1" minDate="2021-01-30T00:00:00" maxDate="2022-12-31T00:00:00" count="19">
        <d v="2021-01-30T00:00:00"/>
        <d v="2021-02-28T00:00:00"/>
        <d v="2021-03-30T00:00:00"/>
        <d v="2021-11-30T00:00:00"/>
        <d v="2021-12-30T00:00:00"/>
        <m/>
        <d v="2021-04-30T00:00:00"/>
        <d v="2021-07-30T00:00:00"/>
        <d v="2021-12-31T00:00:00"/>
        <d v="2021-10-30T00:00:00"/>
        <d v="2021-06-30T00:00:00"/>
        <d v="2022-01-15T00:00:00"/>
        <d v="2022-06-30T00:00:00"/>
        <d v="2022-01-30T00:00:00"/>
        <d v="2021-09-30T00:00:00"/>
        <d v="2021-05-30T00:00:00"/>
        <d v="2021-08-30T00:00:00"/>
        <d v="2022-03-30T00:00:00"/>
        <d v="2022-12-30T00:00:00"/>
      </sharedItems>
      <fieldGroup par="10" base="8">
        <rangePr groupBy="months" startDate="2021-01-30T00:00:00" endDate="2022-12-31T00:00:00"/>
        <groupItems count="14">
          <s v="(en blanco)"/>
          <s v="ene"/>
          <s v="feb"/>
          <s v="mar"/>
          <s v="abr"/>
          <s v="may"/>
          <s v="jun"/>
          <s v="jul"/>
          <s v="ago"/>
          <s v="sep"/>
          <s v="oct"/>
          <s v="nov"/>
          <s v="dic"/>
          <s v="&gt;31/12/2022"/>
        </groupItems>
      </fieldGroup>
    </cacheField>
    <cacheField name="Trimestres" numFmtId="0" databaseField="0">
      <fieldGroup base="8">
        <rangePr groupBy="quarters" startDate="2021-01-30T00:00:00" endDate="2022-12-31T00:00:00"/>
        <groupItems count="6">
          <s v="&lt;30/01/2021"/>
          <s v="Trim.1"/>
          <s v="Trim.2"/>
          <s v="Trim.3"/>
          <s v="Trim.4"/>
          <s v="&gt;31/12/2022"/>
        </groupItems>
      </fieldGroup>
    </cacheField>
    <cacheField name="Años" numFmtId="0" databaseField="0">
      <fieldGroup base="8">
        <rangePr groupBy="years" startDate="2021-01-30T00:00:00" endDate="2022-12-31T00:00:00"/>
        <groupItems count="4">
          <s v="&lt;30/01/2021"/>
          <s v="2021"/>
          <s v="2022"/>
          <s v="&gt;31/12/2022"/>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48">
  <r>
    <x v="0"/>
    <x v="0"/>
    <s v="17. Analizar las causas del retiro de los servidores de salen de la entidad, con el fin de implementar acciones de mejora en la gestión del talento humano."/>
    <s v="Incluir el análisis de la información referente a retiro de los Servidores Públicos de la vigencia, en el Informe de gestión de Plan Anual de Estímulos e Incentivos. "/>
    <s v="Informe de gestión del Plan Anual de Estímulos e Incentivos con el análisis de la información relacionada con el retiro de los Servidores Públicos en la vigencia."/>
    <m/>
    <s v="GTHU"/>
    <x v="0"/>
    <x v="0"/>
  </r>
  <r>
    <x v="0"/>
    <x v="0"/>
    <s v="Contar con un área estratégica para la gerencia del TH"/>
    <s v="Incorporar en el estudio de rediseño institucional el cumplimiento, de Ley 1955 de 2019 y el Decreto 2365 de 2019. "/>
    <s v="Estudio de Rediseño Institucional realizado"/>
    <m/>
    <s v="GTHU"/>
    <x v="0"/>
    <x v="1"/>
  </r>
  <r>
    <x v="0"/>
    <x v="0"/>
    <s v="14. Dar cumplimiento a lo establecido en la ley 1780 de 2016, de no exigir como requisito la experiencia laboral, por lo menos al 10% de los empleos del nivel profesional de la planta creados desde mayo de dicho año."/>
    <s v="Incorporar en el estudio de rediseño institucional el cumplimiento, de Ley 1955 de 2019 y el Decreto 2365 de 2019. "/>
    <s v="Estudio de Rediseño Institucional realizado"/>
    <m/>
    <s v="GTHU"/>
    <x v="0"/>
    <x v="1"/>
  </r>
  <r>
    <x v="0"/>
    <x v="0"/>
    <s v="23. Vincular jóvenes entre los 18 y 28 años en el nivel profesional, de acuerdo con la Ley 1955 de 2019 y el Decreto 2365 de 2019."/>
    <s v="Incorporar en el estudio de rediseño institucional el cumplimiento, de Ley 1955 de 2019 y el Decreto 2365 de 2019. "/>
    <s v="Estudio de Rediseño Institucional realizado"/>
    <m/>
    <s v="GTHU"/>
    <x v="0"/>
    <x v="1"/>
  </r>
  <r>
    <x v="0"/>
    <x v="0"/>
    <s v="18. Propiciar y promover un plan de retiro, con el fin de facilitar las condiciones para la adecuación a la nueva etapa de vida con respecto a los servidores que se retiran."/>
    <s v="Establecer dentro del alcance del Plan Anual de Estímulos e Incentivos de la vigencia el Programa de Retiro para los Servidores públicos de le Entidad."/>
    <s v="Programa de Retiro para los Servidores públicos de la Entidad elaborado."/>
    <m/>
    <s v="GTHU"/>
    <x v="0"/>
    <x v="1"/>
  </r>
  <r>
    <x v="0"/>
    <x v="0"/>
    <s v="Desarrollar el proceso de dotación de vestido y calzado de labor en la entidad"/>
    <s v="Dotar a los trabajadores de vestido y calzado de labor en la entidad"/>
    <s v="Trabajadores con dotación"/>
    <m/>
    <s v="GTHU"/>
    <x v="0"/>
    <x v="1"/>
  </r>
  <r>
    <x v="0"/>
    <x v="0"/>
    <s v="las Oficinas de Planeación deben prestar el apoyo requerido en el proceso de concertación de los Acuerdos, suministrando la información definida en los respectivos planes operativos o de gestión anual de la entidad y los correspondientes objetivos o propósitos de cada dependencia. Así mismo, colaborar en la definición de los indicadores a través de los cuales se  valorará el desempeño de los gerentes. "/>
    <s v="Acompañar a los gerentes públicos en la formulación de acuerdos de gestión"/>
    <s v="Actas de reunión del acompañamiento en la formulación de acuerdos de gestión"/>
    <m/>
    <s v="DESI"/>
    <x v="1"/>
    <x v="2"/>
  </r>
  <r>
    <x v="0"/>
    <x v="0"/>
    <s v="Elaborar el plan institucional de capacitación teniendo en cuenta los siguientes elementos:_x000a_Diagnóstico de necesidades de la entidad y de los gerentes públicos_x000a_Solicitudes de los gerentes públicos_x000a_Orientaciones de la alta dirección_x000a_Oferta del sector Función Pública_x000a_Diagnóstico de necesidades de la entidad y de los gerentes públicos_x000a_Desglosándolo en las siguientes fases:  _x000a_ Sensibilización _x000a_ Formulación de los proyectos de aprendizaje _x000a_ Consolidación del diagnóstico de necesidades de la entidad _x000a_ Programación del Plan _x000a_Ejecución del Plan _x000a_ Evaluación de la eficacia del Plan "/>
    <s v="Elaborar el plan institucional de capacitación teniendo en cuenta los lineamientos del DAFP"/>
    <s v="Actividades del PIFC implementadas 2020 "/>
    <m/>
    <s v="GTHU"/>
    <x v="0"/>
    <x v="2"/>
  </r>
  <r>
    <x v="0"/>
    <x v="0"/>
    <s v="7.INTREGIDAD Incorporar actividades relacionadas con la promoción y apropiación de la integridad por parte de los servidores dentro de la planeación del talento humano."/>
    <s v="Realizar campaña de Divulgación que apoye la interiorización del código de integridad en la entidad. actividad perteneciente al Plan de Gestión de Integridad "/>
    <s v="Campaña de Divulgación realizada."/>
    <m/>
    <s v="GTHU"/>
    <x v="0"/>
    <x v="2"/>
  </r>
  <r>
    <x v="0"/>
    <x v="0"/>
    <s v="Contar con mecanismos para transferir el conocimiento de los servidores que se retiran de la Entidad a quienes continúan vinculados"/>
    <s v="Incluir en el PIFC el desarrollar actividades para la transferencia de conocimientos"/>
    <s v="Implementación de actividades de transferencia de conocimientos descritas en el PIFC"/>
    <m/>
    <s v="GTHU"/>
    <x v="0"/>
    <x v="2"/>
  </r>
  <r>
    <x v="0"/>
    <x v="0"/>
    <s v="Realizar inducción a todo servidor público que se vincule a la entidad"/>
    <s v="Diseñar un programa de inducción y reinducción"/>
    <s v="Implementación programa de Inducción y reinducción 2020"/>
    <m/>
    <s v="GTHU"/>
    <x v="0"/>
    <x v="2"/>
  </r>
  <r>
    <x v="0"/>
    <x v="0"/>
    <s v="El organigrama de la entidad cuenta con el perfil de los directivos "/>
    <s v="Revisar el perfil de los directivos en la página web de la Entidad.."/>
    <s v="Perfil de Directivos actualizado"/>
    <m/>
    <s v="APIC"/>
    <x v="1"/>
    <x v="2"/>
  </r>
  <r>
    <x v="0"/>
    <x v="0"/>
    <s v="Procedimientos de seguimiento al desempeño de provisionales"/>
    <s v="Elaborar procedimiento de para realizar el seguimiento al desempeño de provisionales"/>
    <s v="Procedimiento actualizado y legalizado en SISGESTIÓN"/>
    <m/>
    <s v="GTHU"/>
    <x v="0"/>
    <x v="2"/>
  </r>
  <r>
    <x v="0"/>
    <x v="0"/>
    <s v="Desarrollar el programa de entorno laboral saludable en la entidad."/>
    <s v="Elaborar un programa de entorno laboral saludable"/>
    <s v="Programa de entorno laboral saludable implementado"/>
    <m/>
    <s v="GTHU"/>
    <x v="0"/>
    <x v="2"/>
  </r>
  <r>
    <x v="0"/>
    <x v="0"/>
    <s v="Informe publicado sobre los acuerdos de gestión de los gerentes públicos "/>
    <s v="Publicación de consolidado de Acuerdos de Gestión de Gerente Públicos."/>
    <s v="Publicación del consolidado de los acuerdos de gestión."/>
    <m/>
    <s v="DESI"/>
    <x v="1"/>
    <x v="2"/>
  </r>
  <r>
    <x v="0"/>
    <x v="0"/>
    <s v="Informe sobre la evaluación del desempeño publicado en el sitio web"/>
    <s v="Publicación de consolidado de acuerdos de gestión para los gerentes públicos de la entidad."/>
    <s v="Publicación el consolidado de las evaluaciones de desempeño de la vigencia."/>
    <m/>
    <s v="GTHU-APIC"/>
    <x v="0"/>
    <x v="2"/>
  </r>
  <r>
    <x v="0"/>
    <x v="0"/>
    <s v="¿La entidad establece disposiciones y define responsabilidades para la identificación, evaluación, prevención, intervención y monitoreo permanente de la exposición a factores de riesgo psicosocial en el trabajo y para la determinación del origen de patologías causadas por el estrés ocupacional?"/>
    <s v="Desarrollar la batería de riesgo Psicosocial en la UAERMV."/>
    <s v="Resultados de la Batería desarrollada, para definir actividades de intervención."/>
    <m/>
    <s v="GTHU"/>
    <x v="0"/>
    <x v="2"/>
  </r>
  <r>
    <x v="0"/>
    <x v="0"/>
    <s v="Realizar mediciones de clima laboral (cada dos años máximo), y la correspondiente intervención de mejoramiento que permita corregir:_x000a_El conocimiento de la orientación organizacional_x000a_El estilo de dirección_x000a_La comunicación e integración_x000a_El trabajo en equipo_x000a_La capacidad profesional_x000a_El ambiente físico"/>
    <s v="Realizar evaluación de clima laboral y realizar una estrategia de intervención"/>
    <s v="1 estrategia de intervención para la mejora del clima laboral"/>
    <m/>
    <s v="GTHU"/>
    <x v="0"/>
    <x v="3"/>
  </r>
  <r>
    <x v="0"/>
    <x v="0"/>
    <s v="Recomendación transversal GDOC 21 Vincular al personal de gestión documental conforme a las competencias específicas contempladas en la Resolución 629 de 2018 de Función Pública."/>
    <s v="Realizar mesas de trabajo con el proceso de GTHU con el fin de identificar necesidades de empleos y perfiles para el proceso de GDOC "/>
    <s v="Actas mesas de trabajo entre los procesos THU y GDOC"/>
    <m/>
    <s v="THU-GDOC"/>
    <x v="0"/>
    <x v="4"/>
  </r>
  <r>
    <x v="0"/>
    <x v="0"/>
    <s v="¿La entidad cuenta con un diagnóstico de accesibilidad y análisis de puestos de trabajo, con recomendaciones para la implementación de ajustes razonables de acuerdo con los servidores públicos vinculados, en especial aquellos con discapacidad?"/>
    <s v="Desarrollar una evaluación de inclusión para trabajadores con discapacidad física (trabajador Sordo Mudo), estableciendo sus habilidades para su ubicación en un puesto de trabajo en la UAERMV."/>
    <s v="Informe de inclusión para trabajador discapacitado identificado sus habilidades para la UAERMV."/>
    <m/>
    <s v="GTHU"/>
    <x v="0"/>
    <x v="4"/>
  </r>
  <r>
    <x v="0"/>
    <x v="0"/>
    <s v="Brindar apoyo sociolaboral y emocional a las personas que se desvinculan por pensión, por reestructuración o por finalización del nombramiento en provisionalidad, de manera que se les facilite enfrentar el cambio, mediante un Plan de Desvinculación Asistida"/>
    <s v="Elaborar e implementar el plan de bienestar e incentivos"/>
    <s v="Plan de bienestar e incentivos en implementación 2021"/>
    <m/>
    <s v="GTHU"/>
    <x v="0"/>
    <x v="4"/>
  </r>
  <r>
    <x v="0"/>
    <x v="0"/>
    <s v="Recomendación transversal 1 Establecer en la planta de personal de la entidad (o documento que contempla los empleos de la entidad) los empleos suficientes para cumplir con los planes y proyectos."/>
    <m/>
    <m/>
    <m/>
    <s v="GTHU"/>
    <x v="0"/>
    <x v="4"/>
  </r>
  <r>
    <x v="0"/>
    <x v="0"/>
    <s v="Recomendación transversal 2  Definir en la planta de personal de la entidad (o documento que contempla los empleos de la entidad) los perfiles de los empleos teniendo en cuenta la misión, los planes, programas y proyectos."/>
    <m/>
    <m/>
    <m/>
    <s v="GTHU"/>
    <x v="0"/>
    <x v="4"/>
  </r>
  <r>
    <x v="0"/>
    <x v="0"/>
    <s v="Recomendación transversal 3  Tener en cuenta en la planta  de personal de la entidad (o documento que contempla los empleos de la entidad) los niveles jerárquicos ajustados a la estructura organizacional para una fácil asignación de responsabilidades."/>
    <m/>
    <m/>
    <m/>
    <s v="GTHU"/>
    <x v="0"/>
    <x v="4"/>
  </r>
  <r>
    <x v="0"/>
    <x v="0"/>
    <m/>
    <m/>
    <m/>
    <e v="#DIV/0!"/>
    <m/>
    <x v="2"/>
    <x v="5"/>
  </r>
  <r>
    <x v="0"/>
    <x v="1"/>
    <s v="La entidad cuenta con una política antisoborno "/>
    <s v="Elaborar la política antisoborno "/>
    <s v="Política antisoborno "/>
    <m/>
    <s v="DESI"/>
    <x v="1"/>
    <x v="2"/>
  </r>
  <r>
    <x v="0"/>
    <x v="1"/>
    <s v="la entidad cuenta con una política antifraude y antipiratería"/>
    <s v="Elaborar la política antifraude y antipiratería"/>
    <s v="Política antifraude y antipiratería"/>
    <m/>
    <s v="DESI"/>
    <x v="1"/>
    <x v="2"/>
  </r>
  <r>
    <x v="0"/>
    <x v="1"/>
    <s v="Política para la declaración y trámite de los conflictos de intereses "/>
    <s v="Elaborar Política para la declaración y trámite de los conflictos de intereses "/>
    <s v="Elaborar Política para la declaración y trámite de los conflictos de intereses "/>
    <m/>
    <s v="CODI"/>
    <x v="0"/>
    <x v="2"/>
  </r>
  <r>
    <x v="0"/>
    <x v="1"/>
    <s v="Habilitar los canales presenciales y virtuales definidos en el plan para  consultar,  discutir y retroalimentar con los servidores públicos y grupos de intercambio sus recomendaciones u objeciones a la actividad que la entidad ejecutó para el desarrollo de su gestión. "/>
    <s v="Definir una estrategia de retroalimentación con servidores públicos y grupos de intercambio de acciones de mejora y recomendaciones a la actividad de la entidad, a partir de la rendición de cuentas."/>
    <s v="Estrategia de retroalimentación diseñada y en implementación"/>
    <m/>
    <s v="APIC "/>
    <x v="1"/>
    <x v="2"/>
  </r>
  <r>
    <x v="0"/>
    <x v="1"/>
    <m/>
    <m/>
    <m/>
    <e v="#DIV/0!"/>
    <m/>
    <x v="2"/>
    <x v="5"/>
  </r>
  <r>
    <x v="0"/>
    <x v="2"/>
    <s v="Incrementar  el interés de los servidores por participar en la implementación programas de capacitación en Seguridad y salud en el trabajo que promuevan el  autocuidado y conservación de la vida."/>
    <s v="Desarrollar el programa de vigilancia epidemiológica estilos de vida saludable para todos los colaboradores de la UMV"/>
    <s v="Soportes de Gestión del PVE Registros de Asistencia y Presentaciones de actividades Estilos de Vida Saludable"/>
    <m/>
    <s v="GTHU-SST"/>
    <x v="0"/>
    <x v="2"/>
  </r>
  <r>
    <x v="0"/>
    <x v="2"/>
    <s v="Identificar cuántas personas con discapacidad están  vinculadas laboralmente en la planta de la entidad y cuántas de ellas tienen certificado de discapacidad."/>
    <s v="Desarrollar una evaluación de inclusión para trabajadores con discapacidad física (trabajador Sordo Mudo), estableciendo sus habilidades para su ubicación en un puesto de trabajo en la UAERMV."/>
    <s v="Informe de inclusión para trabajador discapacitado identificado sus habilidades para la UAERMV."/>
    <m/>
    <s v="GTHU-SST"/>
    <x v="0"/>
    <x v="4"/>
  </r>
  <r>
    <x v="0"/>
    <x v="2"/>
    <s v="Se sugiere incorporar las actividades que se requieren para llegar al 100% de la implementación de los estándares mínimos del Sistema de Gestión de Seguridad y Salud en el Trabajo SG – SST de que trata la Resolución 312 de 2019, que reglamenta la Ley 1562 de 2012"/>
    <s v="Elaborar Procedimiento Selección y evaluación de Proveedores SG SST"/>
    <s v="Procedimiento y evaluación de Proveedores."/>
    <m/>
    <s v="GTHU-SST"/>
    <x v="0"/>
    <x v="2"/>
  </r>
  <r>
    <x v="0"/>
    <x v="2"/>
    <s v="Se sugiere incorporar las actividades que se requieren para llegar al 100% de la implementación de los estándares mínimos del Sistema de Gestión de Seguridad y Salud en el Trabajo SG – SST de que trata la Resolución 312 de 2019, que reglamenta la Ley 1562 de 2012"/>
    <s v="Elaborar Procedimiento Selección de compras o adquisición de productos y servicios SG SST"/>
    <s v="Procedimiento Selección de compras y adquisición de productos."/>
    <m/>
    <s v="GTHU-SST"/>
    <x v="0"/>
    <x v="2"/>
  </r>
  <r>
    <x v="0"/>
    <x v="2"/>
    <m/>
    <m/>
    <m/>
    <e v="#DIV/0!"/>
    <m/>
    <x v="2"/>
    <x v="5"/>
  </r>
  <r>
    <x v="0"/>
    <x v="3"/>
    <s v="Ejecutar una actividad cultural_x000a_para la transformación de imaginarios y_x000a_representaciones sociales discriminatorias hacia las personas de los sectores LGBTI."/>
    <s v="Formular el plan de acción para la garantía de los derechos de las personas de los sectores LGTBI"/>
    <s v="Plan de acción LGBTI"/>
    <m/>
    <s v="DESI"/>
    <x v="1"/>
    <x v="2"/>
  </r>
  <r>
    <x v="1"/>
    <x v="4"/>
    <m/>
    <m/>
    <m/>
    <m/>
    <m/>
    <x v="2"/>
    <x v="5"/>
  </r>
  <r>
    <x v="0"/>
    <x v="3"/>
    <m/>
    <m/>
    <m/>
    <e v="#DIV/0!"/>
    <m/>
    <x v="2"/>
    <x v="5"/>
  </r>
  <r>
    <x v="2"/>
    <x v="5"/>
    <s v="A partir del componente estratégico, se definen los planes de acción anual, los cuales pueden incluir las trayectorias de implantación o cursos de acción a seguir, cronogramas, responsables, indicadores para monitorear y evaluar su cumplimiento y los riesgos que pueden afectar tal cumplimiento y los controles para su mitigación, productos y metas intermedias que permiten dar cumplimiento a las metas cuatrienales fijadas."/>
    <s v="Actualizar el plan estratégico con metas cuatrienio "/>
    <s v="Plan estratégico con metas cuatrienio "/>
    <m/>
    <s v="DESI"/>
    <x v="1"/>
    <x v="2"/>
  </r>
  <r>
    <x v="2"/>
    <x v="5"/>
    <s v="Utilizar la información generada en el análisis de capacidad institucional, informes de gestión, desempeño y cumplimiento de planes en vigencias anteriores, resultados de la evaluación de indicadores y de riesgos, autoevaluación, auditorías internas y externas, resultados de las estrategias de rendición de cuentas y de la consulta, diagnóstico o planeación participativa realizada, ejecuciones presupuestales, entre otras evidencias vitales para la proyección estratégica de la entidad (analítica institucional)"/>
    <s v="Presentar en comité el análisis de las herramientas de planeación"/>
    <s v="Acta de Comité directivo CIGD -revisión por la dirección"/>
    <m/>
    <s v="DESI"/>
    <x v="1"/>
    <x v="2"/>
  </r>
  <r>
    <x v="2"/>
    <x v="5"/>
    <s v="La evaluación y retroalimentación ciudadana realizada en las actividades de rendición de cuentas"/>
    <s v="Realizar evaluación y retroalimentar los espacios de participación ciudadana "/>
    <s v="Informe de resultados de rendición de cuentas con evaluación y retroalimentación"/>
    <m/>
    <s v="DESI"/>
    <x v="1"/>
    <x v="2"/>
  </r>
  <r>
    <x v="2"/>
    <x v="5"/>
    <s v="Culminar el proceso de definición del contexto interno y externo."/>
    <s v="Consolidar las matrices de DOFA de los proceso y revisar si la matriz DOFA institucional requiere actualización "/>
    <s v="Consolidado de los DOFA de los proceos y DOFA institucional actualizado si se requiere"/>
    <m/>
    <s v="DESI"/>
    <x v="1"/>
    <x v="6"/>
  </r>
  <r>
    <x v="2"/>
    <x v="5"/>
    <s v="Identificar espacios de articulación y cooperación con otras entidades del sector, órganos de control, u organismos internacionales para la implementación de estrategias y articular la rendición de cuentas horizontal."/>
    <m/>
    <m/>
    <m/>
    <s v="DESI"/>
    <x v="1"/>
    <x v="7"/>
  </r>
  <r>
    <x v="2"/>
    <x v="5"/>
    <m/>
    <m/>
    <m/>
    <e v="#DIV/0!"/>
    <m/>
    <x v="2"/>
    <x v="5"/>
  </r>
  <r>
    <x v="2"/>
    <x v="6"/>
    <s v="¿La entidad utiliza el portal de Datos Abiertos del SECOP para la elaboración de los estudios de mercado de sus procesos de compra y contratación pública?"/>
    <s v="Capacitar a los colaboradores que realizan estudios de mercado en el  portal de Datos Abiertos del SECOP "/>
    <s v="Capacitación de portal de Datos Abiertos del SECOP "/>
    <m/>
    <s v="GCON"/>
    <x v="0"/>
    <x v="4"/>
  </r>
  <r>
    <x v="2"/>
    <x v="6"/>
    <m/>
    <m/>
    <m/>
    <e v="#DIV/0!"/>
    <m/>
    <x v="2"/>
    <x v="5"/>
  </r>
  <r>
    <x v="3"/>
    <x v="7"/>
    <s v="El Comité de Conciliación efectúa un seguimiento permanente a la gestión del apoderado externo e internos sobre los procesos que se le hayan asignado"/>
    <s v="Informe semestral presentado por el secretario técnico al Comité  de Conciliación  de los procesos recibidos  en el semestre."/>
    <s v="Informe semestral consolidado "/>
    <m/>
    <s v="JUR"/>
    <x v="3"/>
    <x v="4"/>
  </r>
  <r>
    <x v="3"/>
    <x v="7"/>
    <s v="El Comité de Conciliación usa herramientas de costo beneficio de la conciliación y las considera para la toma de sus decisiones."/>
    <s v="Informe semestral al Comité de Conciliación del Éxito Procesal de la UMV."/>
    <s v="Informe de Éxito procesal semestral consolidado."/>
    <m/>
    <s v="JUR"/>
    <x v="3"/>
    <x v="4"/>
  </r>
  <r>
    <x v="3"/>
    <x v="7"/>
    <s v="El comité de conciliación tiene un estudio de casos reiterados, adicionalmente lo actualiza semestralmente."/>
    <s v="Realizar la actualización de la relatoria ( Documento interno OAJ  contentivo de las causas principales de los fallos a favor y en contra de la UMV)  de defensa Judicial de la UMV."/>
    <s v="Documento  Interno relatoria."/>
    <m/>
    <s v="JUR"/>
    <x v="3"/>
    <x v="4"/>
  </r>
  <r>
    <x v="3"/>
    <x v="7"/>
    <s v="El secretario técnico prepara un informe de la gestión del comité y de la ejecución de sus decisiones, que es entregado al representante legal del ente y a los miembros del comité cada seis (6) meses."/>
    <s v="Realizar informe de Gestión del comité."/>
    <s v="Informe de gestión semestral"/>
    <m/>
    <s v="JUR"/>
    <x v="3"/>
    <x v="4"/>
  </r>
  <r>
    <x v="3"/>
    <x v="7"/>
    <s v="Fortalecimiento trasversal a los Comités de conciliación y política de prevención del daño antijurídico"/>
    <s v="Realizar la actualización de la Politica de Defensa Judicial. "/>
    <s v="Politica actualizada. "/>
    <m/>
    <s v="JUR"/>
    <x v="3"/>
    <x v="4"/>
  </r>
  <r>
    <x v="3"/>
    <x v="7"/>
    <s v="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
    <s v="Verificar la documentación propia de cada proceso"/>
    <s v="Fichas Técnica de conciliación de la accion de repeticion SIPROJ"/>
    <m/>
    <s v="JUR"/>
    <x v="3"/>
    <x v="4"/>
  </r>
  <r>
    <x v="3"/>
    <x v="7"/>
    <s v="Mejoramiento del esquema de representación judicial y cumplimiento de sentencias judiciales."/>
    <s v="Realizar la Guia para pago de sentencias Judiciales."/>
    <s v="Guia de Pago de sentencia judiciales."/>
    <m/>
    <s v="JUR"/>
    <x v="3"/>
    <x v="4"/>
  </r>
  <r>
    <x v="3"/>
    <x v="7"/>
    <m/>
    <m/>
    <m/>
    <e v="#DIV/0!"/>
    <m/>
    <x v="2"/>
    <x v="5"/>
  </r>
  <r>
    <x v="3"/>
    <x v="8"/>
    <s v="El plan para la adecuación y mantenimiento de los edificios, sedes y espacios físicos_x000a_a. Recursos presupuestales para su ejecución_x000a_b. Responsables de efectuar el mantenimiento_x000a_c. Periodicidad del mantenimiento_x000a_d. Fechas de ejecución del mantenimiento"/>
    <s v="Elabora y hacer seguimiento al  plan de mantenimiento de los edificios, sedes y espacios físicos"/>
    <s v="Seguimiento al plan de mantenimiento de los edificios, sedes y espacios físicos"/>
    <m/>
    <m/>
    <x v="0"/>
    <x v="2"/>
  </r>
  <r>
    <x v="3"/>
    <x v="8"/>
    <s v="El plan para la adecuación y mantenimiento de los edificios, sedes y espacios físicos_x000a_a. Recursos presupuestales para su ejecución_x000a_b. Responsables de efectuar el mantenimiento_x000a_c. Periodicidad del mantenimiento_x000a_d. Fechas de ejecución del mantenimiento"/>
    <s v="Elabora y hacer seguimiento al  plan de mantenimiento de los equipos "/>
    <s v="Seguimiento plan de mantenimiento de los equipos "/>
    <m/>
    <s v="PPMQ"/>
    <x v="4"/>
    <x v="4"/>
  </r>
  <r>
    <x v="3"/>
    <x v="8"/>
    <s v="La planta de personal de la entidad (o documento que contempla los empleos de la entidad)_x000a_-Establece los empleos suficientes para cumplir con los planes y proyectos"/>
    <s v="Realizar el levantamiento de Cargas laborales como insumo del estudio técnico."/>
    <s v="Levantamiento de Cargas laborales"/>
    <m/>
    <m/>
    <x v="0"/>
    <x v="4"/>
  </r>
  <r>
    <x v="3"/>
    <x v="8"/>
    <s v="7. Efectuar análisis de costo-beneficio de los procesos para llevar a cabo mejoras a los procesos y procedimientos de la entidad. Desde el sistema de control interno efectuar su verificación."/>
    <m/>
    <m/>
    <m/>
    <m/>
    <x v="2"/>
    <x v="4"/>
  </r>
  <r>
    <x v="3"/>
    <x v="8"/>
    <m/>
    <m/>
    <m/>
    <e v="#DIV/0!"/>
    <m/>
    <x v="2"/>
    <x v="5"/>
  </r>
  <r>
    <x v="3"/>
    <x v="9"/>
    <m/>
    <s v="Implementar acciones para el uso adecuado de los recursos suminsitrados por la Entidad, entre ellos agua, energia y adecuada gestión de residuos"/>
    <s v="Ejecución del 100% del Plan de acción PIGA aprobado por Comité Institucional de gestión y desempeño _x000a_"/>
    <m/>
    <s v="GAM"/>
    <x v="5"/>
    <x v="8"/>
  </r>
  <r>
    <x v="3"/>
    <x v="9"/>
    <m/>
    <s v="Realizar  jornadas de sensibilización para los   colaboradores de la UMV para el cuidado de las instalaciones de la Entidad."/>
    <s v="Dos jornada de sensibilización con colaboradores de la UMV sobre el cuidado de las instalaciones de la Entidad. (abril- agosto)"/>
    <m/>
    <s v="GAM"/>
    <x v="5"/>
    <x v="6"/>
  </r>
  <r>
    <x v="3"/>
    <x v="9"/>
    <m/>
    <s v="Socializar la Politica ambiental de la UAERMV a los colaboradores de la Entidad"/>
    <s v="Dos socialización de la poltica ambiental de la Entidad"/>
    <m/>
    <s v="GAM"/>
    <x v="5"/>
    <x v="8"/>
  </r>
  <r>
    <x v="3"/>
    <x v="9"/>
    <m/>
    <s v="Publicar en el micro sitio web de sostenibilidad información de interés ambiental y de sostenibilidad "/>
    <s v="Realizar seis (6) publicaciones en el micro sitio web"/>
    <m/>
    <s v="GAM"/>
    <x v="5"/>
    <x v="8"/>
  </r>
  <r>
    <x v="3"/>
    <x v="9"/>
    <m/>
    <s v="Elaboración de una huerta para prácticas de compostaje ( Residuos de barrido y casino)  en sede operativa, con participación de colaboradores de la Entidad"/>
    <s v="Huerta para prácticas de compostaje en sede operativa"/>
    <m/>
    <s v="GAM"/>
    <x v="5"/>
    <x v="8"/>
  </r>
  <r>
    <x v="3"/>
    <x v="9"/>
    <m/>
    <s v="Realizar una (1) jornada de bicipaseo &quot;merca en bici&quot;  con destino al mercado campesino de la SDDE ( parque de los artesanos) con el fin de promover la movilidad sostenible y apoyar los mercados campesinos de Bogota "/>
    <s v="un bicipaseo en la Entidad para formento de medios alternativos de trasnporte y acercamiento al agro de Bogotá Región"/>
    <m/>
    <s v="GAM"/>
    <x v="5"/>
    <x v="8"/>
  </r>
  <r>
    <x v="3"/>
    <x v="9"/>
    <m/>
    <m/>
    <m/>
    <e v="#DIV/0!"/>
    <m/>
    <x v="2"/>
    <x v="5"/>
  </r>
  <r>
    <x v="3"/>
    <x v="10"/>
    <s v="2.Tener en cuenta sugerencias, expectativas de queja, peticiones, reclamos o denuncias por parte de la ciudadanía para llevar a cabo mejora a los procesos y procedimientos de la entidad. Desde el sistema de control interno efectuar su verificación."/>
    <s v="Ajuste a la caracterización del proceso APIC, respecto de la modificación de procedimientos de Servicio al Ciudadano"/>
    <s v="Ajustar el procedimiento PQRSF, teniendo en cuenta sugerencias, expectativas de queja, peticiones, reclamos o denuncias por parte de la ciudadanía para llevar a cabo mejora a los procesos y procedimientos de la entidad."/>
    <m/>
    <s v="APIC "/>
    <x v="0"/>
    <x v="2"/>
  </r>
  <r>
    <x v="3"/>
    <x v="10"/>
    <s v="11.Hacer uso de medios digitales para implementar las actividades de elaboración de normatividad formuladas en la estrategia de participación ciudadana de la entidad."/>
    <s v="Mesa de trabajo con la Oficina Jurídica "/>
    <s v=" "/>
    <m/>
    <s v="APIC "/>
    <x v="5"/>
    <x v="2"/>
  </r>
  <r>
    <x v="3"/>
    <x v="10"/>
    <s v="14.Hacer uso de medios digitales para implementar las actividades de ejercicios de innovación abierta para la solución de problemas formuladas en la estrategia de participación ciudadana de la entidad."/>
    <s v="Incluir iniciativas de ciudades y territorios inteligentes  en planes de acción anual"/>
    <s v="Plan de acción anual con iniciativas de ciudades y territorios inteligentes"/>
    <m/>
    <s v="EGTI"/>
    <x v="0"/>
    <x v="2"/>
  </r>
  <r>
    <x v="3"/>
    <x v="10"/>
    <s v="De las actividades formuladas en la estrategia de participación ciudadana, señale cuáles se realizaron por medios digitales:"/>
    <s v="Realizar mesa de trabajo para identificar las actividad de participación ciudadana que se generaron por medios digitales durante la vigencia. "/>
    <s v="Acta de reunión "/>
    <m/>
    <s v="APIC "/>
    <x v="5"/>
    <x v="2"/>
  </r>
  <r>
    <x v="3"/>
    <x v="10"/>
    <s v="4. Establecer e implementar procesos de ideación con grupos de valor o de interés."/>
    <s v="Aplicación de la metodología para identificar las necesidades del ciudadano "/>
    <m/>
    <m/>
    <s v="DESI"/>
    <x v="1"/>
    <x v="9"/>
  </r>
  <r>
    <x v="3"/>
    <x v="10"/>
    <s v="13. Hacer uso de medios digitales para implementar las actividades de ejecución de programas, proyectos y servicios formuladas en la estrategia de participación ciudadana de la entidad."/>
    <s v="Generar mesa de trabajo con el are técnica, sistemas y OAP para definir actividades digitales en las cuales la ciudadanía puede participar y colaborar."/>
    <s v="Un acta de reunión "/>
    <m/>
    <s v="DESI"/>
    <x v="1"/>
    <x v="2"/>
  </r>
  <r>
    <x v="3"/>
    <x v="10"/>
    <s v="16. Determinar mediante variables cuantificables, los resultados obtenidos a partir de la incidencia ciudadana en la elaboración de normatividad."/>
    <s v="Establecer y aplicar una metodología de cálculo para evaluar la incidencia ciudadana en la elaboración de la normatividad (John )"/>
    <s v="Indicador de incidencia ciudadana"/>
    <m/>
    <s v="APIC "/>
    <x v="5"/>
    <x v="2"/>
  </r>
  <r>
    <x v="3"/>
    <x v="10"/>
    <s v="20.Retroalimentar a la ciudadanía y demás grupos de valor sobre los resultados de su participación mediante comunicación directa de la entidad con los participantes."/>
    <s v="Realizar ejercicio de retroalimentación, siguiente al proceso de rendición de cuentas"/>
    <s v="Informe de rendición de cuentas incluyendo numeral de retroalimentación"/>
    <m/>
    <s v="DESI"/>
    <x v="1"/>
    <x v="0"/>
  </r>
  <r>
    <x v="3"/>
    <x v="10"/>
    <s v="21.Retroalimentar a la ciudadanía y demás grupos de valor sobre los resultados de su participación mediante los ejercicios de rendición de cuentas de la entidad."/>
    <s v="Realizar ejercicio de retroalimentación, siguiente al proceso de rendición de cuentas"/>
    <s v="Informe de rendición de cuentas incluyendo numeral de retroalimentación"/>
    <m/>
    <s v="DESI"/>
    <x v="1"/>
    <x v="0"/>
  </r>
  <r>
    <x v="3"/>
    <x v="10"/>
    <s v="29. Definir el direccionamiento estratégico para la vigencia teniendo en cuenta las propuesta o iniciativas de los grupos de interés."/>
    <s v="Involucrar las propuestas realizadas por los grupos de interés, dentro de las discusiones de ajuste, al Manual de Funciones y competencias y a la Guía de perfiles y requisitos mínimos de los trabajadores oficiales "/>
    <s v="Guía de perfiles de la entidad "/>
    <m/>
    <s v="GTHU"/>
    <x v="0"/>
    <x v="2"/>
  </r>
  <r>
    <x v="3"/>
    <x v="10"/>
    <s v="33. Publicar información que promueva una cultura de análisis y medición entre el talento humano y los grupos de valor de la entidad."/>
    <s v="Publicar los resultados de la encuesta de transparencia que se encuentra en el modulo. "/>
    <s v="Publicación de resultados con acciones de mejora para el modulo de transparencia "/>
    <m/>
    <s v="DESI-EGTI"/>
    <x v="1"/>
    <x v="2"/>
  </r>
  <r>
    <x v="3"/>
    <x v="10"/>
    <s v="34. Publicar en la sección de &quot;Transparencia y Acceso a la Información Pública&quot; de su portal web oficial información actualizada sobre información de los grupos étnicos en el territorio.  "/>
    <s v="Identificar inventario de grupos étnicos de Bogotá, y publicar junto con el procedimiento diseñado en el módulo de transparencia."/>
    <s v="Una publicación de material de grupos étnicos en la sección de transparencia"/>
    <m/>
    <s v="DESI"/>
    <x v="1"/>
    <x v="2"/>
  </r>
  <r>
    <x v="3"/>
    <x v="10"/>
    <s v="35. Publicar en la sección de &quot;Transparencia y Acceso a la Información Pública&quot; de su portal web oficial información actualizada sobre las respuestas de la entidad a las solicitudes de información. "/>
    <s v="Publicar las respuestas a solicitudes de información que realizan a la entidad "/>
    <s v="Evidencia de publicación de las solicitudes de información en la web"/>
    <m/>
    <s v="DESI"/>
    <x v="1"/>
    <x v="2"/>
  </r>
  <r>
    <x v="3"/>
    <x v="10"/>
    <s v="Identificar si en los ejercicios de rendición de cuentas de la vigencia anterior, involucró a todos los grupos de valor priorizando ciudadanos y organizaciones sociales con base en la caracterización de ciudadanos, usuarios y grupos de interés. "/>
    <s v="Recoger la información de los grupos de valor que asistieron a las rendiciones de cuentas adelantadas por la entidad"/>
    <s v="Informe de Rendición de Cuentas "/>
    <m/>
    <s v="APIC "/>
    <x v="5"/>
    <x v="0"/>
  </r>
  <r>
    <x v="3"/>
    <x v="10"/>
    <s v="Incorporar en los informes dirigidos a los órganos de control y cuerpos colegiados los resultados de las recomendaciones y compromisos asumidas en los ejercicios de rendición de cuentas."/>
    <s v="Incluir  en el Informe de gestión un componente de resultados de la rendición de cuentas de la vigencia anterior. "/>
    <s v="Informe de gestión ajustado"/>
    <m/>
    <s v="DESI"/>
    <x v="1"/>
    <x v="0"/>
  </r>
  <r>
    <x v="3"/>
    <x v="10"/>
    <s v="30. Definir un procedimiento en la entidad para traducir la información pública que solicita un grupo étnico a su respectiva lengua. "/>
    <s v="Se deberá una revisión transversal del esquema institucional .-Elaborar el procedimiento para traducir la información pública que solicita un grupo étnico(JOHN)"/>
    <s v="Un procedimiento para traducir la información pública que solicita un grupo étnico"/>
    <m/>
    <s v="APIC "/>
    <x v="5"/>
    <x v="0"/>
  </r>
  <r>
    <x v="3"/>
    <x v="10"/>
    <s v="31. Apropiar la norma que mejora la accesibilidad de los archivos electrónicos (ISO 14289-1) de la entidad, con el propósito de garantizar el acceso a la información de personas con discapacidad."/>
    <s v="Mesa de trabajo con Secretaria y oficina asesora de planeación gestión documental y servicio al ciudadano "/>
    <s v="Actualización del Protocolo de Atención "/>
    <m/>
    <s v="APIC "/>
    <x v="0"/>
    <x v="0"/>
  </r>
  <r>
    <x v="3"/>
    <x v="10"/>
    <s v="32.Enviar las comunicaciones o respuestas de la entidad a sus grupos de valor en un formato que garantiza su preservación digital a largo plazo y que a su vez es accesible (PDF/A-1b o PDF/A1a), con el propósito de garantizar el acceso a la información de personas con discapacidad."/>
    <s v="Mesa de trabajo con Secretaria y Oficina Asesora de Planeación, Gestión Documental y Servicio al Ciudadano "/>
    <s v="Actualización del Protocolo de Atención"/>
    <m/>
    <s v="APIC "/>
    <x v="0"/>
    <x v="0"/>
  </r>
  <r>
    <x v="3"/>
    <x v="10"/>
    <s v="1.Formular planes de mejora eficaces que contribuyan a satisfacer las necesidades de los grupos de valor."/>
    <s v="Definición de plan de trabajo (Modelo de Sostenibilidad 2021) -(Diana y Alejandra)(RS)  "/>
    <s v=" Plan de Trabajo de mejoramiento (Modelo de Sostenibilidad 2021)"/>
    <m/>
    <s v="APIC "/>
    <x v="5"/>
    <x v="2"/>
  </r>
  <r>
    <x v="3"/>
    <x v="10"/>
    <s v="4. Establecer e implementar procesos de ideación con grupos de valor o de interés."/>
    <s v="Definición de un Plan de trabajo (Modelo de Sostenibilidad 2021)"/>
    <s v="Plan de Trabajo de mejoramiento (Modelo de Sostenibilidad 2021)"/>
    <m/>
    <s v="APIC "/>
    <x v="5"/>
    <x v="2"/>
  </r>
  <r>
    <x v="3"/>
    <x v="10"/>
    <s v="7. Incluir diferentes medios de comunicación, acordes a la realidad de la entidad, para la difusión de los lineamientos del Plan Anticorrupción y Atención al Ciudadano. "/>
    <s v="Definir y aplicar una estrategia de relacionamiento con los grupos de valor (RS)"/>
    <s v="Un documento que contenga la estrategia de relacionamiento"/>
    <m/>
    <s v="APIC "/>
    <x v="0"/>
    <x v="2"/>
  </r>
  <r>
    <x v="3"/>
    <x v="10"/>
    <s v="7. Incluir diferentes medios de comunicación, acordes a la realidad de la entidad, para la difusión de los lineamientos del Plan Anticorrupción y Atención al Ciudadano. "/>
    <s v="Desarrollar una propuesta comunicativa en el marco de la estrategia de relacionamiento con los grupos de valor (RS)"/>
    <s v="Un documento que contenga la propuesta comunicativa"/>
    <m/>
    <s v="DESI"/>
    <x v="1"/>
    <x v="2"/>
  </r>
  <r>
    <x v="3"/>
    <x v="10"/>
    <s v="10.Incluir diferentes medios de comunicación, acordes a la realidad de la entidad, para divulgar la información en el proceso de rendición de cuentas."/>
    <s v="Definir y aplicar una estrategia de relacionamiento con los grupos de valor (RS)"/>
    <s v="Un documento que contenga la estrategia de relacionamiento "/>
    <m/>
    <s v="APIC "/>
    <x v="5"/>
    <x v="2"/>
  </r>
  <r>
    <x v="3"/>
    <x v="10"/>
    <s v="10.Incluir diferentes medios de comunicación, acordes a la realidad de la entidad, para divulgar la información en el proceso de rendición de cuentas."/>
    <s v="Desarrollar una propuesta comunicativa en el marco de la estrategia de relacionamiento con los grupos de valor (RS)"/>
    <s v="Un documento que contenga la propuesta comunicativa"/>
    <m/>
    <s v="APIC "/>
    <x v="1"/>
    <x v="2"/>
  </r>
  <r>
    <x v="3"/>
    <x v="10"/>
    <s v="26. Implementar acciones de diálogo que permitan generar una evaluación de la gestión pública por parte de los grupos de valor."/>
    <s v="Definir estrategia de dialogo donde se genere evaluación por parte de los grupos de valor "/>
    <s v="Una estrategia de diaologo de los grupos de valor  "/>
    <m/>
    <s v="APIC "/>
    <x v="5"/>
    <x v="2"/>
  </r>
  <r>
    <x v="3"/>
    <x v="10"/>
    <s v="17. precisar mediante variables cuantificables los resultados de la participación de los grupos de valor en la etapa de formulación de las políticas, programas  y proyectos. "/>
    <s v="Desarrollar indicadores para medir la participáción en la formulación de de políticas, programas  y proyectos"/>
    <s v="informe que involucre la evaluación  de los espacios de particpación donde se publican las politicas de programas  y proyectos "/>
    <m/>
    <s v="APIC "/>
    <x v="5"/>
    <x v="10"/>
  </r>
  <r>
    <x v="3"/>
    <x v="10"/>
    <s v="25.Divulgar información sobre el enfoque de derechos humanos en los ejercicios de rendición de cuentas de la entidad."/>
    <s v="Socializar ejercicios de poarticipación ciudadana con enfoque de derechos humanos "/>
    <s v="Sociliazaciones"/>
    <m/>
    <s v="APIC "/>
    <x v="5"/>
    <x v="10"/>
  </r>
  <r>
    <x v="3"/>
    <x v="10"/>
    <s v="A partir de los resultados de FURAG y de los resultados de la evaluación de la oficina de control interno identificar y documentar las debilidades y fortalezas de la participación  en la implementación de la Política de Participación Ciudadana, individualizando las en  cada uno de los ciclos de la gestión (participación en el diagnóstico, la formulación e implementación)"/>
    <s v="Incluir acciones que permitan superar las debilidades de la participación en la implementación de las política de participación ciudadana, y mantener las fortalezas de la misma."/>
    <s v="Informe o instrumento de autoevaluación y la formulación de acciones que permita potencializar esas oportunidades y superar las debilidades del instrumento "/>
    <m/>
    <s v="APIC "/>
    <x v="5"/>
    <x v="4"/>
  </r>
  <r>
    <x v="3"/>
    <x v="10"/>
    <s v="La Entidad no incluyó los siguientes grupos de valor en las actividades de participación que realizó:_x000a_• Academia._x000a_• Gremios._x000a_• Organizaciones no gubernamentales."/>
    <s v="Realizar rendición de la academia, gremios  y prganizaciones no gubernamentales"/>
    <s v=" Informe de rendición de cuentas zonales"/>
    <m/>
    <s v="APIC "/>
    <x v="5"/>
    <x v="4"/>
  </r>
  <r>
    <x v="3"/>
    <x v="10"/>
    <s v="3. Considerar los resultados de los espacios de participación y/o rendición de cuentas con ciudadanos para llevar a cabo mejoras a los procesos y procedimientos de la entidad. Desde el sistema de control interno efectuar su verificación."/>
    <s v="Realizar rendicón de cuentas e identificar mejoras para los procesos y procedimentos de la entidad "/>
    <s v="Informe de rendición de cuentas zonales donde se identifiquen oportunidades de mejora, y aplicarlas en nuestros procesos y procedimientos"/>
    <m/>
    <s v="APIC "/>
    <x v="5"/>
    <x v="4"/>
  </r>
  <r>
    <x v="3"/>
    <x v="10"/>
    <s v="Evaluar y verificar los resultados de la implementación de la estrategia de rendición de cuentas, valorando el cumplimiento de las metas definidas frente al reto y objetivos de la estrategia."/>
    <s v="Evaluar y verificar los resultados de la implementación de la estrategia de rendición de cuentas, valorando el cumplimiento de las metas definidas frente al reto y objetivos de la estrategia."/>
    <s v="UN (1)  reporte en Diciembre de 2021 del seguimiento a la estrategia &quot;Rendición de Cuentas&quot; en el marco del PAAC  - Plan Anticorrupción y de Atención al Ciudadano"/>
    <n v="0"/>
    <s v="CEM "/>
    <x v="6"/>
    <x v="8"/>
  </r>
  <r>
    <x v="3"/>
    <x v="10"/>
    <s v="26. Implementar acciones de diálogo que permitan generar una evaluación de la gestión pública por parte de los grupos de valor."/>
    <s v="Aplicar metodologías o sistemas de evaluación (APIC)"/>
    <s v="Informe de evaluación "/>
    <m/>
    <s v="APIC "/>
    <x v="5"/>
    <x v="11"/>
  </r>
  <r>
    <x v="3"/>
    <x v="10"/>
    <s v="18. Determinar mediante variables cuantificables los resultados obtenidos a partir de la incidencia de los grupos de valor en la ejecución de programas, proyectos y servicios."/>
    <s v="Desarrollar indicadores para medir la participáción en la formulación de de políticas, programas  y proyectos"/>
    <s v="informe que involucre la evaluación  de los espacios de particpación donde se publican las politicas de programas  y proyectos "/>
    <m/>
    <s v="APIC "/>
    <x v="5"/>
    <x v="12"/>
  </r>
  <r>
    <x v="3"/>
    <x v="10"/>
    <m/>
    <m/>
    <m/>
    <n v="0"/>
    <m/>
    <x v="2"/>
    <x v="5"/>
  </r>
  <r>
    <x v="3"/>
    <x v="11"/>
    <s v="GOBIERNO"/>
    <s v="Realizar plan de trabajo para la   transferencia de conocimiento a contratistas, proveedores y responsables de TI de los entregables o resultados de los proyectos ejecutados en la vigencia actual."/>
    <s v="Plan de trabajo transferencia de conocimiento"/>
    <m/>
    <s v="EGTI"/>
    <x v="0"/>
    <x v="2"/>
  </r>
  <r>
    <x v="3"/>
    <x v="11"/>
    <s v="GOBIERNO"/>
    <s v="Desarrollar plan de trabajo para la   transferencia de conocimiento a contratistas, proveedores y responsables de TI de los entregables o resultados de los proyectos ejecutados en la vigencia actual."/>
    <s v="Evidencia desarrollo plan de trabajo"/>
    <m/>
    <s v="EGTI"/>
    <x v="0"/>
    <x v="4"/>
  </r>
  <r>
    <x v="3"/>
    <x v="11"/>
    <s v="INFORMACIÓN"/>
    <s v="Incluir iniciativas de ciudades y territorios inteligentes  en planes de acción anual"/>
    <s v="Plan de acción anual con iniciativas de ciudades y territorios inteligentes"/>
    <m/>
    <s v="EGTI"/>
    <x v="0"/>
    <x v="13"/>
  </r>
  <r>
    <x v="3"/>
    <x v="11"/>
    <s v="INFORMACIÓN"/>
    <s v="Incluir iniciativas de ciudades y territorios inteligentes  en plan estratégico institucional"/>
    <s v="Plan estratégico institucional con iniciativas de ciudades y territorios inteligentes"/>
    <m/>
    <s v="EGTI"/>
    <x v="0"/>
    <x v="13"/>
  </r>
  <r>
    <x v="3"/>
    <x v="11"/>
    <s v="INFORMACIÓN"/>
    <s v="Implementar el gobierno de componentes de información en la UAERMV"/>
    <s v="Evidencia implementación del gobierno de la información"/>
    <m/>
    <s v="EGTI"/>
    <x v="0"/>
    <x v="4"/>
  </r>
  <r>
    <x v="3"/>
    <x v="11"/>
    <s v="INFORMACIÓN"/>
    <s v="Lograr que los servicios de intercambio de información utilicen la plataforma de interoperabilidad (PDI"/>
    <s v="Evidencia del uso de la plataforma de interoperabilidad por servicios de intercambio de información."/>
    <m/>
    <s v="EGTI"/>
    <x v="0"/>
    <x v="4"/>
  </r>
  <r>
    <x v="3"/>
    <x v="11"/>
    <s v="SISTEMAS DE INFORMACIÓN"/>
    <s v="Realizar una política de TI para Incorporar dentro de los contratos de los desarrolladores las clausulas relacionadas con trasferencia de derechos de autor."/>
    <s v="Política aprobada"/>
    <m/>
    <s v="EGTI"/>
    <x v="0"/>
    <x v="2"/>
  </r>
  <r>
    <x v="3"/>
    <x v="11"/>
    <s v="SISTEMAS DE INFORMACIÓN"/>
    <s v="Definir la  guía de estilo y usabilidad"/>
    <s v="Guía de estilo y usabilidad aprobada"/>
    <m/>
    <s v="EGTI"/>
    <x v="0"/>
    <x v="2"/>
  </r>
  <r>
    <x v="3"/>
    <x v="11"/>
    <s v="SISTEMAS DE INFORMACIÓN"/>
    <s v="Implementar la  guía de estilo y usabilidad"/>
    <s v="Guía de estilo y usabilidad implementada"/>
    <m/>
    <s v="EGTI"/>
    <x v="0"/>
    <x v="4"/>
  </r>
  <r>
    <x v="3"/>
    <x v="11"/>
    <s v="SISTEMAS DE INFORMACIÓN"/>
    <s v="Diseñar e implementar las funcionalidades de accesibilidad que indica la política de Gobierno Digital en los sistemas de información de acuerdo con la caracterización de usuarios."/>
    <s v="Set de pruebas por cada sistemas de información según  W3C"/>
    <m/>
    <s v="EGTI"/>
    <x v="0"/>
    <x v="4"/>
  </r>
  <r>
    <x v="3"/>
    <x v="11"/>
    <s v="SERVICIOS TECNOLÓGICOS"/>
    <s v="Implementar software como servicios (SaaS) para soportar las iniciativas de ciudades y territorios inteligentes"/>
    <s v="Evidencia aplicación software como servicios (SaaS) para soportar las iniciativas de ciudades y territorios inteligentes"/>
    <m/>
    <s v="GSIT"/>
    <x v="0"/>
    <x v="4"/>
  </r>
  <r>
    <x v="3"/>
    <x v="11"/>
    <s v="SERVICIOS TECNOLÓGICOS"/>
    <s v="Implementar plataforma como servicios (PaaS) para soportar las iniciativas de ciudades y territorios inteligentes"/>
    <s v="Evidencia aplicación  para soportar las iniciativas de ciudades y territorios inteligentes"/>
    <m/>
    <s v="GSIT"/>
    <x v="0"/>
    <x v="4"/>
  </r>
  <r>
    <x v="3"/>
    <x v="11"/>
    <s v="SERVICIOS TECNOLÓGICOS"/>
    <s v="Implementar infraestructura como servicios (IaaS)para soportar las iniciativas de ciudades y territorios inteligentes"/>
    <s v="Evidencia aplicación infraestructura como servicios (IaaS)para soportar las iniciativas de ciudades y territorios inteligentes"/>
    <m/>
    <s v="GSIT"/>
    <x v="0"/>
    <x v="4"/>
  </r>
  <r>
    <x v="3"/>
    <x v="11"/>
    <s v="SERVICIOS TECNOLÓGICOS"/>
    <s v="Realizar pruebas de funcionalidad IPV6"/>
    <s v="Documento resultado pruebas de funcionalidad IPV6"/>
    <m/>
    <s v="EGTI"/>
    <x v="0"/>
    <x v="10"/>
  </r>
  <r>
    <x v="3"/>
    <x v="11"/>
    <s v="SERVICIOS TECNOLÓGICOS"/>
    <s v="Realizar el acta de cumplimiento a satisfacción sobre el funcionamiento de elementos intervenido para IPV6"/>
    <s v="Acta de cumplimiento a satisfacción sobre el funcionamiento de elementos"/>
    <m/>
    <s v="EGTI"/>
    <x v="0"/>
    <x v="10"/>
  </r>
  <r>
    <x v="3"/>
    <x v="11"/>
    <s v="SERVICIOS TECNOLÓGICOS"/>
    <s v="Diseñar un plan de continuidad de los servicios tecnológicos"/>
    <s v="Plan de continuidad de los servicios tecnológicos"/>
    <m/>
    <s v="GSIT"/>
    <x v="0"/>
    <x v="10"/>
  </r>
  <r>
    <x v="3"/>
    <x v="11"/>
    <s v="SERVICIOS TECNOLÓGICOS"/>
    <s v="Realizar pruebas y verificación del plan de continuidad de los ST"/>
    <s v="Resultado pruebas del plan de continuidad de servicios tecnológicos."/>
    <m/>
    <s v="GSIT"/>
    <x v="0"/>
    <x v="14"/>
  </r>
  <r>
    <x v="3"/>
    <x v="11"/>
    <s v="USO Y APROPIACIÓN"/>
    <s v="Desarrollar el plan de comunicaciones del PETI"/>
    <s v="Implementación del plan de comunicaciones del PETI."/>
    <m/>
    <s v="EGTI"/>
    <x v="0"/>
    <x v="4"/>
  </r>
  <r>
    <x v="3"/>
    <x v="11"/>
    <s v="USO Y APROPIACIÓN_x000a_Definir indicadores para medir la eficiencia y eficacia del sistema de gestión de seguridad y privacidad de la información (MSPI) de la entidad, aprobarlos mediante el comité de gestión y desempeño institucional, implementarlos y actualizarlos mediante un proceso de mejora continua."/>
    <s v="Aplicar los indicadores para medición e impacto de UA."/>
    <s v="Seguimiento de indicadores de impacto de UA"/>
    <m/>
    <s v="EGTI"/>
    <x v="0"/>
    <x v="15"/>
  </r>
  <r>
    <x v="3"/>
    <x v="11"/>
    <s v="SEGURIDAD DE LA INFORMACIÓN"/>
    <s v="Definir un plan de mejoramiento continuo de la seguridad de la información e implementar."/>
    <s v="Plan de mejoramiento continuo para la seguridad de la información."/>
    <m/>
    <s v="EGTI"/>
    <x v="0"/>
    <x v="7"/>
  </r>
  <r>
    <x v="3"/>
    <x v="11"/>
    <s v="SEGURIDAD DE LA INFORMACIÓN"/>
    <s v="Diseñar e implementar un plan de seguimiento y evaluación a la implementación de seguridad de la información."/>
    <s v="Plan de seguimiento y evaluación a la implementación de seguridad"/>
    <m/>
    <s v="EGTI"/>
    <x v="0"/>
    <x v="7"/>
  </r>
  <r>
    <x v="3"/>
    <x v="11"/>
    <s v="SEGURIDAD DE LA INFORMACIÓN"/>
    <s v="Realizar seguimiento a la política de seguridad y privacidad y aplicarle acciones de mejora para su respectiva actualización"/>
    <s v="Seguimiento a la política de seguridad y privacidad"/>
    <m/>
    <s v="EGTI"/>
    <x v="0"/>
    <x v="2"/>
  </r>
  <r>
    <x v="3"/>
    <x v="11"/>
    <m/>
    <m/>
    <m/>
    <e v="#DIV/0!"/>
    <m/>
    <x v="2"/>
    <x v="5"/>
  </r>
  <r>
    <x v="3"/>
    <x v="12"/>
    <s v="SEGURIDAD DE LA INFORMACIÓN"/>
    <s v="Actualizar el inventario de activos de seguridad de la información clasificándolos con los criterios de disponibilidad, integridad y confidencialidad"/>
    <s v="Inventario actualizado "/>
    <m/>
    <s v="EGTI"/>
    <x v="0"/>
    <x v="2"/>
  </r>
  <r>
    <x v="3"/>
    <x v="12"/>
    <s v="SEGURIDAD DE LA INFORMACIÓN"/>
    <s v="Formalizar el inventario de activos de seguridad de la información por el comité de gestión y desempeño institucional."/>
    <s v="Inventario de activos de seguridad aprobado por el comité de gestión y desempeño institucional "/>
    <m/>
    <s v="EGTI"/>
    <x v="0"/>
    <x v="2"/>
  </r>
  <r>
    <x v="3"/>
    <x v="12"/>
    <s v="SEGURIDAD DE LA INFORMACIÓN"/>
    <s v="Actualizar los riesgos de seguridad y privacidad de la información"/>
    <s v="Matriz de riesgos de seguridad y privacidad de la información"/>
    <m/>
    <s v="EGTI"/>
    <x v="0"/>
    <x v="2"/>
  </r>
  <r>
    <x v="3"/>
    <x v="12"/>
    <s v="SEGURIDAD DE LA INFORMACIÓN"/>
    <s v="Aprobar los riesgos de seguridad y privacidad de la información por medio del comité de gestión y desarrollo institucional"/>
    <s v="Matriz con la identificación de los riesgos de seguridad y privacidad de la información aprobado por el comité de gestión y desempeño institucional"/>
    <m/>
    <s v="EGTI"/>
    <x v="0"/>
    <x v="2"/>
  </r>
  <r>
    <x v="3"/>
    <x v="12"/>
    <s v="SEGURIDAD DE LA INFORMACIÓN"/>
    <s v="Desarrollar un proceso de valoración de los riesgos de seguridad y privacidad identificados"/>
    <s v="Evidencias valoración de riesgos"/>
    <m/>
    <s v="EGTI"/>
    <x v="0"/>
    <x v="2"/>
  </r>
  <r>
    <x v="3"/>
    <x v="12"/>
    <s v="SEGURIDAD DE LA INFORMACIÓN"/>
    <s v="Hacer seguimiento al inventario de activos de seguridad y actualizar"/>
    <s v="Seguimiento Inventario de activos de seguridad"/>
    <m/>
    <s v="EGTI"/>
    <x v="0"/>
    <x v="2"/>
  </r>
  <r>
    <x v="3"/>
    <x v="12"/>
    <s v="SEGURIDAD DE LA INFORMACIÓN"/>
    <s v="Definir un plan de mejoramiento continuo de la seguridad de la información e implementar."/>
    <s v="Plan de mejoramiento continuo para la seguridad de la información."/>
    <m/>
    <s v="EGTI"/>
    <x v="0"/>
    <x v="7"/>
  </r>
  <r>
    <x v="3"/>
    <x v="12"/>
    <s v="SEGURIDAD DE LA INFORMACIÓN"/>
    <s v="Diseñar e implementar un plan de seguimiento y evaluación a la implementación de seguridad de la información."/>
    <s v="Plan de seguimiento y evaluación a la implementación de seguridad"/>
    <m/>
    <s v="EGTI"/>
    <x v="0"/>
    <x v="7"/>
  </r>
  <r>
    <x v="3"/>
    <x v="12"/>
    <s v="SEGURIDAD DE LA INFORMACIÓN"/>
    <s v="Implementar el Registro de activos de información a través de acto administrativo. "/>
    <s v="Acto administrativo de activos de información"/>
    <m/>
    <s v="EGTI"/>
    <x v="0"/>
    <x v="7"/>
  </r>
  <r>
    <x v="3"/>
    <x v="12"/>
    <m/>
    <m/>
    <m/>
    <e v="#DIV/0!"/>
    <m/>
    <x v="2"/>
    <x v="5"/>
  </r>
  <r>
    <x v="3"/>
    <x v="13"/>
    <s v="La entidad actualizó su reglamento de peticiones, quejas y reclamos, lineamientos para la atención y gestión de peticiones verbales en lenguas nativas, de acuerdo con el decreto 1166 de 2016."/>
    <s v="Revisar y ajustar según corresponda el procedimiento para la atención de PQRSFD."/>
    <s v="Procedimiento ajustado, divulgado y socializado."/>
    <m/>
    <s v="APIC "/>
    <x v="0"/>
    <x v="2"/>
  </r>
  <r>
    <x v="3"/>
    <x v="13"/>
    <s v="La entidad dispone de mecanismos para recibir y tramitar las peticiones interpuestas en lenguas nativas o dialectos oficiales de Colombia, diferentes al español."/>
    <s v="Revisar y ajustar según corresponda el procedimiento para la atención de PQRSFD."/>
    <s v="Procedimiento ajustado, divulgado y socializado."/>
    <m/>
    <s v="APIC "/>
    <x v="0"/>
    <x v="2"/>
  </r>
  <r>
    <x v="3"/>
    <x v="13"/>
    <s v="Publicar información sobre foros, temas de interés o salas de discusión (chat) en su sitio web"/>
    <s v="Participar en mesas de trabajo en conjunto con el proceso de GSIT -OAP para revisar la viabilidad de implementar chat virtual en el sitio web de la entidad"/>
    <s v="Actas de mesa de trabajo realizadas"/>
    <m/>
    <s v="APIC-DESI"/>
    <x v="0"/>
    <x v="2"/>
  </r>
  <r>
    <x v="3"/>
    <x v="13"/>
    <m/>
    <m/>
    <m/>
    <e v="#DIV/0!"/>
    <m/>
    <x v="2"/>
    <x v="5"/>
  </r>
  <r>
    <x v="4"/>
    <x v="14"/>
    <s v="A partir del análisis de los indicadores de la gestión institucional, el equipo directivo no:_x000a_• Define acciones de intervención para asegurar los resultados._x000a_• Ajusta los procesos que intervienen en el logro de los resultados._x000a_• Reorganiza equipos de trabajo y/o recursos para asegurar los resultados._x000a_• Se hace seguimiento a los indicadores de gestión institucional."/>
    <s v="Presentar en comité los resultados de los indicadores que no cumplieron su meta "/>
    <s v="4 Actas de Comité directivo CIGD con las presentaciones del con los resultados de los indicadores que no cumplieron su meta."/>
    <m/>
    <s v="DESI"/>
    <x v="1"/>
    <x v="2"/>
  </r>
  <r>
    <x v="4"/>
    <x v="14"/>
    <s v="El seguimiento a las metas de la unidad del PDD, genera alertas e informes de avance. "/>
    <s v="Realizar mesas de seguimiento de los proyectos de inversión "/>
    <s v="Evidencias de las mesas de seguimiento por proyectos de inversión "/>
    <m/>
    <s v="DESI"/>
    <x v="1"/>
    <x v="2"/>
  </r>
  <r>
    <x v="4"/>
    <x v="14"/>
    <s v="8. Definir, en la estrategia de rendición de cuentas de la entidad, fechas y acciones detalladas por grupo de valor para la incorporación de acciones de mejora viables a partir del resultado del diálogo."/>
    <s v="Actualizar la estrategia de rendición de cuentas de la entidad, incluyendo fechas y acciones detalladas por grupo de valor "/>
    <s v="Una estrategia de rendición de cuentas actualizada "/>
    <m/>
    <s v="DESI"/>
    <x v="1"/>
    <x v="2"/>
  </r>
  <r>
    <x v="4"/>
    <x v="14"/>
    <s v="5. Retroalimentar a la ciudadanía y demás grupos de valor sobre los resultados de su participación mediante comunicación directa de la entidad con los participantes."/>
    <s v="Publicar el informe de resultados de la participación ciudadana "/>
    <s v=" Informe de resultados de la participación ciudadana publicado"/>
    <m/>
    <s v="DESI"/>
    <x v="1"/>
    <x v="4"/>
  </r>
  <r>
    <x v="4"/>
    <x v="14"/>
    <s v="6. Retroalimentar a la ciudadanía y demás grupos de valor sobre los resultados de su participación mediante los ejercicios de rendición de cuentas de la entidad."/>
    <s v="Publicar los resultados de la rendición de cuentas cuentas por localicadades"/>
    <m/>
    <m/>
    <s v="DESI"/>
    <x v="1"/>
    <x v="4"/>
  </r>
  <r>
    <x v="4"/>
    <x v="14"/>
    <s v="10. Diseñar indicadores para medir el tiempo de espera como guía de medición y seguimiento del desempeño en el marco de la política de servicio al ciudadano de la entidad. Desde el sistema de control interno efectuar su verificación."/>
    <m/>
    <m/>
    <m/>
    <s v="APIC "/>
    <x v="0"/>
    <x v="4"/>
  </r>
  <r>
    <x v="4"/>
    <x v="14"/>
    <s v="11. Diseñar indicadores para medir el tiempo de atención como guía de medición y seguimiento del desempeño en el marco de la política de servicio al ciudadano de la entidad. Desde el sistema de control interno efectuar su verificación."/>
    <m/>
    <m/>
    <m/>
    <s v="APIC "/>
    <x v="0"/>
    <x v="4"/>
  </r>
  <r>
    <x v="4"/>
    <x v="14"/>
    <s v="13. Definir indicadores para hacer seguimiento y evaluación de la gestión de la entidad, que sean de fácil implementación (relación costo beneficio)."/>
    <m/>
    <m/>
    <m/>
    <m/>
    <x v="2"/>
    <x v="4"/>
  </r>
  <r>
    <x v="4"/>
    <x v="14"/>
    <m/>
    <m/>
    <m/>
    <e v="#DIV/0!"/>
    <m/>
    <x v="2"/>
    <x v="5"/>
  </r>
  <r>
    <x v="5"/>
    <x v="15"/>
    <s v="1. Formular planes de mejora que promuevan una gestión transparente y efectiva y ademas contribuyan a la mitigación de los riesgos de corrupción"/>
    <s v="Plan de mejoramiento de rendicion de cuentas "/>
    <s v="Un plan de mejoramiento formulado "/>
    <m/>
    <s v="DESI"/>
    <x v="1"/>
    <x v="2"/>
  </r>
  <r>
    <x v="5"/>
    <x v="15"/>
    <s v="Los espacios físicos de la organización se han adecuado para que sean fácilmente accesibles para personas en condición de discapacidad"/>
    <s v="Verificar la suficiencia del punto de atención presencial de atención al ciudadano ubicado en la sede la Elvira en concordancia con la PPDSC y la NTC 6047"/>
    <s v="Un informe sobre la verificación de la suficiencia del canal de atención presencial sede la Elvira."/>
    <m/>
    <s v="APIC "/>
    <x v="0"/>
    <x v="2"/>
  </r>
  <r>
    <x v="5"/>
    <x v="15"/>
    <s v="Para garantizar el acceso a la información de personas con discapacidad, la entidad aplica la norma (ISO 14289/2012)"/>
    <s v="Adelantar mesas de trabajo con el fin establecer un plan de trabajo para garantizar  el acceso a la información de personas con discapacidad, la entidad aplica la norma (ISO 14289/2012)"/>
    <s v=" Plan de trabajo formulado para garantizar  el acceso a la información de personas con discapacidad según la norma (ISO 14289/2012) "/>
    <m/>
    <s v="APIC-GSIT-GDOC"/>
    <x v="0"/>
    <x v="2"/>
  </r>
  <r>
    <x v="5"/>
    <x v="15"/>
    <s v="La organización genera alianzas con ciudadanos y organizaciones de la sociedad civil"/>
    <s v="Revisión de las alianzas existentes con los ciudadanos y organizaciones de la sociedad civil"/>
    <s v="Inventario de alianzas"/>
    <m/>
    <s v="APIC - DESI"/>
    <x v="5"/>
    <x v="2"/>
  </r>
  <r>
    <x v="5"/>
    <x v="15"/>
    <s v="Los ciudadanos participan en la formulación de los planes, proyectos o programas de la entidad "/>
    <s v="Formular los planes proyectos o programas de la entidad  con los ciudadanos y partes interesadas."/>
    <s v="Planes proyectos o programas formulados con participación de las partes interesadas"/>
    <m/>
    <s v="APIC - DESI"/>
    <x v="0"/>
    <x v="2"/>
  </r>
  <r>
    <x v="5"/>
    <x v="15"/>
    <s v="La entidad ha construido, implementado y aprobado por medio de acto administrativo el Registro de Activos de Información de la entidad"/>
    <s v="Implementar el Registro de activos de información a través de acto administrativo. "/>
    <s v="Acto administrativo de activos de información"/>
    <m/>
    <s v="GDOC -EGTI"/>
    <x v="0"/>
    <x v="2"/>
  </r>
  <r>
    <x v="5"/>
    <x v="15"/>
    <s v="La entidad ha construido, implementado y aprobado por medio de acto administrativo el Índice de Información Reservada y Clasificada de la entidad"/>
    <s v="Realizar la aprobación del índice de información clasificada y reservada a través de acto administrativo. "/>
    <s v="Acto administrativo índice de información clasificada y reservada"/>
    <m/>
    <s v="GDOC -EGTI"/>
    <x v="0"/>
    <x v="2"/>
  </r>
  <r>
    <x v="5"/>
    <x v="15"/>
    <s v="La organización ha dispuesto sus canales de comunicación de acuerdo a las necesidades de los ciudadanos que son usuarios de sus bienes y servicios, en particular para aquellos que son víctimas de la violencia, personas con discapacidad o personas pertenecientes a comunidades indígenas que no hablan español"/>
    <s v="Incorporar un capitulo en el Manual de Atención a la Ciudadanía y Partes Interesadas para la atención a personas pertenecientes a comunidades indígenas que no hablan español."/>
    <s v="Manual de Atención a la Ciudadanía y Partes Interesadas actualizado en relación a la atención a personas pertenecientes a comunidades indígenas que no hablan español."/>
    <m/>
    <s v="APIC "/>
    <x v="0"/>
    <x v="2"/>
  </r>
  <r>
    <x v="5"/>
    <x v="15"/>
    <s v="La Entidad cuenta con recursos en su página web para permitir el acceso a la información a la población con discapacidad (ej. videos con lenguaje de señas o con subtítulos)"/>
    <s v="Realizar videos con subtítulos sobre la misionalidad y quehacer de la entidad para publicar en la página web y en el canal de youtube de la entidad. "/>
    <s v="Videos subtitulados cargados en la página"/>
    <m/>
    <s v="APIC - DESI"/>
    <x v="0"/>
    <x v="2"/>
  </r>
  <r>
    <x v="5"/>
    <x v="15"/>
    <s v="El Esquema de publicación contiene características generales de la información publicada o a publicar"/>
    <s v="Actualizar el Esquema de publicación con las generalidades de la información publicada o a publicar"/>
    <s v="Publicación del esquema de publicaciones actualizado en la página web de la Unidad."/>
    <m/>
    <s v="DESI"/>
    <x v="1"/>
    <x v="2"/>
  </r>
  <r>
    <x v="5"/>
    <x v="15"/>
    <s v="2. Identificar factores asociados a posibles actos de corrupción en la entidad que puedan afectar negativamente el cumplimiento de los objetivos institucionales. Desde el sistema de control interno efectuar su verificación. "/>
    <s v="Generar analisis de conductas de posibles actos de corrupción en la entidad "/>
    <s v="Realizar informe de analisis de conductas y riesgos de corrupción, y demás riesgos latentes para la entidad. "/>
    <m/>
    <s v="DESI"/>
    <x v="1"/>
    <x v="2"/>
  </r>
  <r>
    <x v="5"/>
    <x v="15"/>
    <s v="3. Continuar con el seguimiento a los riesgos de los contratos e informar las alertas a que haya lugar por parte de los supervisores e interventores, dentro del rol que ejercen en el esquema de lineas de defensa establecido por la entidad. Desde el sistema de control interno efectuar su verificación. "/>
    <s v="Mesa de trabajo con contratión para sensibilizarlos de su rol de segunda linea "/>
    <m/>
    <m/>
    <s v="GCON"/>
    <x v="0"/>
    <x v="6"/>
  </r>
  <r>
    <x v="5"/>
    <x v="15"/>
    <s v="Establecer al interior de su entidad un proceso para la gestión del conflicto de intereses, donde el servidor publico pueda tener claridad de como se reporta un posible caso y cual es el conducto regular para seguir. "/>
    <s v="Elaborar un instructivo o Procedimiento para la  Gestión del Conflicto de Intereses en la UAERMV."/>
    <s v="Procedimiento para la Gestión del Conflicto de Intereses publicado."/>
    <m/>
    <s v="GTHU"/>
    <x v="0"/>
    <x v="2"/>
  </r>
  <r>
    <x v="5"/>
    <x v="15"/>
    <s v="4.Evaluar información proveniente de quejas y denuncias de los usuarios para la identificación de riesgos de fraude y corrupción. "/>
    <s v="Solicitar la  información de CODI y GJUR información proveniente de quejas y denuncias de los usuarios"/>
    <s v="Incorporar en el informe cuatrimestal de riesgos el resultado del analisis deinformación proveniente de quejas y denuncias "/>
    <m/>
    <s v="DESI"/>
    <x v="0"/>
    <x v="4"/>
  </r>
  <r>
    <x v="5"/>
    <x v="15"/>
    <s v="5. Evaluar información proveniente de quejas y denuncias de los servidores de la entidad para la identificación de riesgos de fraude y corrupción. "/>
    <s v="Solicitar la  información de CODI información proveniente de quejas y denuncias de los usuarios"/>
    <s v="Incorporar en el informe cuatrimestal de riesgos el resultado del analisis deinformación proveniente de quejas y denuncias "/>
    <m/>
    <s v="DESI"/>
    <x v="0"/>
    <x v="4"/>
  </r>
  <r>
    <x v="5"/>
    <x v="15"/>
    <s v="8.Formular el plan de apertura, mejora y uso de datos abiertos de la entidad, aprobarlo mediante el comité de gestión y desempeño institucional e integrarlo al plan de acción anual."/>
    <m/>
    <m/>
    <m/>
    <s v="EGTI"/>
    <x v="0"/>
    <x v="4"/>
  </r>
  <r>
    <x v="5"/>
    <x v="15"/>
    <s v="10.Implementar estrategias para la identificación y declaración de conflictos de interés que contemplen jornadas de sensibilización para divulgar las situaciones sobre conflictos de interés que puede enfrentar un servidor público."/>
    <m/>
    <m/>
    <m/>
    <s v="GTHU"/>
    <x v="0"/>
    <x v="4"/>
  </r>
  <r>
    <x v="5"/>
    <x v="15"/>
    <s v="11.Implementar estrategias para la identificación y declaración de conflictos de interés que contemplen procedimientos para prevenir la materialización de conflictos de interés."/>
    <m/>
    <m/>
    <m/>
    <s v="GTHU"/>
    <x v="0"/>
    <x v="4"/>
  </r>
  <r>
    <x v="5"/>
    <x v="15"/>
    <s v="12.Implementar estrategias para la identificación y declaración de conflictos de interés que contemplen el monitoreo de casos de conflictos de interés."/>
    <m/>
    <m/>
    <m/>
    <s v="GTHU"/>
    <x v="0"/>
    <x v="4"/>
  </r>
  <r>
    <x v="5"/>
    <x v="15"/>
    <s v="13. Implementar canales de denuncia y seguimiento frente a situaciones disciplinarias y de conflicto de interes. Desde el sistema de control interno efectuar su verificación."/>
    <s v="Implementar un canal de denuncias frente a las situaciones de Conflicto de Interés."/>
    <s v="Canal de denuncias situaciones de Conflicto de Interés."/>
    <m/>
    <s v="GTHU"/>
    <x v="0"/>
    <x v="10"/>
  </r>
  <r>
    <x v="5"/>
    <x v="15"/>
    <s v="14.Implementar canales de consulta y orientación para el manejo de conflictos de interes esto frente al control y sanción de los conflictos de interes. Desde el sistema de control interno efectuar su verificación. "/>
    <m/>
    <m/>
    <m/>
    <s v="GTHU"/>
    <x v="0"/>
    <x v="4"/>
  </r>
  <r>
    <x v="5"/>
    <x v="15"/>
    <s v="Formular y desarrollar un plan de seguimiento y monitoreo a las declaraciones de conflicto de interes por parte de los servidores publicos que laboran dentro de la entidad, con acciones y plaos concretos para su cumplimiento. "/>
    <s v="Elaborar una estrategia para la Gestión del Conflicto de Intereses en la UAERMV."/>
    <s v="Estrategia  implementada para la Gestión del Conflicto de Intereses en la UAERMV"/>
    <m/>
    <s v="GTHU"/>
    <x v="0"/>
    <x v="2"/>
  </r>
  <r>
    <x v="5"/>
    <x v="15"/>
    <m/>
    <m/>
    <m/>
    <e v="#DIV/0!"/>
    <m/>
    <x v="2"/>
    <x v="5"/>
  </r>
  <r>
    <x v="5"/>
    <x v="16"/>
    <s v="Recomendación 26 Realizar un diagnóstico de los documentos electrónicos de archivo que produce la entidad."/>
    <s v=" Elaborar un diagnóstico de los documentos electrónicos de archivo que produce la entidad."/>
    <s v="Diagnóstico de los documentos electrónicos de archivo formulado"/>
    <m/>
    <s v="GDOC"/>
    <x v="0"/>
    <x v="10"/>
  </r>
  <r>
    <x v="5"/>
    <x v="16"/>
    <s v="Recomendación 24 Aplicar la Hoja de Control como parte del proceso de organización documental de la Entidad"/>
    <s v="Actualizar el instructivo para la organización de archivos acorde con la aplicación de la Hoja de Control como parte del proceso de organización documental de la Entidad"/>
    <s v="Instuctivo para la organización de archivos actualizado"/>
    <m/>
    <s v="GDOC"/>
    <x v="0"/>
    <x v="10"/>
  </r>
  <r>
    <x v="5"/>
    <x v="16"/>
    <s v="Recomendación 13 Frente a la conservación documental de los soportes físicos, la entidad no ha realizado actividades de prevención de emergencias y atención de desastres en archivos"/>
    <s v="Elaborar Plan de prevención de emergencias y atención a desastres de conformidad con el Acuerdo 050 de 2000"/>
    <s v="Plan de prevención de emergencias y atención a desastres formulado de conformidad con el Acuerdo 050 de 2000"/>
    <m/>
    <s v="GDOC"/>
    <x v="0"/>
    <x v="10"/>
  </r>
  <r>
    <x v="5"/>
    <x v="16"/>
    <s v="Con respecto al documento Sistema Integrado de Conservación‐SIC, la Entidad no_x000a_• Lo aprobó. • Lo implementó. • Lo publicó en su sitio web oficial, en la sección de &quot;Transparencia y acceso a información pública. "/>
    <s v="Presentar Sistema Integrado de Conservación‐SIC ante el Comité Institucional de Gestión y Desempeño para su aprobación."/>
    <s v="Sistema Integrado de Conservación‐SIC aprobado"/>
    <m/>
    <s v="GDOC"/>
    <x v="0"/>
    <x v="10"/>
  </r>
  <r>
    <x v="5"/>
    <x v="16"/>
    <s v="Recomendación 11 Con respecto al documento Sistema Integrado de Conservación‐SIC, la Entidad no_x000a_• Lo aprobó. • Lo implementó. • Lo publicó en su sitio web oficial, en la sección de &quot;Transparencia y acceso a información pública. "/>
    <s v="Publicar  Sistema Integrado de Conservación‐SIC  sitio web oficial, en la sección de &quot;Transparencia y acceso a información pública. "/>
    <s v="Sistema Integrado de Conservación‐SIC publicado pagina web"/>
    <m/>
    <s v="GDOC"/>
    <x v="0"/>
    <x v="16"/>
  </r>
  <r>
    <x v="5"/>
    <x v="16"/>
    <s v="Recomendación 28 Utilizar la digitalización de documentos para fines probatorios"/>
    <s v="Definir los lineamientos para la  digitalización de documentos para fines probatorios"/>
    <s v="Documento los lineamientos para la  digitalización de documentos para fines probatorios"/>
    <m/>
    <s v="GDOC"/>
    <x v="0"/>
    <x v="14"/>
  </r>
  <r>
    <x v="5"/>
    <x v="16"/>
    <s v="Recomendación 5 Aprobar las Tablas de Valoración Documental - TVD para organizar el Fondo Documental Acumulado -FDA."/>
    <s v="Presentar las TVD del FDA SOP  ante el Comité Institucional de Gestión y Desempeño para su aprobación. "/>
    <s v="Tablas de Valoración Documental aprobadas por el Comité Institucional "/>
    <m/>
    <s v="GDOC"/>
    <x v="0"/>
    <x v="3"/>
  </r>
  <r>
    <x v="5"/>
    <x v="16"/>
    <s v="Recomendación 6 Para organizar el Fondo Documental Acumulado -Elaboró las Tablas de Valoración Documental - TVD,  Aprobó TVD, Tramitó el proceso de convalidación de la TVD,  Publicó TVD en la página web E  Implementó TVD"/>
    <s v="Presentar las TVD del FDA SOP  ante el Consejo Distrital de Archivos para trámite de convalidación."/>
    <s v="TVD de las SOP enviadas al Consejo Distrital de Archivos para su aprobación. "/>
    <m/>
    <s v="GDOC"/>
    <x v="0"/>
    <x v="3"/>
  </r>
  <r>
    <x v="5"/>
    <x v="16"/>
    <s v="Recomendación 25 Realizar eliminación documental, aplicando TRD y TVD."/>
    <s v="Ajustar  las TVD del FDA SOP   de acuerdo a las observaciones emitidas por el Archivo Distrital para su revisión y posterior aprobación y convalidación_x000a_"/>
    <s v="Tablas de Valoración Documental  ajustadas"/>
    <m/>
    <s v="GDOC"/>
    <x v="0"/>
    <x v="3"/>
  </r>
  <r>
    <x v="5"/>
    <x v="16"/>
    <s v="Para organizar el Fondo Documental Acumulado -Elaboró las Tablas de Valoración Documental - TVD,  Aprobó TVD, Tramitó el proceso de convalidación de la TVD,  Publicó TVD en la página web E  Implementó TVD"/>
    <s v="Ajustar  las TVD del FDA SOP   de acuerdo a las observaciones emitidas por el Archivo Distrital para su revisión y posterior aprobación y convalidación_x000a_"/>
    <s v="Tablas de Valoración Documental  ajustadas"/>
    <m/>
    <s v="GDOC"/>
    <x v="0"/>
    <x v="3"/>
  </r>
  <r>
    <x v="5"/>
    <x v="16"/>
    <s v="Recomendación 7 y 23 Para organizar el Fondo Documental Acumulado -Elaboró las Tablas de Valoración Documental - TVD,  Aprobó TVD, Tramitó el proceso de convalidación de la TVD,  Publicó TVD en la página web E  Implementó TVD"/>
    <s v="Implementar Tablas de Valoración Documental"/>
    <s v="Tablas de Valoración Documental  ajustadas"/>
    <m/>
    <s v="GDOC"/>
    <x v="0"/>
    <x v="3"/>
  </r>
  <r>
    <x v="5"/>
    <x v="16"/>
    <s v="Recomendación 33 Identificar y mantener condiciones de seguridad de la información para mejorar la gestión de información en la entidad. Desde el sistema de control interno efectuar su verificación."/>
    <s v="Gestionar mesas de trabajo con el proceso de Sistemas de Información con el fin de establecer acciones para  Identificar y mantener condiciones de seguridad de la información para mejorar la gestión de información en la entidad. "/>
    <s v="Acta de reunión  y registro de asistencia a las mesas de trabajo realizadas "/>
    <m/>
    <s v="GDOC"/>
    <x v="0"/>
    <x v="4"/>
  </r>
  <r>
    <x v="5"/>
    <x v="16"/>
    <s v="Recomendación 34 Identificar y mantener condiciones de uso de la información para mejorar la gestión de información en la entidad. Desde el sistema de control interno efectuar su verificación."/>
    <s v="Gestionar mesas de trabajo con el proceso de Sistemas de Información con el fin de establecer acciones  para identificar y mantener condiciones de uso de la información para mejorar la gestión de información en la entidad."/>
    <s v="Acta de reunión  y registro de asistencia a las mesas de trabajo realizadas "/>
    <m/>
    <s v="GDOC"/>
    <x v="0"/>
    <x v="4"/>
  </r>
  <r>
    <x v="5"/>
    <x v="16"/>
    <s v="Recomendación 19 Frente a la preservación digital a largo plazo de documentos digitales y/o electrónicos de archivo, la Entidad no  Implementó el Plan de Preservación Digital."/>
    <s v="Implementar Plan de preservación digital a largo plazo "/>
    <s v="Plan de preservación digital a largo plazo implementado"/>
    <m/>
    <s v="GDOC"/>
    <x v="0"/>
    <x v="4"/>
  </r>
  <r>
    <x v="5"/>
    <x v="16"/>
    <s v="Recomendación 32 Identificar y mantener condiciones de almacenamiento, conservación y análisis de la información para mejorar la gestión de información en la entidad. Desde el sistema de control interno efectuar su verificación."/>
    <s v="_x000a_Poner en marcha la implementación del SIC de conformidad con el cronograma previsto para la vigencia. "/>
    <s v="SIC implementado de conformidad con el cronograma establecido "/>
    <m/>
    <s v="GDOC"/>
    <x v="0"/>
    <x v="4"/>
  </r>
  <r>
    <x v="5"/>
    <x v="16"/>
    <s v="Recomendación 10 Con respecto al documento Sistema Integrado de Conservación‐SIC, la Entidad no_x000a_• Lo aprobó. _x000a_• Lo implementó. _x000a_• Lo publicó en su sitio web oficial, en la sección de &quot;Transparencia y acceso a información pública. _x000a_Recomendación 29 Utilizar la digitalización de documentos que están en soporte papel para fines de preservación."/>
    <s v="Implementar Sistema Integrado de Conservación‐SIC en la Entidad."/>
    <s v="Sistema Integrado de Conservación‐SIC implementado "/>
    <m/>
    <s v="GDOC"/>
    <x v="0"/>
    <x v="4"/>
  </r>
  <r>
    <x v="5"/>
    <x v="16"/>
    <s v="Recomendación 27 Con relación al Sistema de Gestión de Documentos Electrónicos de Archivo‐SGDEA, la Entidad:  La Entidad no Implementó el SGDEA y tiene la evidencia"/>
    <s v="Implementar el Modelo de Requisitos para la Implementación de un - SGDEA"/>
    <s v="Un informe sobre la implementación del SGDEA (ORFEO) en la Entidad"/>
    <m/>
    <s v="GAM"/>
    <x v="0"/>
    <x v="4"/>
  </r>
  <r>
    <x v="5"/>
    <x v="16"/>
    <s v="Recomendación 15 Implementar la política nacional sobre gestión adecuada de residuos de aparatos eléctricos y digitales."/>
    <m/>
    <m/>
    <m/>
    <s v="GDOC-SIT "/>
    <x v="5"/>
    <x v="4"/>
  </r>
  <r>
    <x v="5"/>
    <x v="16"/>
    <s v="Recomendación 8 Para organizar el Fondo Documental Acumulado _x000a_-Elaboró las Tablas de Valoración Documental - TVD, _x000a_Aprobó TVD, _x000a_Tramitó el proceso de convalidación de la TVD,  _x000a_Publicó TVD en la página web _x000a_Implementó TVD"/>
    <s v="Publicar en la página web de la entidad las Tablas de Valoración Documental - TVD  para organizar el Fondo Documental Acumulado -FDA."/>
    <s v="Tablas de Valoración Documental publicadas en la página web"/>
    <m/>
    <s v="GDOC-SIT "/>
    <x v="0"/>
    <x v="17"/>
  </r>
  <r>
    <x v="5"/>
    <x v="16"/>
    <s v="Recomendación 4 Tomar las medidas o controles necesarios para que la entidad NO tenga fondos documentales acumulados."/>
    <s v="Implementar Tablas de Valoración Documental"/>
    <s v="Fondo Documental Organizado"/>
    <m/>
    <s v="GDOC-SIT "/>
    <x v="0"/>
    <x v="18"/>
  </r>
  <r>
    <x v="5"/>
    <x v="16"/>
    <m/>
    <m/>
    <m/>
    <e v="#DIV/0!"/>
    <m/>
    <x v="2"/>
    <x v="5"/>
  </r>
  <r>
    <x v="6"/>
    <x v="17"/>
    <s v="Emplear, divulgar, documentar y evaluar métodos de creación e ideación para generar soluciones efectivas a problemas cotidianos de la entidad "/>
    <s v="Socializar las metodologías de presentación y formulación de ideas de mejora en la entidad y se debe continuar con actividades de incentivos al talento humano con este tema de la gestión del conocimiento y la innovación."/>
    <s v="Una sensibilización de la metodología de presentación y formulación de ideas de mejora."/>
    <m/>
    <s v="DESI-EGTI"/>
    <x v="7"/>
    <x v="2"/>
  </r>
  <r>
    <x v="6"/>
    <x v="17"/>
    <s v="Lleva a cabo análisis predictivos basados en datos históricos"/>
    <s v="Dentro del  Sistema de Información Geográfica de la Entidad - SIGMA se debe incluir la información de segmentos viales histórica que tiene el archivo de la entidad"/>
    <s v="Fichas de segmentos viales consolidadas en SIGMA con la información histórica de los segmentos."/>
    <m/>
    <s v="PIV"/>
    <x v="8"/>
    <x v="2"/>
  </r>
  <r>
    <x v="6"/>
    <x v="17"/>
    <s v="Participar con las buenas prácticas en sus proyectos de gestión en convocatorias o premios nacionales e internacional.  "/>
    <s v="Postular los trabajos realizados al interior de la entidad en eventos como congresos, simposios o foros nacionales o internaciones a fines con la misionalidad de la entidad."/>
    <s v="Seguir participando en actividades de convocatoria externa (2020-2021)"/>
    <m/>
    <s v="PIV"/>
    <x v="8"/>
    <x v="2"/>
  </r>
  <r>
    <x v="6"/>
    <x v="17"/>
    <s v="Evaluar el grado de acceso al conocimiento explícito de la entidad y el personal conoce las diferentes herramientas para acceder a él en tiempo real."/>
    <s v="Adaptar y adoptar la herramienta matriz de conocimiento tacito de DAFP"/>
    <s v="Documento para conocimiento tacito incorporado en SISGESTION"/>
    <m/>
    <s v="DESI"/>
    <x v="7"/>
    <x v="2"/>
  </r>
  <r>
    <x v="6"/>
    <x v="17"/>
    <s v="Contar con un inventario del conocimiento explícito de la entidad actualizado, de fácil acceso y articulado con la política de gestión documental .  "/>
    <s v="Adaptar y adoptar la herramienta matriz de conocimiento explícito de DAFP"/>
    <s v="Documento para conocimiento explícito incorporado en SISGESTION"/>
    <m/>
    <s v="DESI"/>
    <x v="7"/>
    <x v="2"/>
  </r>
  <r>
    <x v="6"/>
    <x v="17"/>
    <s v="Identificar, capturar, clasificar y organizar el conocimiento explícito de la entidad  en medios físicos y/o digitales.  "/>
    <s v="Adaptar y adoptar la herramienta matriz de conocimiento explícito de DAFP"/>
    <s v="Documento para conocimiento explícito incorporado en SISGESTION"/>
    <m/>
    <s v="DESI"/>
    <x v="7"/>
    <x v="2"/>
  </r>
  <r>
    <x v="6"/>
    <x v="17"/>
    <s v="Contar con documentación de la memoria institucional de fácil acceso, así mismo, llevar a cabo la divulgación de dicha información a sus grupos de valor a través de medios físicos y/o digitales."/>
    <s v="Organización, clasificación, ordenación, digitalización de la documentación producida en 2020, respecto de los contratos de las vigencias 2016 - 2018_x000a_"/>
    <s v="20 Metros lineales organizados  de contratos vigencia 2016-2018"/>
    <m/>
    <s v="GDOC"/>
    <x v="0"/>
    <x v="2"/>
  </r>
  <r>
    <x v="6"/>
    <x v="17"/>
    <s v="Priorizar las necesidades de tecnología para la gestión del conocimiento y la innovación en la entidad, contar con acciones a corto, mediano y largo plazo para su adecuada gestión y evaluarlas periódicamente."/>
    <s v="Realizar los seguimientos al reporte del proyecto de inversión 7860 - Fortalecimiento de los componentes de TI para la transformación digital"/>
    <s v="2 Fichas de reporte trimestral del proyecto de inversión 7860"/>
    <m/>
    <s v="DESI"/>
    <x v="7"/>
    <x v="2"/>
  </r>
  <r>
    <x v="6"/>
    <x v="17"/>
    <s v="Identificar los riesgos relacionados con la fuga de capital intelectual de la entidad y llevar a cabo acciones para evitar la pérdida de conocimiento."/>
    <s v="Se deben generar acciones en los procesos de contratación y talento humano con el fin de salvaguardar la transmisión del conocimiento de los colaboradores"/>
    <s v="Implementar la socialización de los informes de las personas que se desvinculan con el grupo de trabajo."/>
    <m/>
    <s v="GCON-GTHU"/>
    <x v="0"/>
    <x v="0"/>
  </r>
  <r>
    <x v="6"/>
    <x v="17"/>
    <s v="Identificar las necesidades de conocimiento asociadas a la formación y capacitación requeridas anualmente por el personal de la entidad, posteriormente, evalúa e implementa acciones de mejora."/>
    <s v="Incrementar la participación de los empleados en la construcción de los planes de capacitación. "/>
    <s v="Actas de reunión y encuestas de levantamiento de las necesidades de capacitación."/>
    <m/>
    <s v="GTHU"/>
    <x v="0"/>
    <x v="0"/>
  </r>
  <r>
    <x v="6"/>
    <x v="17"/>
    <s v="Gestiona los riesgos y controles relacionados con la fuga de capital intelectual"/>
    <m/>
    <m/>
    <m/>
    <s v="GTHU"/>
    <x v="1"/>
    <x v="2"/>
  </r>
  <r>
    <x v="6"/>
    <x v="17"/>
    <s v="Contar con un plan de analítica de datos para la entidad."/>
    <s v="Asegurar que las herramientas de analítica de datos sean usadas para la toma de decisiones de la entidad a  través de un plan de analítica de datos."/>
    <s v="Plan de analítica de datos y uso por la alta dirección"/>
    <m/>
    <s v="DESI - PIV"/>
    <x v="7"/>
    <x v="2"/>
  </r>
  <r>
    <x v="6"/>
    <x v="17"/>
    <s v="Contar con herramientas de analítica institucional para el tratamiento de datos conocidas y son usadas por el talento humano de la entidad ."/>
    <s v="Garantizar que las herramientas de analítica institucional existentes sean usadas, actualizadas y compartidas por los colaboradores de la entidad"/>
    <s v="Socialización de herramientas de analítica institucional y documentación del proceso"/>
    <m/>
    <s v="DESI"/>
    <x v="7"/>
    <x v="6"/>
  </r>
  <r>
    <x v="6"/>
    <x v="17"/>
    <s v="Contar con un inventario de analítica institucional."/>
    <s v="generar y actualizar el inventario de analítica institucional"/>
    <s v="Generar inventario de analítica institucional"/>
    <m/>
    <s v="DESI"/>
    <x v="7"/>
    <x v="7"/>
  </r>
  <r>
    <x v="6"/>
    <x v="17"/>
    <s v="Evaluar el grado de acceso al conocimiento explícito de la entidad y el personal conoce las diferentes herramientas para acceder a él en tiempo real."/>
    <s v="Generar el inventario de conocimiento explícito de la entidad."/>
    <s v="Un inventari de conocimiento explícito en la UAERMV "/>
    <m/>
    <s v="DESI-PIV-GTHU-GCON-IMVI"/>
    <x v="7"/>
    <x v="16"/>
  </r>
  <r>
    <x v="6"/>
    <x v="17"/>
    <s v="Determinar el grado de interoperabilidad de las herramientas de uso y apropiación del conocimiento de la entidad."/>
    <s v="Desarrollar mecanismos de evaluación de la interoperabilidad de las herramientas de uso y apropiación del conocimiento de la Entidad."/>
    <s v="Evaluar la interoperabilidad de las herramientas de uso y apropiación de la UMV "/>
    <m/>
    <s v="DESI"/>
    <x v="7"/>
    <x v="16"/>
  </r>
  <r>
    <x v="6"/>
    <x v="17"/>
    <s v="Formular, ejecutar, monitorear y difundir proyectos de innovación para solucionar las necesidades de la entidad."/>
    <s v="sistematizar el proceso de presentación de proyectos de innovación, se debe fortalecer el apoyo del proceso de sistemas en muchos proyectos que tiene que ver con desarrollos tecnológicos."/>
    <m/>
    <m/>
    <s v="DESI-EGTI"/>
    <x v="7"/>
    <x v="14"/>
  </r>
  <r>
    <x v="6"/>
    <x v="17"/>
    <s v="Identificar, clasificar y actualizar el conocimiento tácito de la entidad para la planeación del conocimiento requerido por la entidad."/>
    <s v="Realizar diagnóstico del conocimiento tácito de la entidad,"/>
    <s v="Realizar diagnóstico del conocimiento tácito"/>
    <m/>
    <s v="DESI-PIV-GTHU-GCON-IMVI"/>
    <x v="7"/>
    <x v="14"/>
  </r>
  <r>
    <x v="6"/>
    <x v="17"/>
    <s v="Contar con estrategias y planes de comunicación para compartir y difundir el conocimiento que produce la entidad tanto al interior como al exterior de esta, a través de herramientas físicas y digitales. "/>
    <m/>
    <m/>
    <m/>
    <s v="APIC"/>
    <x v="7"/>
    <x v="14"/>
  </r>
  <r>
    <x v="6"/>
    <x v="17"/>
    <s v="Evaluar los resultados de los proyectos de innovación de la entidad."/>
    <m/>
    <m/>
    <m/>
    <s v="DESI"/>
    <x v="7"/>
    <x v="9"/>
  </r>
  <r>
    <x v="6"/>
    <x v="17"/>
    <s v="Definir los indicadores de medición de madurez de la gestión del conocimiento y la innovación en la entidad, medir el grado de avance y analizar los resultados para definir un programa de gestión del conocimiento y la innovación, así también, llevar a cabo acciones de mejora."/>
    <m/>
    <m/>
    <m/>
    <s v="DESI"/>
    <x v="7"/>
    <x v="9"/>
  </r>
  <r>
    <x v="6"/>
    <x v="17"/>
    <s v="_x000d__x000d_Contar con espacios formales para compartir y retroalimentar su conocimiento en la programación de la entidad, evaluar su efectividad y llevar a cabo acciones de mejora._x000d__x000d__x000d_"/>
    <m/>
    <m/>
    <m/>
    <s v="DESI"/>
    <x v="7"/>
    <x v="9"/>
  </r>
  <r>
    <x v="6"/>
    <x v="17"/>
    <s v="Desarrollar y fortalecer las habilidades y competencias del talento humano en materia de analítica institucional."/>
    <s v="Asegurar que las herramientas de analítica de datos estén disponibles y sean utilizadas de forma apropiada por los colaboradores de la entidad. "/>
    <s v="Socialización de herramientas de analítica institucional y documentación del proceso "/>
    <m/>
    <s v="GTHU"/>
    <x v="0"/>
    <x v="9"/>
  </r>
  <r>
    <x v="6"/>
    <x v="17"/>
    <s v="Contar con espacios de ideación e innovación, así también, documentar y difundir los resultados de los procesos de ideación e innovación adelantados. "/>
    <m/>
    <m/>
    <m/>
    <s v="DESI"/>
    <x v="7"/>
    <x v="4"/>
  </r>
  <r>
    <x v="6"/>
    <x v="17"/>
    <s v="Recomendación 30 Implementar mecanismos suficientes y adecuados para transferir el conocimiento de las personas que se retiran a quienes continúan vinculados."/>
    <m/>
    <m/>
    <m/>
    <m/>
    <x v="2"/>
    <x v="4"/>
  </r>
  <r>
    <x v="6"/>
    <x v="17"/>
    <s v="Recomendación 31 Diseñar e implementar mecanismos para transferir el conocimiento de los servidores que se retiran, que garanticen que quien ejecuta una actividad conoce su propósito y contribución al cumplimiento de los objetivos institucionales."/>
    <m/>
    <m/>
    <m/>
    <m/>
    <x v="2"/>
    <x v="4"/>
  </r>
  <r>
    <x v="6"/>
    <x v="17"/>
    <m/>
    <m/>
    <m/>
    <e v="#DIV/0!"/>
    <m/>
    <x v="2"/>
    <x v="5"/>
  </r>
  <r>
    <x v="7"/>
    <x v="18"/>
    <s v="FURAG 46. Evaluar la efectividad de las acciones desarrolladas por la entidad frente al cumplimiento de las políticas de gestión y desempeño institucional y del sistema de control interno por parte del jefe de control interno o quien hace sus veces, en el marco de sus roles y en desarrollo de su Plan anual de auditorías."/>
    <s v="Reporte sobre la  efectividad de las acciones desarrolladas por la entidad frente al cumplimiento de las políticas de gestión y desempeño institucional y del sistema de control interno"/>
    <s v="Un (1) Reporte presentado por la OCI de la evaluaciòn de  la efectividad de las acciones desarrolladas por la entidad frente al cumplimiento de las políticas de gestión y desempeño institucional y del sistema de control interno_x000a_"/>
    <m/>
    <s v="CEM"/>
    <x v="6"/>
    <x v="2"/>
  </r>
  <r>
    <x v="7"/>
    <x v="18"/>
    <s v="329. La alta dirección de la entidad y el Comité Institucional de Coordinación de Control Interno.: Verifica la efectividad de las políticas, lineamientos y estrategias en materia de talento humano adoptadas por la entidad."/>
    <s v="Reporte de la Evaluación de la efectividad en el desarrollo efectuado por el Proceso GTHU,  de  los Lineamientos generales establecidos para la implementación de la  Política de Gestión Estratégica del Talento Humano (establecido en el numeral  1.2.1 del Manual Operativo MIPG - Modelo Integrado de Planeación y Gestión -  Versión 3) "/>
    <s v="DOS (2) reportes semestrales presentados por la OCI de  la Evaluación de la efectividad en el desarrollo efectuado por el Proceso GTHU,  de  los Lineamientos generales establecidos para la implementación de la  Política de Gestión Estratégica del Talento Humano,  al  CICCI  (Corte Semestre 1: JULIO) (Corte Semestre 2: DICIEMBRE)"/>
    <m/>
    <s v="CEM "/>
    <x v="6"/>
    <x v="2"/>
  </r>
  <r>
    <x v="7"/>
    <x v="18"/>
    <s v="330. El comité institucional de coordinación de control interno: Monitorea los cambios en el entorno (interno y externo) que puedan afectar la efectividad del SCI"/>
    <s v="Realizar los Comités Institucionales de Coordinación de Control Interno (CICCI) que incluyan  el tema: &quot;Monitoreo de los cambios en el entorno que afecten el Sistema de Control Interno&quot;."/>
    <s v="DOS (2) Comités CICCI realizados, que incluyen el tema: &quot;Monitoreo de los cambios en el entorno que afecten el Sistema de Control Interno&quot; con cortes trimestrales (Corte Semestre 1: JULIO) (Corte Semestre 2: DICIEMBRE)"/>
    <m/>
    <s v="CEM "/>
    <x v="6"/>
    <x v="2"/>
  </r>
  <r>
    <x v="7"/>
    <x v="18"/>
    <s v="344. Frente al plan anual de auditoría aprobado por el comité institucional de coordinación de control interno, se desarrollan las siguientes acciones: _x000a_Contempla auditoría al modelo de seguridad y privacidad de la información (MSPI) _x000a_Contempla auditorías de accesibilidad web, conforme a la norma técnica NTC 5854_x000a_Contempla auditorías de gestión conforme a la norma técnica NTC 6047 de infraestructura "/>
    <s v="Realizar auditorías internas   que incluyan criterios de auditoría referentes a:_x000a_- la implementación del MSPI: Modelo de Seguridad y Privacidad de la Información emitido por MINTIC _x000a_-  Norma Técnica Colombiana:  NTC 5854 (establece los requisitos de accesibilidad que son aplicables a las páginas web)_x000a_- Norma Técnica Colombiana: NTC 6047 (establece la Accesibilidad al medio físico. Espacios de servicio al ciudadano en la administración pública"/>
    <s v="Incluir como CRITERIOS DE AUDITORÍA en DOS  (2) auditorías internas que se realicen, el modelo y  las normas indicadas, así:_x000a__x000a_1) Auditoría al Proceso EGTI -  Estrategia y  Gobierno de TI para:_x000a_- MSPI, como criterio: &quot;evaluar el cumplimiento de las 15 políticas de seguridad de la información&quot;, y la &quot;Revisión independiente de la seguridad de la información&quot;_x000a_ _x000a_2) Auditoría al Proceso APIC - Atención a Partes Interesadas y Comunicaciones:_x000a_- NTC 5854, como criterio: &quot;evaluar los contenidos de la página Web y de las redes sociales de la UMV que estén relacionados con los servicios que se ofrecen  a los ciudadanos y su accesibilidad&quot;._x000a_- NTC 6047, como criterio: evaluar la aplicabilidad del numeral 4.5 REQUISITOS PARA LAS ZONAS DE SERVICIO AL CIUDADANO"/>
    <s v="CEM "/>
    <s v="CEM "/>
    <x v="6"/>
    <x v="2"/>
  </r>
  <r>
    <x v="7"/>
    <x v="18"/>
    <s v="330. El comité institucional de coordinación de control interno: Monitorea los cambios en el entorno (interno y externo) que puedan afectar la efectividad del SCI"/>
    <s v="Realizar los Comités Institucionales de Coordinación de Control Interno (CICCI) que incluyan  el tema: &quot;Monitoreo de los cambios en el entorno que afecten el Sistema de Control Interno&quot;._x000a__x000a_(APROBADO POR EL CICCI 30-06-2020)"/>
    <s v="DOS (2) Comités CICCI realizados, que incluyen el tema: &quot;Monitoreo de los cambios en el entorno que afecten el Sistema de Control Interno&quot; con cortes trimestrales (Corte Semestre 1: JULIO) (Corte Semestre 2: DICIEMBRE)"/>
    <n v="0"/>
    <s v="CEM "/>
    <x v="6"/>
    <x v="8"/>
  </r>
  <r>
    <x v="7"/>
    <x v="18"/>
    <s v="Informes elaborados por órganos externos de control sobre la entidad publicados en el sitio web"/>
    <s v="Publicar en la página WEB de la entidad, los informes elaborados por la Contraloría de Bogotá D.C. en cumplimiento del ITB-Indice de Transparencia de Bogotá:_x000a_El plan de mejoramiento 2020 auditoría de desempeño:enero aprobado por el Comité CIGD;_x000a_El informe final de la auditoría de regularidad: junio, _x000a_El plan de mejoramiento 2021 auditoría de regularidad:julio aprobado por el Comité CIGD_x000a_y el informe final de la auditoría de desempeño: diciembre_x000a_(actividad del Plan de Acción CEM)"/>
    <s v="CUATRO (4) informes publicados en la web UMV:_x000a_- El plan de mejoramiento de la Contraloría de Bogotá D.C. (ENERO)_x000a_- El informe final de la Auditoría de Regularidad por la Contraloría de Bogotá D.C. (JUNIO)_x000a_- El plan de mejoramiento auditoría de regularidad (JULIO)_x000a_- El informe final auditoría desempeño (DICIEMBRE) "/>
    <n v="0"/>
    <s v="CEM "/>
    <x v="6"/>
    <x v="8"/>
  </r>
  <r>
    <x v="7"/>
    <x v="18"/>
    <s v="FURAG 46. Evaluar la efectividad de las acciones desarrolladas por la entidad frente al cumplimiento de las políticas de gestión y desempeño institucional y del sistema de control interno por parte del jefe de control interno o quien hace sus veces, en el marco de sus roles y en desarrollo de su Plan anual de auditorías."/>
    <s v="Reporte sobre la  efectividad de las acciones desarrolladas por la entidad frente al cumplimiento de las políticas de gestión y desempeño institucional y del sistema de control interno"/>
    <s v="Un (1) Reporte presentado por la OCI de la evaluaciòn de  la efectividad de las acciones desarrolladas por la entidad frente al cumplimiento de las políticas de gestión y desempeño institucional y del sistema de control interno_x000a_"/>
    <m/>
    <s v="CEM "/>
    <x v="6"/>
    <x v="4"/>
  </r>
  <r>
    <x v="7"/>
    <x v="18"/>
    <s v="Evaluar la eficacia de las estrategias de la entidad para promover la integridad en el servicio público, especialmente, si con ella se orienta efectivamente el comportamiento de los servidores hacia el cumplimiento de los estándares de conducta e Integridad (valores) y los principios del servicio público; y si apalancan una gestión permanente de los riesgos y la eficacia de los controles"/>
    <s v="Realizar la evaluación de la apropiación de valores y la eficacia de la estrategia para promover la integridad"/>
    <s v="Un (1) reporte al CICCI"/>
    <m/>
    <s v="CEM"/>
    <x v="6"/>
    <x v="8"/>
  </r>
  <r>
    <x v="7"/>
    <x v="18"/>
    <s v="Dar cumplimiento al artículo 73 de la Ley 1474 de 2011, relacionado con la prevención de los riesgos de corrupción, - mapa de riesgos de corrupción. "/>
    <s v="Realizar seguimiento y evaluación de los controles al mapa de riesgos de corrupción de la UAERMV"/>
    <s v="(3) Reportes cuatrimestrales"/>
    <m/>
    <s v="CEM"/>
    <x v="6"/>
    <x v="8"/>
  </r>
  <r>
    <x v="7"/>
    <x v="18"/>
    <s v="Identificar y evaluar cambios que podrían tener un impacto significativo en el SCI, durante las evaluaciones periódicas de riesgos y en el curso del trabajo de auditoría interna"/>
    <s v="Informar los resultados al comité CICCI de las evaluaciones de riesgos 2020 y auditorías ejecutadas durante la vigencia 2020."/>
    <s v="(1) reporte al comité CICCI"/>
    <m/>
    <s v="CEM"/>
    <x v="6"/>
    <x v="6"/>
  </r>
  <r>
    <x v="7"/>
    <x v="18"/>
    <s v="Revisar la efectividad y la aplicación de controles, planes de contingencia y actividades de monitoreo vinculadas a riesgos claves de la entidad_x000a_42. Verificar que los controles contribuyan a la mitigación de los riesgos hasta niveles aceptables, por parte del jefe de control interno o quien haga sus veces."/>
    <s v="Evaluar la solidez de los controles claves de la entidad en riesgo Alto y Extremo"/>
    <s v="(2) Reporte semestral emitido al CICCI"/>
    <m/>
    <s v="CEM"/>
    <x v="6"/>
    <x v="8"/>
  </r>
  <r>
    <x v="7"/>
    <x v="18"/>
    <s v="Alertar sobre la probabilidad de riesgo de fraude o corrupción en las áreas auditadas"/>
    <s v="Generar observaciones y recomendaciones sobre la probabilidad de riesgo de fraude o corrupción en los procesos auditados en la vigencia 2021"/>
    <s v="Informes de auditoría interna"/>
    <m/>
    <s v="CEM"/>
    <x v="6"/>
    <x v="8"/>
  </r>
  <r>
    <x v="7"/>
    <x v="18"/>
    <s v="Evaluar si los procesos de gobierno de TI de la entidad apoyan las estrategias y los objetivos de la entidad_x000a_Proporcionar información sobre la eficiencia, efectividad e integridad de los controles tecnológicos y, según sea apropiado, puede recomendar mejoras a las actividades de control específicas"/>
    <s v="Incluir como criterios de Auditoría para la vigencia 2021 en el marco de la auditoría de gestión al proceso Estrategia y  Gobierno de TI - EGTI"/>
    <s v="Un (1) Informe final de auditorìa interna con los criterios evaluados al proceso Estrategia y  Gobierno de TI- EGTI"/>
    <m/>
    <s v="CEM"/>
    <x v="6"/>
    <x v="8"/>
  </r>
  <r>
    <x v="7"/>
    <x v="18"/>
    <s v="Evaluar periódicamente las prácticas de confiabilidad e integridad de la información de la entidad y recomienda, según sea apropiado, mejoras o implementación de nuevos controles y salvaguardas_x000a__x000a_Informar sobre la confiabilidad y la integridad de la información y las exposiciones a riesgos asociados y las violaciones a estas"/>
    <s v="Incluir como criterios de Auditoría para la vigencia 2021 en el marco de la auditoría de gestión al proceso gestión de Servicios e Infraestructura Tecnológica - GSIT"/>
    <s v="Un (1) Informe final de auditorìa interna con los criterios evaluados al procesogestión de Servicios e Infraestructura Tecnológica - GSIT"/>
    <m/>
    <s v="CEM"/>
    <x v="6"/>
    <x v="8"/>
  </r>
  <r>
    <x v="7"/>
    <x v="18"/>
    <s v="Comunicar a la primera y la segunda línea, aquellos aspectos que se requieren fortalecer relacionados con la información y comunicación_x000a_43. &quot;Evaluar la efectividad de los mecanismos de información interna y externa (disponibilidad, confiabilidad, integridad y seguridad), por parte del jefe de control interno o quien haga sus veces en el marco de los roles y en desarrollo de su Plan anual de auditorías.&quot;"/>
    <s v="Incuir como criterios transversales en las auditorías internas aprobadas en el Plan Anual de Auditorías para la vigencia 2021. "/>
    <s v="Informes finales de auditorías con los criterios evaluados"/>
    <m/>
    <s v="CEM"/>
    <x v="6"/>
    <x v="8"/>
  </r>
  <r>
    <x v="7"/>
    <x v="18"/>
    <s v="Evaluar si los controles están presentes (en políticas y procedimientos) y funcionan, apoyando el control de los riesgos y el logro de los objetivos establecidos en la planeación institucional"/>
    <s v="Realizar seguimiento al plan de mejoramiento producto de las recomendaciones emitidas en el informe de la Evaluación Independiente del Sistema de Control Interno"/>
    <s v="Tres (3) Reportes trimestrales"/>
    <m/>
    <s v="CEM"/>
    <x v="6"/>
    <x v="3"/>
  </r>
  <r>
    <x v="7"/>
    <x v="18"/>
    <s v="15. La entidad debe verificar que el plan anual de auditoría contempla auditorías al modelo de seguridad y privacidad de la información (MSPI)_x000a_16. La entidad debe verificar que el plan anual de auditoría contempla auditorías de accesibilidad web, conforme a la norma técnica NTC 5854_x000a_17. La entidad debe verificar que el plan anual de auditoría contempla auditorías de gestión conforme a la norma técnica NTC 6047 de infraestructura"/>
    <s v="Solicitar al comité CICCI que cada uno de los procesos las ejecute con recursos de sus proyectos de inversión, y la OCI acompañará en el rol de observador para las auditorías de:_x000a_1)Implementación del Modelo de seguridad y privacidad de la información (MSPI) emitido por MINTIC _x000a_2) Norma Técnica Colombiana:  NTC 5854 (establece los requisitos de accesibilidad que son aplicables a las páginas web)_x000a_3) Norma Técnica Colombiana: NTC 6047 (establece la Accesibilidad al medio físico. Espacios de servicio al ciudadano en la administración pública. _x000a_4) Sistema de salud y Seguridad en el trabajo_x000a_5) Plan Estratégico de Seguridad Vial_x000a__x000a_(PARA APROBACIÓN POR EL CICCI 30-01-2021)_x000a_ "/>
    <s v="cinco (5) informes de auditoría con las normas indicadas"/>
    <m/>
    <s v="EGTI-APIC-GTHU-SST-GLAB"/>
    <x v="6"/>
    <x v="8"/>
  </r>
  <r>
    <x v="7"/>
    <x v="18"/>
    <s v="27. Evaluar en el marco del Comité Institucional de Coordinación de Control Interno, el cumplimiento de los valores y principios del servicio público. "/>
    <s v="Reportar al comité CICCI los resultados de la aplicación de la encuesta de apropiación de valores en la UAERMV"/>
    <s v="(2) Reportes semestrales"/>
    <m/>
    <s v="CEM"/>
    <x v="6"/>
    <x v="8"/>
  </r>
  <r>
    <x v="7"/>
    <x v="18"/>
    <s v="28. El jefe de Control Interno debe hacer seguimiento a la apropiación de los valores y principios del servicio público, por parte de los servidores públicos"/>
    <s v="Aplicar la encuesta diseñada para la evaluación de la apropiación de los valores y principio del servicio público por parte de los servidores público del UAERMV"/>
    <s v="(2) Análisis de seguimiento a la apropiación de los valores y principios del servicio público po parte de los servidores públicos de la UAERMV"/>
    <m/>
    <s v="CEM"/>
    <x v="6"/>
    <x v="8"/>
  </r>
  <r>
    <x v="7"/>
    <x v="18"/>
    <s v="Fortalecer la cultura del control interno, involucrando a todos los servidores públicos en la implementación del Sistema de Control Interno - SCI. . "/>
    <s v="Socializar el plan anual de fomento de la cultura de autocontrol y enfoque hacia la prevención y ejecutar las actividades incluyendo participación de todo el personal de la entidad como reuniones tematicas y por grupo"/>
    <s v="(3) reuniones con personal de la entidad, público objetivo"/>
    <m/>
    <s v="CEM"/>
    <x v="6"/>
    <x v="8"/>
  </r>
  <r>
    <x v="7"/>
    <x v="18"/>
    <s v="Promover una cultura de prevención y evaluación, mediante la aplicación de mecanismos como el diseño y evaluación de controles, mapas de aseguramiento, prevención y detección de prácticas de corrupción y fraude, herramientas de analítica de datos, seguimiento y efectividad de los planes de mejoramiento. "/>
    <s v="Incluir como criterio de auditoría previa aprobación del comite CICCI:_x000a_Realizar pruebas aleatorias de recorrido posterior al cierre de la acciones de los planes de mejoramiento por procesos con el fin de evaluar su efectividad._x000a__x000a_(PARA APROBACIÓN POR EL CICCI 30-01-2021)_x000a_ "/>
    <s v="Resultados de las pruebas de recorrido"/>
    <m/>
    <s v="CEM"/>
    <x v="6"/>
    <x v="8"/>
  </r>
  <r>
    <x v="7"/>
    <x v="18"/>
    <s v="Reforzar el proceso de auditoría interna con la elaboración de directrices de auditoría para la detección de fraudes, el diseño o adopción de herramientas de auditoría y técnicas aplicadas para detectar actividades de corrupción. "/>
    <s v="Actualizar los documentos internos CEM-DI-002 V1 ESTATUTO DE AUDITORÍA y CEM-DI-001 V1 CODIGO DE ETICA DEL AUDITOR "/>
    <s v="Dos (2) documentos actualizados y aprobados"/>
    <m/>
    <s v="CEM"/>
    <x v="6"/>
    <x v="7"/>
  </r>
  <r>
    <x v="7"/>
    <x v="18"/>
    <s v="Definir directrices y lineamientos estratégicos para la ejecución del control interno que permita asegurar un ambiente de control en las entidades distritales."/>
    <s v="Actualizar y aprobar el acto administrativo del comité CICCI"/>
    <s v="Acto administrativo"/>
    <m/>
    <s v="CEM"/>
    <x v="6"/>
    <x v="7"/>
  </r>
  <r>
    <x v="7"/>
    <x v="18"/>
    <s v="346. La evaluación a la gestión del riesgo que hacen los jefes de planeación,  o comités de riesgos (donde aplique), contempla: Evaluaciones para monitorear el estado de los componentes del sistema de control interno"/>
    <s v="Monitorear en comité institucional de gestión del desempeño  el estado de los componentes del sistema de control interno "/>
    <s v="Actas de CIGD"/>
    <m/>
    <s v="DESI"/>
    <x v="1"/>
    <x v="4"/>
  </r>
  <r>
    <x v="7"/>
    <x v="18"/>
    <s v="Seguimiento a la planeación estratégica de talento humano"/>
    <s v="Realizar seguimiento al plan estratégico de talento humano "/>
    <s v="Informe de seguimiento "/>
    <m/>
    <s v="DESI"/>
    <x v="1"/>
    <x v="2"/>
  </r>
  <r>
    <x v="7"/>
    <x v="18"/>
    <s v="8.Establecer controles para evitar la materialización de riesgos fiscales."/>
    <m/>
    <m/>
    <m/>
    <s v="GEFI - DESI"/>
    <x v="0"/>
    <x v="4"/>
  </r>
  <r>
    <x v="7"/>
    <x v="18"/>
    <s v="9.Establecer controles para evitar la materialización de riesgos contables."/>
    <m/>
    <m/>
    <m/>
    <s v="GEFI - DESI"/>
    <x v="0"/>
    <x v="4"/>
  </r>
  <r>
    <x v="7"/>
    <x v="18"/>
    <s v="10. Divulgar oportunamente la actualización de sus mapas de riesgos."/>
    <m/>
    <m/>
    <m/>
    <s v="DESI"/>
    <x v="1"/>
    <x v="2"/>
  </r>
  <r>
    <x v="7"/>
    <x v="18"/>
    <s v="345. Los líderes de los proyectos de la entidad en coordinación con sus equipos de trabajo: Hacen seguimiento a los riesgos y controles de sus  proyectos a cargo Informan periódicamente a las instancias correspondientes sobre el desempeño de las actividades de gestión de riesgos, Identifican deficiencias en los controles y propone los ajustes necesarios"/>
    <s v="Realizar mesa de trabajo para identificar si los riesgos institucionales, abarcan los objetivos de los proyectos de inversión"/>
    <s v="Análisis de riesgos de proyectos de inversión"/>
    <m/>
    <s v="DESI"/>
    <x v="1"/>
    <x v="2"/>
  </r>
  <r>
    <x v="7"/>
    <x v="18"/>
    <s v="333. Los cargos que lideran de manera transversal temas estratégicos de gestión tales como jefes de planeación, financieros, contratación, TI, servicio al ciudadano, líderes de otros sistemas de gestión, comités de riesgos, entre otros:_x000a_-Verifican la adecuada identificación de los riesgos relacionados con fraude y corrupción_x000a_-Verifican la adecuada identificación de los riesgos en relación con los objetivos institucionales o estratégicos definidos desde el Direccionamiento Estratégico_x000a_-Verifican que las acciones de mejora sean efectivas y contribuyan al logro de los resultados"/>
    <m/>
    <m/>
    <m/>
    <s v="DESI"/>
    <x v="1"/>
    <x v="7"/>
  </r>
  <r>
    <x v="7"/>
    <x v="18"/>
    <s v="Cada uno de los espacios de rendición de cuentas evaluados debe contener fortalezas y debilidades, temas problemáticos y propuestas de solución "/>
    <m/>
    <m/>
    <m/>
    <s v="DESI"/>
    <x v="1"/>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0" cacheId="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D7:L27" firstHeaderRow="1" firstDataRow="2" firstDataCol="1" rowPageCount="2" colPageCount="1"/>
  <pivotFields count="11">
    <pivotField axis="axisCol" showAll="0" defaultSubtotal="0">
      <items count="8">
        <item x="0"/>
        <item x="2"/>
        <item x="3"/>
        <item x="4"/>
        <item x="5"/>
        <item x="6"/>
        <item x="7"/>
        <item x="1"/>
      </items>
    </pivotField>
    <pivotField axis="axisRow" showAll="0">
      <items count="20">
        <item x="18"/>
        <item x="7"/>
        <item x="8"/>
        <item x="9"/>
        <item x="17"/>
        <item x="16"/>
        <item x="0"/>
        <item x="6"/>
        <item x="11"/>
        <item x="1"/>
        <item x="3"/>
        <item x="10"/>
        <item x="5"/>
        <item x="14"/>
        <item x="12"/>
        <item x="2"/>
        <item x="13"/>
        <item x="15"/>
        <item x="4"/>
        <item t="default"/>
      </items>
    </pivotField>
    <pivotField dataField="1" showAll="0"/>
    <pivotField showAll="0"/>
    <pivotField showAll="0"/>
    <pivotField showAll="0"/>
    <pivotField showAll="0"/>
    <pivotField showAll="0"/>
    <pivotField axis="axisPage" multipleItemSelectionAllowed="1" showAll="0">
      <items count="15">
        <item x="0"/>
        <item x="1"/>
        <item x="2"/>
        <item x="3"/>
        <item x="4"/>
        <item x="5"/>
        <item x="6"/>
        <item x="7"/>
        <item x="8"/>
        <item x="9"/>
        <item x="10"/>
        <item x="11"/>
        <item x="12"/>
        <item x="13"/>
        <item t="default"/>
      </items>
    </pivotField>
    <pivotField showAll="0" defaultSubtotal="0"/>
    <pivotField axis="axisPage" multipleItemSelectionAllowed="1" showAll="0" defaultSubtotal="0">
      <items count="4">
        <item x="1"/>
        <item h="1" x="2"/>
        <item h="1" x="0"/>
        <item h="1" x="3"/>
      </items>
    </pivotField>
  </pivotFields>
  <rowFields count="1">
    <field x="1"/>
  </rowFields>
  <rowItems count="19">
    <i>
      <x/>
    </i>
    <i>
      <x v="1"/>
    </i>
    <i>
      <x v="2"/>
    </i>
    <i>
      <x v="3"/>
    </i>
    <i>
      <x v="4"/>
    </i>
    <i>
      <x v="5"/>
    </i>
    <i>
      <x v="6"/>
    </i>
    <i>
      <x v="7"/>
    </i>
    <i>
      <x v="8"/>
    </i>
    <i>
      <x v="9"/>
    </i>
    <i>
      <x v="10"/>
    </i>
    <i>
      <x v="11"/>
    </i>
    <i>
      <x v="12"/>
    </i>
    <i>
      <x v="13"/>
    </i>
    <i>
      <x v="14"/>
    </i>
    <i>
      <x v="15"/>
    </i>
    <i>
      <x v="16"/>
    </i>
    <i>
      <x v="17"/>
    </i>
    <i t="grand">
      <x/>
    </i>
  </rowItems>
  <colFields count="1">
    <field x="0"/>
  </colFields>
  <colItems count="8">
    <i>
      <x/>
    </i>
    <i>
      <x v="1"/>
    </i>
    <i>
      <x v="2"/>
    </i>
    <i>
      <x v="3"/>
    </i>
    <i>
      <x v="4"/>
    </i>
    <i>
      <x v="5"/>
    </i>
    <i>
      <x v="6"/>
    </i>
    <i t="grand">
      <x/>
    </i>
  </colItems>
  <pageFields count="2">
    <pageField fld="8" hier="-1"/>
    <pageField fld="10" hier="-1"/>
  </pageFields>
  <dataFields count="1">
    <dataField name="Cuenta de DESCRIPCIÓN MIPG" fld="2" subtotal="count" baseField="0" baseItem="0"/>
  </dataFields>
  <formats count="14">
    <format dxfId="221">
      <pivotArea outline="0" collapsedLevelsAreSubtotals="1" fieldPosition="0"/>
    </format>
    <format dxfId="220">
      <pivotArea dataOnly="0" labelOnly="1" outline="0" fieldPosition="0">
        <references count="1">
          <reference field="8" count="0"/>
        </references>
      </pivotArea>
    </format>
    <format dxfId="219">
      <pivotArea field="0" type="button" dataOnly="0" labelOnly="1" outline="0" axis="axisCol" fieldPosition="0"/>
    </format>
    <format dxfId="218">
      <pivotArea type="topRight" dataOnly="0" labelOnly="1" outline="0" fieldPosition="0"/>
    </format>
    <format dxfId="217">
      <pivotArea dataOnly="0" labelOnly="1" fieldPosition="0">
        <references count="1">
          <reference field="0" count="0"/>
        </references>
      </pivotArea>
    </format>
    <format dxfId="216">
      <pivotArea dataOnly="0" labelOnly="1" grandCol="1" outline="0" fieldPosition="0"/>
    </format>
    <format dxfId="215">
      <pivotArea collapsedLevelsAreSubtotals="1" fieldPosition="0">
        <references count="1">
          <reference field="1" count="0"/>
        </references>
      </pivotArea>
    </format>
    <format dxfId="214">
      <pivotArea collapsedLevelsAreSubtotals="1" fieldPosition="0">
        <references count="1">
          <reference field="1" count="0"/>
        </references>
      </pivotArea>
    </format>
    <format dxfId="213">
      <pivotArea dataOnly="0" labelOnly="1" fieldPosition="0">
        <references count="1">
          <reference field="0" count="0"/>
        </references>
      </pivotArea>
    </format>
    <format dxfId="212">
      <pivotArea dataOnly="0" labelOnly="1" grandCol="1" outline="0" fieldPosition="0"/>
    </format>
    <format dxfId="211">
      <pivotArea dataOnly="0" labelOnly="1" fieldPosition="0">
        <references count="1">
          <reference field="0" count="0"/>
        </references>
      </pivotArea>
    </format>
    <format dxfId="210">
      <pivotArea dataOnly="0" labelOnly="1" grandCol="1" outline="0" fieldPosition="0"/>
    </format>
    <format dxfId="209">
      <pivotArea grandRow="1" outline="0" collapsedLevelsAreSubtotals="1" fieldPosition="0"/>
    </format>
    <format dxfId="208">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4" cacheId="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56:C58" firstHeaderRow="0" firstDataRow="1" firstDataCol="1" rowPageCount="1" colPageCount="1"/>
  <pivotFields count="11">
    <pivotField multipleItemSelectionAllowed="1" showAll="0"/>
    <pivotField axis="axisPage" multipleItemSelectionAllowed="1" showAll="0">
      <items count="20">
        <item x="18"/>
        <item h="1" x="7"/>
        <item h="1" x="8"/>
        <item h="1" x="9"/>
        <item h="1" x="17"/>
        <item h="1" x="16"/>
        <item h="1" x="0"/>
        <item h="1" x="6"/>
        <item h="1" x="11"/>
        <item h="1" x="1"/>
        <item h="1" x="3"/>
        <item h="1" x="10"/>
        <item h="1" x="5"/>
        <item h="1" x="14"/>
        <item h="1" x="12"/>
        <item h="1" x="2"/>
        <item h="1" x="13"/>
        <item h="1" x="15"/>
        <item h="1" x="4"/>
        <item t="default"/>
      </items>
    </pivotField>
    <pivotField showAll="0"/>
    <pivotField showAll="0"/>
    <pivotField showAll="0"/>
    <pivotField dataField="1" showAll="0"/>
    <pivotField showAll="0"/>
    <pivotField showAll="0"/>
    <pivotField axis="axisRow" multipleItemSelectionAllowed="1" showAll="0">
      <items count="15">
        <item h="1" x="0"/>
        <item x="1"/>
        <item x="2"/>
        <item x="3"/>
        <item x="4"/>
        <item x="5"/>
        <item x="6"/>
        <item x="7"/>
        <item x="8"/>
        <item x="9"/>
        <item x="10"/>
        <item x="11"/>
        <item x="12"/>
        <item h="1" x="13"/>
        <item t="default"/>
      </items>
    </pivotField>
    <pivotField dataField="1" showAll="0">
      <items count="7">
        <item sd="0" x="1"/>
        <item sd="0" x="2"/>
        <item sd="0" x="3"/>
        <item sd="0" x="4"/>
        <item x="0"/>
        <item x="5"/>
        <item t="default"/>
      </items>
    </pivotField>
    <pivotField axis="axisRow" showAll="0">
      <items count="5">
        <item sd="0" x="1"/>
        <item sd="0" x="2"/>
        <item x="0"/>
        <item x="3"/>
        <item t="default"/>
      </items>
    </pivotField>
  </pivotFields>
  <rowFields count="2">
    <field x="10"/>
    <field x="8"/>
  </rowFields>
  <rowItems count="2">
    <i>
      <x/>
    </i>
    <i t="grand">
      <x/>
    </i>
  </rowItems>
  <colFields count="1">
    <field x="-2"/>
  </colFields>
  <colItems count="2">
    <i>
      <x/>
    </i>
    <i i="1">
      <x v="1"/>
    </i>
  </colItems>
  <pageFields count="1">
    <pageField fld="1" hier="-1"/>
  </pageFields>
  <dataFields count="2">
    <dataField name="Cuenta de Trimestres" fld="9" subtotal="count" baseField="0" baseItem="0"/>
    <dataField name="Promedio de % AVANCE" fld="5" subtotal="average" baseField="10" baseItem="3"/>
  </dataFields>
  <formats count="44">
    <format dxfId="154">
      <pivotArea dataOnly="0" labelOnly="1" fieldPosition="0">
        <references count="1">
          <reference field="1" count="4">
            <x v="6"/>
            <x v="9"/>
            <x v="10"/>
            <x v="15"/>
          </reference>
        </references>
      </pivotArea>
    </format>
    <format dxfId="153">
      <pivotArea type="all" dataOnly="0" outline="0" fieldPosition="0"/>
    </format>
    <format dxfId="152">
      <pivotArea outline="0" collapsedLevelsAreSubtotals="1" fieldPosition="0"/>
    </format>
    <format dxfId="151">
      <pivotArea type="origin" dataOnly="0" labelOnly="1" outline="0" fieldPosition="0"/>
    </format>
    <format dxfId="150">
      <pivotArea field="1" type="button" dataOnly="0" labelOnly="1" outline="0" axis="axisPage" fieldPosition="0"/>
    </format>
    <format dxfId="149">
      <pivotArea type="topRight" dataOnly="0" labelOnly="1" outline="0" fieldPosition="0"/>
    </format>
    <format dxfId="148">
      <pivotArea field="10" type="button" dataOnly="0" labelOnly="1" outline="0" axis="axisRow" fieldPosition="0"/>
    </format>
    <format dxfId="147">
      <pivotArea dataOnly="0" labelOnly="1" grandRow="1" outline="0" fieldPosition="0"/>
    </format>
    <format dxfId="146">
      <pivotArea dataOnly="0" labelOnly="1" fieldPosition="0">
        <references count="1">
          <reference field="1" count="2">
            <x v="6"/>
            <x v="9"/>
          </reference>
        </references>
      </pivotArea>
    </format>
    <format dxfId="145">
      <pivotArea dataOnly="0" labelOnly="1" grandCol="1" outline="0" fieldPosition="0"/>
    </format>
    <format dxfId="144">
      <pivotArea type="all" dataOnly="0" outline="0" fieldPosition="0"/>
    </format>
    <format dxfId="143">
      <pivotArea outline="0" collapsedLevelsAreSubtotals="1" fieldPosition="0"/>
    </format>
    <format dxfId="142">
      <pivotArea type="origin" dataOnly="0" labelOnly="1" outline="0" fieldPosition="0"/>
    </format>
    <format dxfId="141">
      <pivotArea field="1" type="button" dataOnly="0" labelOnly="1" outline="0" axis="axisPage" fieldPosition="0"/>
    </format>
    <format dxfId="140">
      <pivotArea type="topRight" dataOnly="0" labelOnly="1" outline="0" fieldPosition="0"/>
    </format>
    <format dxfId="139">
      <pivotArea field="10" type="button" dataOnly="0" labelOnly="1" outline="0" axis="axisRow" fieldPosition="0"/>
    </format>
    <format dxfId="138">
      <pivotArea dataOnly="0" labelOnly="1" grandRow="1" outline="0" fieldPosition="0"/>
    </format>
    <format dxfId="137">
      <pivotArea dataOnly="0" labelOnly="1" fieldPosition="0">
        <references count="1">
          <reference field="1" count="2">
            <x v="6"/>
            <x v="9"/>
          </reference>
        </references>
      </pivotArea>
    </format>
    <format dxfId="136">
      <pivotArea dataOnly="0" labelOnly="1" grandCol="1" outline="0" fieldPosition="0"/>
    </format>
    <format dxfId="135">
      <pivotArea type="all" dataOnly="0" outline="0" fieldPosition="0"/>
    </format>
    <format dxfId="134">
      <pivotArea outline="0" collapsedLevelsAreSubtotals="1" fieldPosition="0"/>
    </format>
    <format dxfId="133">
      <pivotArea type="origin" dataOnly="0" labelOnly="1" outline="0" fieldPosition="0"/>
    </format>
    <format dxfId="132">
      <pivotArea field="1" type="button" dataOnly="0" labelOnly="1" outline="0" axis="axisPage" fieldPosition="0"/>
    </format>
    <format dxfId="131">
      <pivotArea type="topRight" dataOnly="0" labelOnly="1" outline="0" fieldPosition="0"/>
    </format>
    <format dxfId="130">
      <pivotArea field="10" type="button" dataOnly="0" labelOnly="1" outline="0" axis="axisRow" fieldPosition="0"/>
    </format>
    <format dxfId="129">
      <pivotArea dataOnly="0" labelOnly="1" grandRow="1" outline="0" fieldPosition="0"/>
    </format>
    <format dxfId="128">
      <pivotArea dataOnly="0" labelOnly="1" fieldPosition="0">
        <references count="1">
          <reference field="1" count="2">
            <x v="6"/>
            <x v="9"/>
          </reference>
        </references>
      </pivotArea>
    </format>
    <format dxfId="127">
      <pivotArea dataOnly="0" labelOnly="1" grandCol="1" outline="0" fieldPosition="0"/>
    </format>
    <format dxfId="126">
      <pivotArea dataOnly="0" labelOnly="1" fieldPosition="0">
        <references count="1">
          <reference field="1" count="2">
            <x v="6"/>
            <x v="9"/>
          </reference>
        </references>
      </pivotArea>
    </format>
    <format dxfId="125">
      <pivotArea dataOnly="0" labelOnly="1" grandCol="1" outline="0" fieldPosition="0"/>
    </format>
    <format dxfId="124">
      <pivotArea dataOnly="0" labelOnly="1" fieldPosition="0">
        <references count="1">
          <reference field="1" count="2">
            <x v="6"/>
            <x v="9"/>
          </reference>
        </references>
      </pivotArea>
    </format>
    <format dxfId="123">
      <pivotArea dataOnly="0" labelOnly="1" grandCol="1" outline="0" fieldPosition="0"/>
    </format>
    <format dxfId="122">
      <pivotArea type="all" dataOnly="0" outline="0" fieldPosition="0"/>
    </format>
    <format dxfId="121">
      <pivotArea outline="0" collapsedLevelsAreSubtotals="1" fieldPosition="0"/>
    </format>
    <format dxfId="120">
      <pivotArea type="origin" dataOnly="0" labelOnly="1" outline="0" fieldPosition="0"/>
    </format>
    <format dxfId="119">
      <pivotArea field="1" type="button" dataOnly="0" labelOnly="1" outline="0" axis="axisPage" fieldPosition="0"/>
    </format>
    <format dxfId="118">
      <pivotArea type="topRight" dataOnly="0" labelOnly="1" outline="0" fieldPosition="0"/>
    </format>
    <format dxfId="117">
      <pivotArea field="10" type="button" dataOnly="0" labelOnly="1" outline="0" axis="axisRow" fieldPosition="0"/>
    </format>
    <format dxfId="116">
      <pivotArea dataOnly="0" labelOnly="1" grandRow="1" outline="0" fieldPosition="0"/>
    </format>
    <format dxfId="115">
      <pivotArea dataOnly="0" labelOnly="1" fieldPosition="0">
        <references count="1">
          <reference field="1" count="1">
            <x v="0"/>
          </reference>
        </references>
      </pivotArea>
    </format>
    <format dxfId="114">
      <pivotArea dataOnly="0" labelOnly="1" grandCol="1" outline="0" fieldPosition="0"/>
    </format>
    <format dxfId="113">
      <pivotArea dataOnly="0" labelOnly="1" fieldPosition="0">
        <references count="1">
          <reference field="1" count="1">
            <x v="0"/>
          </reference>
        </references>
      </pivotArea>
    </format>
    <format dxfId="112">
      <pivotArea field="10" grandRow="1" outline="0" collapsedLevelsAreSubtotals="1" axis="axisRow" fieldPosition="0">
        <references count="1">
          <reference field="4294967294" count="1" selected="0">
            <x v="1"/>
          </reference>
        </references>
      </pivotArea>
    </format>
    <format dxfId="111">
      <pivotArea collapsedLevelsAreSubtotals="1" fieldPosition="0">
        <references count="2">
          <reference field="4294967294" count="1" selected="0">
            <x v="1"/>
          </reference>
          <reference field="1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2" cacheId="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72:C74" firstHeaderRow="0" firstDataRow="1" firstDataCol="1" rowPageCount="2" colPageCount="1"/>
  <pivotFields count="11">
    <pivotField multipleItemSelectionAllowed="1" showAll="0"/>
    <pivotField axis="axisPage" multipleItemSelectionAllowed="1" showAll="0">
      <items count="20">
        <item x="18"/>
        <item x="7"/>
        <item x="8"/>
        <item x="9"/>
        <item x="17"/>
        <item x="16"/>
        <item x="0"/>
        <item x="6"/>
        <item x="11"/>
        <item x="1"/>
        <item x="3"/>
        <item x="10"/>
        <item x="5"/>
        <item x="14"/>
        <item x="12"/>
        <item x="2"/>
        <item x="13"/>
        <item x="15"/>
        <item x="4"/>
        <item t="default"/>
      </items>
    </pivotField>
    <pivotField showAll="0"/>
    <pivotField showAll="0"/>
    <pivotField showAll="0"/>
    <pivotField dataField="1" showAll="0"/>
    <pivotField showAll="0"/>
    <pivotField axis="axisPage" multipleItemSelectionAllowed="1" showAll="0">
      <items count="14">
        <item h="1" m="1" x="12"/>
        <item h="1" x="5"/>
        <item x="7"/>
        <item x="1"/>
        <item h="1" x="3"/>
        <item h="1" x="6"/>
        <item h="1" x="0"/>
        <item h="1" x="8"/>
        <item h="1" m="1" x="11"/>
        <item h="1" x="2"/>
        <item h="1" m="1" x="9"/>
        <item h="1" m="1" x="10"/>
        <item h="1" x="4"/>
        <item t="default"/>
      </items>
    </pivotField>
    <pivotField axis="axisRow" multipleItemSelectionAllowed="1" showAll="0">
      <items count="15">
        <item h="1" x="0"/>
        <item x="1"/>
        <item x="2"/>
        <item x="3"/>
        <item x="4"/>
        <item x="5"/>
        <item x="6"/>
        <item x="7"/>
        <item x="8"/>
        <item x="9"/>
        <item x="10"/>
        <item x="11"/>
        <item x="12"/>
        <item h="1" x="13"/>
        <item t="default"/>
      </items>
    </pivotField>
    <pivotField dataField="1" showAll="0">
      <items count="7">
        <item sd="0" x="1"/>
        <item sd="0" x="2"/>
        <item sd="0" x="3"/>
        <item sd="0" x="4"/>
        <item x="0"/>
        <item x="5"/>
        <item t="default"/>
      </items>
    </pivotField>
    <pivotField axis="axisRow" showAll="0">
      <items count="5">
        <item sd="0" x="1"/>
        <item h="1" sd="0" x="2"/>
        <item h="1" x="0"/>
        <item h="1" x="3"/>
        <item t="default"/>
      </items>
    </pivotField>
  </pivotFields>
  <rowFields count="2">
    <field x="10"/>
    <field x="8"/>
  </rowFields>
  <rowItems count="2">
    <i>
      <x/>
    </i>
    <i t="grand">
      <x/>
    </i>
  </rowItems>
  <colFields count="1">
    <field x="-2"/>
  </colFields>
  <colItems count="2">
    <i>
      <x/>
    </i>
    <i i="1">
      <x v="1"/>
    </i>
  </colItems>
  <pageFields count="2">
    <pageField fld="1" hier="-1"/>
    <pageField fld="7" hier="-1"/>
  </pageFields>
  <dataFields count="2">
    <dataField name="Cuenta de Trimestres" fld="9" subtotal="count" baseField="0" baseItem="0"/>
    <dataField name="Promedio de % AVANCE" fld="5" subtotal="average" baseField="10" baseItem="3"/>
  </dataFields>
  <formats count="44">
    <format dxfId="198">
      <pivotArea dataOnly="0" labelOnly="1" fieldPosition="0">
        <references count="1">
          <reference field="1" count="4">
            <x v="6"/>
            <x v="9"/>
            <x v="10"/>
            <x v="15"/>
          </reference>
        </references>
      </pivotArea>
    </format>
    <format dxfId="197">
      <pivotArea type="all" dataOnly="0" outline="0" fieldPosition="0"/>
    </format>
    <format dxfId="196">
      <pivotArea outline="0" collapsedLevelsAreSubtotals="1" fieldPosition="0"/>
    </format>
    <format dxfId="195">
      <pivotArea type="origin" dataOnly="0" labelOnly="1" outline="0" fieldPosition="0"/>
    </format>
    <format dxfId="194">
      <pivotArea field="1" type="button" dataOnly="0" labelOnly="1" outline="0" axis="axisPage" fieldPosition="0"/>
    </format>
    <format dxfId="193">
      <pivotArea type="topRight" dataOnly="0" labelOnly="1" outline="0" fieldPosition="0"/>
    </format>
    <format dxfId="192">
      <pivotArea field="10" type="button" dataOnly="0" labelOnly="1" outline="0" axis="axisRow" fieldPosition="0"/>
    </format>
    <format dxfId="191">
      <pivotArea dataOnly="0" labelOnly="1" grandRow="1" outline="0" fieldPosition="0"/>
    </format>
    <format dxfId="190">
      <pivotArea dataOnly="0" labelOnly="1" fieldPosition="0">
        <references count="1">
          <reference field="1" count="2">
            <x v="6"/>
            <x v="9"/>
          </reference>
        </references>
      </pivotArea>
    </format>
    <format dxfId="189">
      <pivotArea dataOnly="0" labelOnly="1" grandCol="1" outline="0" fieldPosition="0"/>
    </format>
    <format dxfId="188">
      <pivotArea type="all" dataOnly="0" outline="0" fieldPosition="0"/>
    </format>
    <format dxfId="187">
      <pivotArea outline="0" collapsedLevelsAreSubtotals="1" fieldPosition="0"/>
    </format>
    <format dxfId="186">
      <pivotArea type="origin" dataOnly="0" labelOnly="1" outline="0" fieldPosition="0"/>
    </format>
    <format dxfId="185">
      <pivotArea field="1" type="button" dataOnly="0" labelOnly="1" outline="0" axis="axisPage" fieldPosition="0"/>
    </format>
    <format dxfId="184">
      <pivotArea type="topRight" dataOnly="0" labelOnly="1" outline="0" fieldPosition="0"/>
    </format>
    <format dxfId="183">
      <pivotArea field="10" type="button" dataOnly="0" labelOnly="1" outline="0" axis="axisRow" fieldPosition="0"/>
    </format>
    <format dxfId="182">
      <pivotArea dataOnly="0" labelOnly="1" grandRow="1" outline="0" fieldPosition="0"/>
    </format>
    <format dxfId="181">
      <pivotArea dataOnly="0" labelOnly="1" fieldPosition="0">
        <references count="1">
          <reference field="1" count="2">
            <x v="6"/>
            <x v="9"/>
          </reference>
        </references>
      </pivotArea>
    </format>
    <format dxfId="180">
      <pivotArea dataOnly="0" labelOnly="1" grandCol="1" outline="0" fieldPosition="0"/>
    </format>
    <format dxfId="179">
      <pivotArea type="all" dataOnly="0" outline="0" fieldPosition="0"/>
    </format>
    <format dxfId="178">
      <pivotArea outline="0" collapsedLevelsAreSubtotals="1" fieldPosition="0"/>
    </format>
    <format dxfId="177">
      <pivotArea type="origin" dataOnly="0" labelOnly="1" outline="0" fieldPosition="0"/>
    </format>
    <format dxfId="176">
      <pivotArea field="1" type="button" dataOnly="0" labelOnly="1" outline="0" axis="axisPage" fieldPosition="0"/>
    </format>
    <format dxfId="175">
      <pivotArea type="topRight" dataOnly="0" labelOnly="1" outline="0" fieldPosition="0"/>
    </format>
    <format dxfId="174">
      <pivotArea field="10" type="button" dataOnly="0" labelOnly="1" outline="0" axis="axisRow" fieldPosition="0"/>
    </format>
    <format dxfId="173">
      <pivotArea dataOnly="0" labelOnly="1" grandRow="1" outline="0" fieldPosition="0"/>
    </format>
    <format dxfId="172">
      <pivotArea dataOnly="0" labelOnly="1" fieldPosition="0">
        <references count="1">
          <reference field="1" count="2">
            <x v="6"/>
            <x v="9"/>
          </reference>
        </references>
      </pivotArea>
    </format>
    <format dxfId="171">
      <pivotArea dataOnly="0" labelOnly="1" grandCol="1" outline="0" fieldPosition="0"/>
    </format>
    <format dxfId="170">
      <pivotArea dataOnly="0" labelOnly="1" fieldPosition="0">
        <references count="1">
          <reference field="1" count="2">
            <x v="6"/>
            <x v="9"/>
          </reference>
        </references>
      </pivotArea>
    </format>
    <format dxfId="169">
      <pivotArea dataOnly="0" labelOnly="1" grandCol="1" outline="0" fieldPosition="0"/>
    </format>
    <format dxfId="168">
      <pivotArea dataOnly="0" labelOnly="1" fieldPosition="0">
        <references count="1">
          <reference field="1" count="2">
            <x v="6"/>
            <x v="9"/>
          </reference>
        </references>
      </pivotArea>
    </format>
    <format dxfId="167">
      <pivotArea dataOnly="0" labelOnly="1" grandCol="1" outline="0" fieldPosition="0"/>
    </format>
    <format dxfId="166">
      <pivotArea type="all" dataOnly="0" outline="0" fieldPosition="0"/>
    </format>
    <format dxfId="165">
      <pivotArea outline="0" collapsedLevelsAreSubtotals="1" fieldPosition="0"/>
    </format>
    <format dxfId="164">
      <pivotArea type="origin" dataOnly="0" labelOnly="1" outline="0" fieldPosition="0"/>
    </format>
    <format dxfId="163">
      <pivotArea field="1" type="button" dataOnly="0" labelOnly="1" outline="0" axis="axisPage" fieldPosition="0"/>
    </format>
    <format dxfId="162">
      <pivotArea type="topRight" dataOnly="0" labelOnly="1" outline="0" fieldPosition="0"/>
    </format>
    <format dxfId="161">
      <pivotArea field="10" type="button" dataOnly="0" labelOnly="1" outline="0" axis="axisRow" fieldPosition="0"/>
    </format>
    <format dxfId="160">
      <pivotArea dataOnly="0" labelOnly="1" grandRow="1" outline="0" fieldPosition="0"/>
    </format>
    <format dxfId="159">
      <pivotArea dataOnly="0" labelOnly="1" fieldPosition="0">
        <references count="1">
          <reference field="1" count="1">
            <x v="0"/>
          </reference>
        </references>
      </pivotArea>
    </format>
    <format dxfId="158">
      <pivotArea dataOnly="0" labelOnly="1" grandCol="1" outline="0" fieldPosition="0"/>
    </format>
    <format dxfId="157">
      <pivotArea dataOnly="0" labelOnly="1" fieldPosition="0">
        <references count="1">
          <reference field="1" count="1">
            <x v="0"/>
          </reference>
        </references>
      </pivotArea>
    </format>
    <format dxfId="156">
      <pivotArea field="10" grandRow="1" outline="0" collapsedLevelsAreSubtotals="1" axis="axisRow" fieldPosition="0">
        <references count="1">
          <reference field="4294967294" count="1" selected="0">
            <x v="1"/>
          </reference>
        </references>
      </pivotArea>
    </format>
    <format dxfId="155">
      <pivotArea collapsedLevelsAreSubtotals="1" fieldPosition="0">
        <references count="2">
          <reference field="4294967294" count="1" selected="0">
            <x v="1"/>
          </reference>
          <reference field="1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ablaDinámica3" cacheId="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8:C27" firstHeaderRow="0" firstDataRow="1" firstDataCol="1" rowPageCount="2" colPageCount="1"/>
  <pivotFields count="11">
    <pivotField showAll="0"/>
    <pivotField axis="axisRow" showAll="0">
      <items count="20">
        <item x="18"/>
        <item x="7"/>
        <item x="8"/>
        <item x="9"/>
        <item x="17"/>
        <item x="16"/>
        <item x="0"/>
        <item x="6"/>
        <item x="11"/>
        <item x="1"/>
        <item x="3"/>
        <item x="10"/>
        <item x="5"/>
        <item x="14"/>
        <item x="12"/>
        <item x="2"/>
        <item x="13"/>
        <item x="15"/>
        <item x="4"/>
        <item t="default"/>
      </items>
    </pivotField>
    <pivotField showAll="0"/>
    <pivotField showAll="0"/>
    <pivotField showAll="0"/>
    <pivotField dataField="1" showAll="0"/>
    <pivotField showAll="0"/>
    <pivotField showAll="0"/>
    <pivotField axis="axisPage" showAll="0">
      <items count="15">
        <item x="0"/>
        <item x="1"/>
        <item x="2"/>
        <item x="3"/>
        <item x="4"/>
        <item x="5"/>
        <item x="6"/>
        <item x="7"/>
        <item x="8"/>
        <item x="9"/>
        <item x="10"/>
        <item x="11"/>
        <item x="12"/>
        <item x="13"/>
        <item t="default"/>
      </items>
    </pivotField>
    <pivotField showAll="0" defaultSubtotal="0">
      <items count="6">
        <item sd="0" x="1"/>
        <item sd="0" x="2"/>
        <item sd="0" x="3"/>
        <item sd="0" x="4"/>
        <item x="0"/>
        <item x="5"/>
      </items>
    </pivotField>
    <pivotField axis="axisPage" multipleItemSelectionAllowed="1" showAll="0" defaultSubtotal="0">
      <items count="4">
        <item sd="0" x="1"/>
        <item h="1" sd="0" x="2"/>
        <item h="1" x="0"/>
        <item h="1" x="3"/>
      </items>
    </pivotField>
  </pivotFields>
  <rowFields count="1">
    <field x="1"/>
  </rowFields>
  <rowItems count="19">
    <i>
      <x/>
    </i>
    <i>
      <x v="1"/>
    </i>
    <i>
      <x v="2"/>
    </i>
    <i>
      <x v="3"/>
    </i>
    <i>
      <x v="4"/>
    </i>
    <i>
      <x v="5"/>
    </i>
    <i>
      <x v="6"/>
    </i>
    <i>
      <x v="7"/>
    </i>
    <i>
      <x v="8"/>
    </i>
    <i>
      <x v="9"/>
    </i>
    <i>
      <x v="10"/>
    </i>
    <i>
      <x v="11"/>
    </i>
    <i>
      <x v="12"/>
    </i>
    <i>
      <x v="13"/>
    </i>
    <i>
      <x v="14"/>
    </i>
    <i>
      <x v="15"/>
    </i>
    <i>
      <x v="16"/>
    </i>
    <i>
      <x v="17"/>
    </i>
    <i t="grand">
      <x/>
    </i>
  </rowItems>
  <colFields count="1">
    <field x="-2"/>
  </colFields>
  <colItems count="2">
    <i>
      <x/>
    </i>
    <i i="1">
      <x v="1"/>
    </i>
  </colItems>
  <pageFields count="2">
    <pageField fld="8" hier="-1"/>
    <pageField fld="10" hier="-1"/>
  </pageFields>
  <dataFields count="2">
    <dataField name="Cuenta de % AVANCE" fld="5" subtotal="count" baseField="0" baseItem="0"/>
    <dataField name="Promedio de % AVANCE2" fld="5" subtotal="average" baseField="3" baseItem="9" numFmtId="9"/>
  </dataFields>
  <formats count="9">
    <format dxfId="207">
      <pivotArea outline="0" collapsedLevelsAreSubtotals="1" fieldPosition="0">
        <references count="1">
          <reference field="4294967294" count="1" selected="0">
            <x v="1"/>
          </reference>
        </references>
      </pivotArea>
    </format>
    <format dxfId="206">
      <pivotArea dataOnly="0" labelOnly="1" outline="0" fieldPosition="0">
        <references count="1">
          <reference field="4294967294" count="1">
            <x v="1"/>
          </reference>
        </references>
      </pivotArea>
    </format>
    <format dxfId="205">
      <pivotArea collapsedLevelsAreSubtotals="1" fieldPosition="0">
        <references count="1">
          <reference field="1" count="0"/>
        </references>
      </pivotArea>
    </format>
    <format dxfId="204">
      <pivotArea grandRow="1" outline="0" collapsedLevelsAreSubtotals="1" fieldPosition="0"/>
    </format>
    <format dxfId="203">
      <pivotArea collapsedLevelsAreSubtotals="1" fieldPosition="0">
        <references count="1">
          <reference field="1" count="1">
            <x v="1"/>
          </reference>
        </references>
      </pivotArea>
    </format>
    <format dxfId="202">
      <pivotArea collapsedLevelsAreSubtotals="1" fieldPosition="0">
        <references count="1">
          <reference field="1" count="1">
            <x v="3"/>
          </reference>
        </references>
      </pivotArea>
    </format>
    <format dxfId="201">
      <pivotArea collapsedLevelsAreSubtotals="1" fieldPosition="0">
        <references count="1">
          <reference field="1" count="1">
            <x v="5"/>
          </reference>
        </references>
      </pivotArea>
    </format>
    <format dxfId="200">
      <pivotArea collapsedLevelsAreSubtotals="1" fieldPosition="0">
        <references count="1">
          <reference field="1" count="6">
            <x v="1"/>
            <x v="2"/>
            <x v="3"/>
            <x v="4"/>
            <x v="5"/>
            <x v="6"/>
          </reference>
        </references>
      </pivotArea>
    </format>
    <format dxfId="199">
      <pivotArea collapsedLevelsAreSubtotals="1" fieldPosition="0">
        <references count="2">
          <reference field="4294967294" count="1" selected="0">
            <x v="0"/>
          </reference>
          <reference field="1" count="1">
            <x v="1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43" dT="2021-01-20T22:47:38.16" personId="{6E2E657C-22C5-4B40-A584-DF8B57587C61}" id="{990D1BD0-30FF-4D57-AAA0-91865E5D3407}">
    <text>@Andrea del Pilar Zambrano Barrios Pili revisas si de esta podemos tener algo de avance</text>
    <mentions>
      <mention mentionpersonId="{65F11E97-A54B-4C62-82B1-3E64239E79A9}" mentionId="{0FE49497-D828-4452-847A-5FEF5B31BDEE}" startIndex="0" length="34"/>
    </mentions>
  </threadedComment>
  <threadedComment ref="H44" dT="2021-01-20T22:48:54.18" personId="{6E2E657C-22C5-4B40-A584-DF8B57587C61}" id="{E92FDCE7-3C1E-43F2-BFEF-4BD5B9630574}">
    <text xml:space="preserve">@Andrea del Pilar Zambrano Barrios porfa reporta </text>
    <mentions>
      <mention mentionpersonId="{65F11E97-A54B-4C62-82B1-3E64239E79A9}" mentionId="{F5FBE0F7-C0E4-486B-9E71-421ECAC536DF}" startIndex="0" length="34"/>
    </mentions>
  </threadedComment>
  <threadedComment ref="H48" dT="2021-01-20T22:49:14.94" personId="{6E2E657C-22C5-4B40-A584-DF8B57587C61}" id="{8C0C538D-CC82-406E-B3D3-AC66F44DD095}">
    <text xml:space="preserve">@Andrea del Pilar Zambrano Barrios porfa reporta </text>
    <mentions>
      <mention mentionpersonId="{65F11E97-A54B-4C62-82B1-3E64239E79A9}" mentionId="{FBE2E749-1F36-4E2E-9AF7-7BE5BFE4F349}" startIndex="0" length="34"/>
    </mentions>
  </threadedComment>
  <threadedComment ref="H69" dT="2021-01-20T22:49:36.54" personId="{6E2E657C-22C5-4B40-A584-DF8B57587C61}" id="{41F9FE7E-2D76-4A32-8D49-8EC3779B28AE}">
    <text xml:space="preserve">@Christian Medina Fandiño porfa reporta </text>
    <mentions>
      <mention mentionpersonId="{866E7584-ABD3-4A29-8601-7919B0D0C53D}" mentionId="{DF45C691-DDAD-4F4D-9F14-E5CC41CB1C13}" startIndex="0" length="25"/>
    </mentions>
  </threadedComment>
  <threadedComment ref="H70" dT="2021-01-20T22:50:01.94" personId="{6E2E657C-22C5-4B40-A584-DF8B57587C61}" id="{29B903EF-A3C6-48BA-89FD-66065EEB64E9}">
    <text xml:space="preserve">@Flor Angela Moreno Paez porfa reporta </text>
    <mentions>
      <mention mentionpersonId="{6353E5DB-1415-4BDD-9125-D9377DD2312A}" mentionId="{F1F3344C-6D6D-44A1-A9FB-7A102B647D84}" startIndex="0" length="24"/>
    </mentions>
  </threadedComment>
  <threadedComment ref="H74" dT="2021-01-20T22:50:31.54" personId="{6E2E657C-22C5-4B40-A584-DF8B57587C61}" id="{1CC8C703-A2CB-4D40-9F13-8AC10E5BBCE6}">
    <text xml:space="preserve">@Ruth Carolina Monroy Cely porfa reporta </text>
    <mentions>
      <mention mentionpersonId="{CD89D0A1-7F2D-46CB-935C-8DC0AD2DD380}" mentionId="{DF4BEC27-561E-4D0C-BC1B-8B85868FFFAE}" startIndex="0" length="26"/>
    </mentions>
  </threadedComment>
  <threadedComment ref="H76" dT="2021-01-20T22:50:45.41" personId="{6E2E657C-22C5-4B40-A584-DF8B57587C61}" id="{F2A1311C-D8B4-4997-BB53-B022028DD3C2}">
    <text xml:space="preserve">@Flor Angela Moreno Paez porfa reporta </text>
    <mentions>
      <mention mentionpersonId="{6353E5DB-1415-4BDD-9125-D9377DD2312A}" mentionId="{E0AC1B9B-0530-48AF-A13D-49428D7C6C31}" startIndex="0" length="24"/>
    </mentions>
  </threadedComment>
  <threadedComment ref="H258" dT="2021-01-20T22:51:06.87" personId="{6E2E657C-22C5-4B40-A584-DF8B57587C61}" id="{F1AE293D-2940-4C7E-9155-7B93A68E813C}">
    <text xml:space="preserve">@Flor Angela Moreno Paez </text>
    <mentions>
      <mention mentionpersonId="{6353E5DB-1415-4BDD-9125-D9377DD2312A}" mentionId="{C30AE767-1A1E-4ECB-B8C9-8C65959804A7}" startIndex="0" length="24"/>
    </mentions>
  </threadedComment>
  <threadedComment ref="H260" dT="2021-01-20T22:51:21.71" personId="{6E2E657C-22C5-4B40-A584-DF8B57587C61}" id="{F1D8CA31-6379-478B-B44E-D9CD2119166C}">
    <text xml:space="preserve">@Andrea del Pilar Zambrano Barrios </text>
    <mentions>
      <mention mentionpersonId="{65F11E97-A54B-4C62-82B1-3E64239E79A9}" mentionId="{CD56D97E-F0D7-47F4-BBAC-EDEC5E4CD0FA}" startIndex="0" length="34"/>
    </mentions>
  </threadedComment>
  <threadedComment ref="H268" dT="2021-01-20T22:51:35.28" personId="{6E2E657C-22C5-4B40-A584-DF8B57587C61}" id="{A79B9AF8-1972-42C5-B565-7596F7B6BD36}">
    <text xml:space="preserve">@Andrea del Pilar Zambrano Barrios </text>
    <mentions>
      <mention mentionpersonId="{65F11E97-A54B-4C62-82B1-3E64239E79A9}" mentionId="{1E5AAC73-10A7-47AC-922C-D40187632C37}" startIndex="0" length="34"/>
    </mentions>
  </threadedComment>
  <threadedComment ref="H279" dT="2021-01-20T22:51:46.62" personId="{6E2E657C-22C5-4B40-A584-DF8B57587C61}" id="{87EE4692-8A10-4CCA-8968-B988B7D49DE8}">
    <text xml:space="preserve">@Andrea del Pilar Zambrano Barrios </text>
    <mentions>
      <mention mentionpersonId="{65F11E97-A54B-4C62-82B1-3E64239E79A9}" mentionId="{18BEA9BE-5118-49A7-9758-42DBD5C96007}" startIndex="0" length="34"/>
    </mentions>
  </threadedComment>
  <threadedComment ref="H342" dT="2021-01-20T22:52:40.67" personId="{6E2E657C-22C5-4B40-A584-DF8B57587C61}" id="{E83CBE49-E6F1-4B8E-B75E-C0F2974DA80D}">
    <text xml:space="preserve">@Christian Medina Fandiño </text>
    <mentions>
      <mention mentionpersonId="{866E7584-ABD3-4A29-8601-7919B0D0C53D}" mentionId="{59D82D10-EEA5-437A-9EA0-91678FFFEDEA}" startIndex="0" length="25"/>
    </mentions>
  </threadedComment>
  <threadedComment ref="H359" dT="2021-01-20T22:52:53.37" personId="{6E2E657C-22C5-4B40-A584-DF8B57587C61}" id="{0AFD30CF-FD42-45B9-A923-38BCE72F6365}">
    <text xml:space="preserve">@Christian Medina Fandiño </text>
    <mentions>
      <mention mentionpersonId="{866E7584-ABD3-4A29-8601-7919B0D0C53D}" mentionId="{5116E757-671C-4169-AD11-19DA9F4FD554}" startIndex="0" length="25"/>
    </mentions>
  </threadedComment>
  <threadedComment ref="H360" dT="2021-01-20T22:53:03.65" personId="{6E2E657C-22C5-4B40-A584-DF8B57587C61}" id="{14AB4447-E302-45B0-BF40-6991BC58F0BF}">
    <text xml:space="preserve">@Christian Medina Fandiño </text>
    <mentions>
      <mention mentionpersonId="{866E7584-ABD3-4A29-8601-7919B0D0C53D}" mentionId="{5CAB23DE-4D04-4E66-B061-3C5CE3728AA7}" startIndex="0" length="25"/>
    </mentions>
  </threadedComment>
  <threadedComment ref="H361" dT="2021-01-20T22:53:21.20" personId="{6E2E657C-22C5-4B40-A584-DF8B57587C61}" id="{561C7D21-B4EB-44AB-8807-C4D58AA67F6C}">
    <text xml:space="preserve">@Christian Medina Fandiño </text>
    <mentions>
      <mention mentionpersonId="{866E7584-ABD3-4A29-8601-7919B0D0C53D}" mentionId="{04C00E75-7C8D-4007-9430-FA3F108FABCF}" startIndex="0" length="25"/>
    </mentions>
  </threadedComment>
  <threadedComment ref="H363" dT="2021-01-20T22:53:49.19" personId="{6E2E657C-22C5-4B40-A584-DF8B57587C61}" id="{8B9F0FA6-A907-40CB-A742-888B20B4F9DD}">
    <text xml:space="preserve">@Ruth Carolina Monroy Cely </text>
    <mentions>
      <mention mentionpersonId="{CD89D0A1-7F2D-46CB-935C-8DC0AD2DD380}" mentionId="{8299C0FE-E4A1-4016-9794-078B34AF2683}" startIndex="0" length="26"/>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114" Type="http://schemas.microsoft.com/office/2019/04/relationships/documenttask" Target="../documenttasks/documenttask1.xml"/><Relationship Id="rId113"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P273"/>
  <sheetViews>
    <sheetView showGridLines="0" tabSelected="1" zoomScale="80" zoomScaleNormal="80" zoomScalePageLayoutView="25" workbookViewId="0">
      <pane ySplit="2" topLeftCell="A3" activePane="bottomLeft" state="frozen"/>
      <selection pane="bottomLeft" activeCell="J254" sqref="J254"/>
    </sheetView>
  </sheetViews>
  <sheetFormatPr baseColWidth="10" defaultColWidth="24.140625" defaultRowHeight="12.75"/>
  <cols>
    <col min="1" max="1" width="3.42578125" style="1" customWidth="1"/>
    <col min="2" max="2" width="12" style="1" customWidth="1"/>
    <col min="3" max="3" width="10.5703125" style="1" customWidth="1"/>
    <col min="4" max="4" width="19.42578125" style="1" customWidth="1"/>
    <col min="5" max="5" width="17.7109375" style="2" customWidth="1"/>
    <col min="6" max="6" width="56.5703125" style="3" customWidth="1"/>
    <col min="7" max="7" width="32.85546875" style="35" customWidth="1"/>
    <col min="8" max="8" width="32.28515625" style="36" customWidth="1"/>
    <col min="9" max="9" width="10.7109375" style="36" customWidth="1"/>
    <col min="10" max="10" width="23.5703125" style="36" customWidth="1"/>
    <col min="11" max="11" width="18.85546875" style="36" customWidth="1"/>
    <col min="12" max="12" width="13" style="36" customWidth="1"/>
    <col min="13" max="16" width="15.85546875" style="25" customWidth="1"/>
    <col min="17" max="17" width="24.140625" style="25" customWidth="1"/>
    <col min="18" max="16384" width="24.140625" style="25"/>
  </cols>
  <sheetData>
    <row r="1" spans="1:16" s="1" customFormat="1" ht="13.5" thickBot="1">
      <c r="E1" s="2"/>
      <c r="F1" s="3"/>
      <c r="G1" s="4"/>
      <c r="H1" s="2"/>
      <c r="I1" s="2"/>
      <c r="J1" s="2"/>
      <c r="K1" s="20"/>
      <c r="L1" s="20"/>
    </row>
    <row r="2" spans="1:16" s="8" customFormat="1" ht="36.75" customHeight="1">
      <c r="A2" s="6"/>
      <c r="B2" s="87" t="s">
        <v>0</v>
      </c>
      <c r="C2" s="88" t="s">
        <v>1</v>
      </c>
      <c r="D2" s="89" t="s">
        <v>2</v>
      </c>
      <c r="E2" s="89" t="s">
        <v>3</v>
      </c>
      <c r="F2" s="89" t="s">
        <v>4</v>
      </c>
      <c r="G2" s="89" t="s">
        <v>5</v>
      </c>
      <c r="H2" s="106" t="s">
        <v>6</v>
      </c>
      <c r="I2" s="104" t="s">
        <v>7</v>
      </c>
      <c r="J2" s="107" t="s">
        <v>8</v>
      </c>
      <c r="K2" s="89" t="s">
        <v>9</v>
      </c>
      <c r="L2" s="106" t="s">
        <v>10</v>
      </c>
      <c r="M2" s="105" t="s">
        <v>857</v>
      </c>
      <c r="N2" s="7" t="s">
        <v>858</v>
      </c>
      <c r="O2" s="7" t="s">
        <v>859</v>
      </c>
      <c r="P2" s="7" t="s">
        <v>860</v>
      </c>
    </row>
    <row r="3" spans="1:16" s="1" customFormat="1" ht="50.25" customHeight="1">
      <c r="B3" s="9" t="s">
        <v>26</v>
      </c>
      <c r="C3" s="10"/>
      <c r="D3" s="10" t="s">
        <v>11</v>
      </c>
      <c r="E3" s="11" t="s">
        <v>12</v>
      </c>
      <c r="F3" s="171" t="s">
        <v>343</v>
      </c>
      <c r="G3" s="171" t="s">
        <v>344</v>
      </c>
      <c r="H3" s="170" t="s">
        <v>345</v>
      </c>
      <c r="I3" s="167"/>
      <c r="J3" s="170" t="s">
        <v>13</v>
      </c>
      <c r="K3" s="11" t="s">
        <v>14</v>
      </c>
      <c r="L3" s="168">
        <v>44226</v>
      </c>
      <c r="M3" s="10"/>
      <c r="N3" s="10"/>
      <c r="O3" s="10"/>
      <c r="P3" s="10"/>
    </row>
    <row r="4" spans="1:16" s="1" customFormat="1" ht="50.25" customHeight="1">
      <c r="B4" s="10" t="s">
        <v>39</v>
      </c>
      <c r="C4" s="10" t="s">
        <v>45</v>
      </c>
      <c r="D4" s="10" t="s">
        <v>11</v>
      </c>
      <c r="E4" s="11" t="s">
        <v>12</v>
      </c>
      <c r="F4" s="10" t="s">
        <v>22</v>
      </c>
      <c r="G4" s="171" t="s">
        <v>346</v>
      </c>
      <c r="H4" s="11" t="s">
        <v>347</v>
      </c>
      <c r="I4" s="151"/>
      <c r="J4" s="11" t="s">
        <v>13</v>
      </c>
      <c r="K4" s="11" t="s">
        <v>14</v>
      </c>
      <c r="L4" s="168">
        <v>44255</v>
      </c>
      <c r="M4" s="10"/>
      <c r="N4" s="10"/>
      <c r="O4" s="10"/>
      <c r="P4" s="10"/>
    </row>
    <row r="5" spans="1:16" s="1" customFormat="1" ht="50.25" customHeight="1">
      <c r="B5" s="9" t="s">
        <v>32</v>
      </c>
      <c r="C5" s="10" t="s">
        <v>33</v>
      </c>
      <c r="D5" s="10" t="s">
        <v>11</v>
      </c>
      <c r="E5" s="11" t="s">
        <v>12</v>
      </c>
      <c r="F5" s="171" t="s">
        <v>351</v>
      </c>
      <c r="G5" s="171" t="s">
        <v>346</v>
      </c>
      <c r="H5" s="170" t="s">
        <v>347</v>
      </c>
      <c r="I5" s="151"/>
      <c r="J5" s="170" t="s">
        <v>13</v>
      </c>
      <c r="K5" s="11" t="s">
        <v>14</v>
      </c>
      <c r="L5" s="168">
        <v>44255</v>
      </c>
      <c r="M5" s="10"/>
      <c r="N5" s="10"/>
      <c r="O5" s="10"/>
      <c r="P5" s="10"/>
    </row>
    <row r="6" spans="1:16" s="1" customFormat="1" ht="50.25" customHeight="1">
      <c r="B6" s="9"/>
      <c r="C6" s="10"/>
      <c r="D6" s="10" t="s">
        <v>11</v>
      </c>
      <c r="E6" s="11" t="s">
        <v>12</v>
      </c>
      <c r="F6" s="171" t="s">
        <v>352</v>
      </c>
      <c r="G6" s="171" t="s">
        <v>346</v>
      </c>
      <c r="H6" s="170" t="s">
        <v>347</v>
      </c>
      <c r="I6" s="167"/>
      <c r="J6" s="170" t="s">
        <v>13</v>
      </c>
      <c r="K6" s="11" t="s">
        <v>14</v>
      </c>
      <c r="L6" s="168">
        <v>44255</v>
      </c>
      <c r="M6" s="10"/>
      <c r="N6" s="10"/>
      <c r="O6" s="10"/>
      <c r="P6" s="10"/>
    </row>
    <row r="7" spans="1:16" s="1" customFormat="1" ht="50.25" customHeight="1">
      <c r="B7" s="10" t="s">
        <v>49</v>
      </c>
      <c r="C7" s="10" t="s">
        <v>50</v>
      </c>
      <c r="D7" s="10" t="s">
        <v>11</v>
      </c>
      <c r="E7" s="11" t="s">
        <v>12</v>
      </c>
      <c r="F7" s="171" t="s">
        <v>348</v>
      </c>
      <c r="G7" s="171" t="s">
        <v>349</v>
      </c>
      <c r="H7" s="170" t="s">
        <v>350</v>
      </c>
      <c r="I7" s="151"/>
      <c r="J7" s="170" t="s">
        <v>13</v>
      </c>
      <c r="K7" s="11" t="s">
        <v>14</v>
      </c>
      <c r="L7" s="168">
        <v>44255</v>
      </c>
      <c r="M7" s="10"/>
      <c r="N7" s="10"/>
      <c r="O7" s="10"/>
      <c r="P7" s="10"/>
    </row>
    <row r="8" spans="1:16" s="1" customFormat="1" ht="50.25" customHeight="1">
      <c r="B8" s="9"/>
      <c r="C8" s="10"/>
      <c r="D8" s="10" t="s">
        <v>11</v>
      </c>
      <c r="E8" s="11" t="s">
        <v>12</v>
      </c>
      <c r="F8" s="10" t="s">
        <v>36</v>
      </c>
      <c r="G8" s="171" t="s">
        <v>37</v>
      </c>
      <c r="H8" s="11" t="s">
        <v>38</v>
      </c>
      <c r="I8" s="151"/>
      <c r="J8" s="11" t="s">
        <v>13</v>
      </c>
      <c r="K8" s="11" t="s">
        <v>14</v>
      </c>
      <c r="L8" s="168">
        <v>44255</v>
      </c>
      <c r="M8" s="10"/>
      <c r="N8" s="10"/>
      <c r="O8" s="10"/>
      <c r="P8" s="10"/>
    </row>
    <row r="9" spans="1:16" s="1" customFormat="1" ht="50.25" customHeight="1">
      <c r="B9" s="9"/>
      <c r="C9" s="10"/>
      <c r="D9" s="10" t="s">
        <v>11</v>
      </c>
      <c r="E9" s="11" t="s">
        <v>12</v>
      </c>
      <c r="F9" s="10" t="s">
        <v>27</v>
      </c>
      <c r="G9" s="171" t="s">
        <v>28</v>
      </c>
      <c r="H9" s="162" t="s">
        <v>29</v>
      </c>
      <c r="I9" s="151"/>
      <c r="J9" s="162" t="s">
        <v>30</v>
      </c>
      <c r="K9" s="11" t="s">
        <v>31</v>
      </c>
      <c r="L9" s="168">
        <v>44285</v>
      </c>
      <c r="M9" s="10"/>
      <c r="N9" s="10"/>
      <c r="O9" s="10"/>
      <c r="P9" s="10"/>
    </row>
    <row r="10" spans="1:16" s="1" customFormat="1" ht="50.25" customHeight="1">
      <c r="B10" s="10"/>
      <c r="C10" s="14"/>
      <c r="D10" s="10" t="s">
        <v>11</v>
      </c>
      <c r="E10" s="11" t="s">
        <v>12</v>
      </c>
      <c r="F10" s="10" t="s">
        <v>20</v>
      </c>
      <c r="G10" s="171" t="s">
        <v>21</v>
      </c>
      <c r="H10" s="11" t="s">
        <v>962</v>
      </c>
      <c r="I10" s="151"/>
      <c r="J10" s="11" t="s">
        <v>13</v>
      </c>
      <c r="K10" s="11" t="s">
        <v>14</v>
      </c>
      <c r="L10" s="168">
        <v>44285</v>
      </c>
      <c r="M10" s="10"/>
      <c r="N10" s="10"/>
      <c r="O10" s="10"/>
      <c r="P10" s="10"/>
    </row>
    <row r="11" spans="1:16" s="1" customFormat="1" ht="50.25" customHeight="1">
      <c r="B11" s="9"/>
      <c r="C11" s="10"/>
      <c r="D11" s="10" t="s">
        <v>11</v>
      </c>
      <c r="E11" s="11" t="s">
        <v>12</v>
      </c>
      <c r="F11" s="28" t="s">
        <v>340</v>
      </c>
      <c r="G11" s="171" t="s">
        <v>341</v>
      </c>
      <c r="H11" s="162" t="s">
        <v>342</v>
      </c>
      <c r="I11" s="151"/>
      <c r="J11" s="162" t="s">
        <v>13</v>
      </c>
      <c r="K11" s="11" t="s">
        <v>14</v>
      </c>
      <c r="L11" s="168">
        <v>44285</v>
      </c>
      <c r="M11" s="10"/>
      <c r="N11" s="10"/>
      <c r="O11" s="10"/>
      <c r="P11" s="10"/>
    </row>
    <row r="12" spans="1:16" s="1" customFormat="1" ht="50.25" customHeight="1">
      <c r="B12" s="9"/>
      <c r="C12" s="10"/>
      <c r="D12" s="10" t="s">
        <v>11</v>
      </c>
      <c r="E12" s="11" t="s">
        <v>12</v>
      </c>
      <c r="F12" s="10" t="s">
        <v>23</v>
      </c>
      <c r="G12" s="171" t="s">
        <v>353</v>
      </c>
      <c r="H12" s="11" t="s">
        <v>354</v>
      </c>
      <c r="I12" s="151"/>
      <c r="J12" s="11" t="s">
        <v>13</v>
      </c>
      <c r="K12" s="11" t="s">
        <v>14</v>
      </c>
      <c r="L12" s="168">
        <v>44285</v>
      </c>
      <c r="M12" s="10"/>
      <c r="N12" s="10"/>
      <c r="O12" s="10"/>
      <c r="P12" s="10"/>
    </row>
    <row r="13" spans="1:16" s="1" customFormat="1" ht="50.25" customHeight="1">
      <c r="B13" s="10"/>
      <c r="C13" s="14"/>
      <c r="D13" s="10" t="s">
        <v>11</v>
      </c>
      <c r="E13" s="11" t="s">
        <v>12</v>
      </c>
      <c r="F13" s="10" t="s">
        <v>24</v>
      </c>
      <c r="G13" s="171" t="s">
        <v>25</v>
      </c>
      <c r="H13" s="11" t="s">
        <v>963</v>
      </c>
      <c r="I13" s="172"/>
      <c r="J13" s="11" t="s">
        <v>13</v>
      </c>
      <c r="K13" s="11" t="s">
        <v>14</v>
      </c>
      <c r="L13" s="168">
        <v>44285</v>
      </c>
      <c r="M13" s="10"/>
      <c r="N13" s="10"/>
      <c r="O13" s="10"/>
      <c r="P13" s="10"/>
    </row>
    <row r="14" spans="1:16" s="1" customFormat="1" ht="50.25" customHeight="1">
      <c r="B14" s="10"/>
      <c r="C14" s="14"/>
      <c r="D14" s="10" t="s">
        <v>11</v>
      </c>
      <c r="E14" s="11" t="s">
        <v>12</v>
      </c>
      <c r="F14" s="10" t="s">
        <v>40</v>
      </c>
      <c r="G14" s="171" t="s">
        <v>41</v>
      </c>
      <c r="H14" s="11" t="s">
        <v>42</v>
      </c>
      <c r="I14" s="151"/>
      <c r="J14" s="142" t="s">
        <v>117</v>
      </c>
      <c r="K14" s="142" t="s">
        <v>31</v>
      </c>
      <c r="L14" s="168">
        <v>44285</v>
      </c>
      <c r="M14" s="10"/>
      <c r="N14" s="10"/>
      <c r="O14" s="10"/>
      <c r="P14" s="10"/>
    </row>
    <row r="15" spans="1:16" s="1" customFormat="1" ht="50.25" customHeight="1">
      <c r="B15" s="10"/>
      <c r="C15" s="10"/>
      <c r="D15" s="10" t="s">
        <v>11</v>
      </c>
      <c r="E15" s="11" t="s">
        <v>12</v>
      </c>
      <c r="F15" s="10" t="s">
        <v>50</v>
      </c>
      <c r="G15" s="171" t="s">
        <v>51</v>
      </c>
      <c r="H15" s="11" t="s">
        <v>52</v>
      </c>
      <c r="I15" s="151"/>
      <c r="J15" s="11" t="s">
        <v>13</v>
      </c>
      <c r="K15" s="11" t="s">
        <v>14</v>
      </c>
      <c r="L15" s="168">
        <v>44285</v>
      </c>
      <c r="M15" s="10"/>
      <c r="N15" s="10"/>
      <c r="O15" s="10"/>
      <c r="P15" s="10"/>
    </row>
    <row r="16" spans="1:16" s="1" customFormat="1" ht="50.25" customHeight="1">
      <c r="B16" s="12" t="s">
        <v>39</v>
      </c>
      <c r="C16" s="12" t="s">
        <v>40</v>
      </c>
      <c r="D16" s="10" t="s">
        <v>11</v>
      </c>
      <c r="E16" s="11" t="s">
        <v>12</v>
      </c>
      <c r="F16" s="10" t="s">
        <v>34</v>
      </c>
      <c r="G16" s="171" t="s">
        <v>965</v>
      </c>
      <c r="H16" s="11" t="s">
        <v>35</v>
      </c>
      <c r="I16" s="172"/>
      <c r="J16" s="11" t="s">
        <v>13</v>
      </c>
      <c r="K16" s="11" t="s">
        <v>14</v>
      </c>
      <c r="L16" s="168">
        <v>44285</v>
      </c>
      <c r="M16" s="10"/>
      <c r="N16" s="10"/>
      <c r="O16" s="10"/>
      <c r="P16" s="10"/>
    </row>
    <row r="17" spans="2:16" s="1" customFormat="1" ht="50.25" customHeight="1">
      <c r="B17" s="10"/>
      <c r="C17" s="10"/>
      <c r="D17" s="10" t="s">
        <v>11</v>
      </c>
      <c r="E17" s="11" t="s">
        <v>12</v>
      </c>
      <c r="F17" s="10" t="s">
        <v>46</v>
      </c>
      <c r="G17" s="171" t="s">
        <v>47</v>
      </c>
      <c r="H17" s="142" t="s">
        <v>48</v>
      </c>
      <c r="I17" s="172"/>
      <c r="J17" s="142" t="s">
        <v>30</v>
      </c>
      <c r="K17" s="142" t="s">
        <v>31</v>
      </c>
      <c r="L17" s="157">
        <v>44285</v>
      </c>
      <c r="M17" s="10"/>
      <c r="N17" s="10"/>
      <c r="O17" s="10"/>
      <c r="P17" s="10"/>
    </row>
    <row r="18" spans="2:16" s="1" customFormat="1" ht="50.25" customHeight="1">
      <c r="B18" s="10"/>
      <c r="C18" s="10"/>
      <c r="D18" s="10" t="s">
        <v>11</v>
      </c>
      <c r="E18" s="11" t="s">
        <v>12</v>
      </c>
      <c r="F18" s="10" t="s">
        <v>43</v>
      </c>
      <c r="G18" s="171" t="s">
        <v>338</v>
      </c>
      <c r="H18" s="11" t="s">
        <v>44</v>
      </c>
      <c r="I18" s="172"/>
      <c r="J18" s="11" t="s">
        <v>339</v>
      </c>
      <c r="K18" s="11" t="s">
        <v>14</v>
      </c>
      <c r="L18" s="168">
        <v>44285</v>
      </c>
      <c r="M18" s="10"/>
      <c r="N18" s="10"/>
      <c r="O18" s="10"/>
      <c r="P18" s="10"/>
    </row>
    <row r="19" spans="2:16" s="1" customFormat="1" ht="50.25" customHeight="1">
      <c r="B19" s="10"/>
      <c r="C19" s="10"/>
      <c r="D19" s="10" t="s">
        <v>11</v>
      </c>
      <c r="E19" s="11" t="s">
        <v>12</v>
      </c>
      <c r="F19" s="10" t="s">
        <v>56</v>
      </c>
      <c r="G19" s="171" t="s">
        <v>57</v>
      </c>
      <c r="H19" s="11" t="s">
        <v>58</v>
      </c>
      <c r="I19" s="151"/>
      <c r="J19" s="11" t="s">
        <v>13</v>
      </c>
      <c r="K19" s="11" t="s">
        <v>14</v>
      </c>
      <c r="L19" s="168">
        <v>44285</v>
      </c>
      <c r="M19" s="10"/>
      <c r="N19" s="10"/>
      <c r="O19" s="10"/>
      <c r="P19" s="10"/>
    </row>
    <row r="20" spans="2:16" s="1" customFormat="1" ht="50.25" customHeight="1">
      <c r="B20" s="10"/>
      <c r="C20" s="10"/>
      <c r="D20" s="10" t="s">
        <v>11</v>
      </c>
      <c r="E20" s="11" t="s">
        <v>12</v>
      </c>
      <c r="F20" s="10" t="s">
        <v>15</v>
      </c>
      <c r="G20" s="171" t="s">
        <v>16</v>
      </c>
      <c r="H20" s="11" t="s">
        <v>17</v>
      </c>
      <c r="I20" s="151"/>
      <c r="J20" s="11" t="s">
        <v>13</v>
      </c>
      <c r="K20" s="11" t="s">
        <v>14</v>
      </c>
      <c r="L20" s="168">
        <v>44530</v>
      </c>
      <c r="M20" s="10"/>
      <c r="N20" s="10"/>
      <c r="O20" s="10"/>
      <c r="P20" s="10"/>
    </row>
    <row r="21" spans="2:16" s="1" customFormat="1" ht="50.25" customHeight="1">
      <c r="B21" s="10"/>
      <c r="C21" s="10"/>
      <c r="D21" s="10" t="s">
        <v>11</v>
      </c>
      <c r="E21" s="11" t="s">
        <v>12</v>
      </c>
      <c r="F21" s="10" t="s">
        <v>358</v>
      </c>
      <c r="G21" s="171" t="s">
        <v>359</v>
      </c>
      <c r="H21" s="170" t="s">
        <v>360</v>
      </c>
      <c r="I21" s="151"/>
      <c r="J21" s="162" t="s">
        <v>361</v>
      </c>
      <c r="K21" s="11" t="s">
        <v>14</v>
      </c>
      <c r="L21" s="168">
        <v>44560</v>
      </c>
      <c r="M21" s="10"/>
      <c r="N21" s="10"/>
      <c r="O21" s="10"/>
      <c r="P21" s="10"/>
    </row>
    <row r="22" spans="2:16" s="1" customFormat="1" ht="50.25" customHeight="1">
      <c r="B22" s="10"/>
      <c r="C22" s="10"/>
      <c r="D22" s="10" t="s">
        <v>11</v>
      </c>
      <c r="E22" s="11" t="s">
        <v>12</v>
      </c>
      <c r="F22" s="10" t="s">
        <v>53</v>
      </c>
      <c r="G22" s="171" t="s">
        <v>54</v>
      </c>
      <c r="H22" s="11" t="s">
        <v>55</v>
      </c>
      <c r="I22" s="151"/>
      <c r="J22" s="11" t="s">
        <v>13</v>
      </c>
      <c r="K22" s="11" t="s">
        <v>14</v>
      </c>
      <c r="L22" s="168">
        <v>44560</v>
      </c>
      <c r="M22" s="10"/>
      <c r="N22" s="10"/>
      <c r="O22" s="10"/>
      <c r="P22" s="10"/>
    </row>
    <row r="23" spans="2:16" s="1" customFormat="1" ht="50.25" customHeight="1">
      <c r="B23" s="10"/>
      <c r="C23" s="10"/>
      <c r="D23" s="10" t="s">
        <v>11</v>
      </c>
      <c r="E23" s="11" t="s">
        <v>12</v>
      </c>
      <c r="F23" s="10" t="s">
        <v>18</v>
      </c>
      <c r="G23" s="171" t="s">
        <v>19</v>
      </c>
      <c r="H23" s="11" t="s">
        <v>964</v>
      </c>
      <c r="I23" s="11"/>
      <c r="J23" s="11" t="s">
        <v>13</v>
      </c>
      <c r="K23" s="11" t="s">
        <v>14</v>
      </c>
      <c r="L23" s="168">
        <v>44560</v>
      </c>
      <c r="M23" s="10"/>
      <c r="N23" s="10"/>
      <c r="O23" s="10"/>
      <c r="P23" s="10"/>
    </row>
    <row r="24" spans="2:16" s="1" customFormat="1" ht="50.25" customHeight="1">
      <c r="B24" s="10"/>
      <c r="C24" s="10"/>
      <c r="D24" s="10" t="s">
        <v>11</v>
      </c>
      <c r="E24" s="11" t="s">
        <v>12</v>
      </c>
      <c r="F24" s="15" t="s">
        <v>355</v>
      </c>
      <c r="G24" s="171"/>
      <c r="H24" s="11"/>
      <c r="I24" s="11"/>
      <c r="J24" s="170" t="s">
        <v>13</v>
      </c>
      <c r="K24" s="11" t="s">
        <v>14</v>
      </c>
      <c r="L24" s="168">
        <v>44560</v>
      </c>
      <c r="M24" s="10"/>
      <c r="N24" s="10"/>
      <c r="O24" s="10"/>
      <c r="P24" s="10"/>
    </row>
    <row r="25" spans="2:16" s="1" customFormat="1" ht="50.25" customHeight="1">
      <c r="B25" s="10"/>
      <c r="C25" s="10"/>
      <c r="D25" s="10" t="s">
        <v>11</v>
      </c>
      <c r="E25" s="11" t="s">
        <v>12</v>
      </c>
      <c r="F25" s="15" t="s">
        <v>356</v>
      </c>
      <c r="G25" s="171"/>
      <c r="H25" s="11"/>
      <c r="I25" s="11"/>
      <c r="J25" s="170" t="s">
        <v>13</v>
      </c>
      <c r="K25" s="11" t="s">
        <v>14</v>
      </c>
      <c r="L25" s="168">
        <v>44560</v>
      </c>
      <c r="M25" s="10"/>
      <c r="N25" s="10"/>
      <c r="O25" s="10"/>
      <c r="P25" s="10"/>
    </row>
    <row r="26" spans="2:16" s="1" customFormat="1" ht="50.25" customHeight="1">
      <c r="B26" s="10"/>
      <c r="C26" s="10"/>
      <c r="D26" s="10" t="s">
        <v>11</v>
      </c>
      <c r="E26" s="11" t="s">
        <v>12</v>
      </c>
      <c r="F26" s="15" t="s">
        <v>357</v>
      </c>
      <c r="G26" s="171"/>
      <c r="H26" s="11"/>
      <c r="I26" s="172"/>
      <c r="J26" s="170" t="s">
        <v>13</v>
      </c>
      <c r="K26" s="11" t="s">
        <v>14</v>
      </c>
      <c r="L26" s="168">
        <v>44560</v>
      </c>
      <c r="M26" s="10"/>
      <c r="N26" s="10"/>
      <c r="O26" s="10"/>
      <c r="P26" s="10"/>
    </row>
    <row r="27" spans="2:16" s="1" customFormat="1" ht="50.25" customHeight="1">
      <c r="B27" s="152"/>
      <c r="C27" s="16"/>
      <c r="D27" s="156" t="s">
        <v>11</v>
      </c>
      <c r="E27" s="154" t="s">
        <v>12</v>
      </c>
      <c r="F27" s="155"/>
      <c r="G27" s="153"/>
      <c r="H27" s="176"/>
      <c r="I27" s="17" t="e">
        <f>AVERAGE(I3:I26)</f>
        <v>#DIV/0!</v>
      </c>
      <c r="J27" s="18"/>
      <c r="K27" s="18"/>
      <c r="L27" s="177"/>
      <c r="M27" s="143"/>
      <c r="N27" s="143"/>
      <c r="O27" s="143"/>
      <c r="P27" s="143"/>
    </row>
    <row r="28" spans="2:16" s="1" customFormat="1" ht="50.25" customHeight="1">
      <c r="B28" s="9" t="s">
        <v>68</v>
      </c>
      <c r="C28" s="10" t="s">
        <v>69</v>
      </c>
      <c r="D28" s="10" t="s">
        <v>11</v>
      </c>
      <c r="E28" s="144" t="s">
        <v>61</v>
      </c>
      <c r="F28" s="10" t="s">
        <v>70</v>
      </c>
      <c r="G28" s="9" t="s">
        <v>71</v>
      </c>
      <c r="H28" s="11" t="s">
        <v>72</v>
      </c>
      <c r="I28" s="151"/>
      <c r="J28" s="11" t="s">
        <v>30</v>
      </c>
      <c r="K28" s="11" t="s">
        <v>31</v>
      </c>
      <c r="L28" s="168">
        <v>44285</v>
      </c>
      <c r="M28" s="10"/>
      <c r="N28" s="10"/>
      <c r="O28" s="10"/>
      <c r="P28" s="10"/>
    </row>
    <row r="29" spans="2:16" s="1" customFormat="1" ht="50.25" customHeight="1">
      <c r="B29" s="9" t="s">
        <v>68</v>
      </c>
      <c r="C29" s="10" t="s">
        <v>73</v>
      </c>
      <c r="D29" s="10" t="s">
        <v>11</v>
      </c>
      <c r="E29" s="144" t="s">
        <v>61</v>
      </c>
      <c r="F29" s="10" t="s">
        <v>73</v>
      </c>
      <c r="G29" s="9" t="s">
        <v>362</v>
      </c>
      <c r="H29" s="11" t="s">
        <v>74</v>
      </c>
      <c r="I29" s="151"/>
      <c r="J29" s="11" t="s">
        <v>30</v>
      </c>
      <c r="K29" s="11" t="s">
        <v>31</v>
      </c>
      <c r="L29" s="168">
        <v>44285</v>
      </c>
      <c r="M29" s="10"/>
      <c r="N29" s="10"/>
      <c r="O29" s="10"/>
      <c r="P29" s="10"/>
    </row>
    <row r="30" spans="2:16" s="1" customFormat="1" ht="50.25" customHeight="1">
      <c r="B30" s="9" t="s">
        <v>59</v>
      </c>
      <c r="C30" s="10" t="s">
        <v>60</v>
      </c>
      <c r="D30" s="10" t="s">
        <v>11</v>
      </c>
      <c r="E30" s="144" t="s">
        <v>61</v>
      </c>
      <c r="F30" s="10" t="s">
        <v>60</v>
      </c>
      <c r="G30" s="10" t="s">
        <v>62</v>
      </c>
      <c r="H30" s="11" t="s">
        <v>62</v>
      </c>
      <c r="I30" s="151"/>
      <c r="J30" s="11" t="s">
        <v>63</v>
      </c>
      <c r="K30" s="11" t="s">
        <v>14</v>
      </c>
      <c r="L30" s="168">
        <v>44285</v>
      </c>
      <c r="M30" s="10"/>
      <c r="N30" s="10"/>
      <c r="O30" s="10"/>
      <c r="P30" s="10"/>
    </row>
    <row r="31" spans="2:16" s="1" customFormat="1" ht="50.25" customHeight="1">
      <c r="B31" s="9"/>
      <c r="C31" s="10"/>
      <c r="D31" s="10" t="s">
        <v>11</v>
      </c>
      <c r="E31" s="144" t="s">
        <v>61</v>
      </c>
      <c r="F31" s="10" t="s">
        <v>64</v>
      </c>
      <c r="G31" s="9" t="s">
        <v>65</v>
      </c>
      <c r="H31" s="11" t="s">
        <v>66</v>
      </c>
      <c r="I31" s="151"/>
      <c r="J31" s="11" t="s">
        <v>67</v>
      </c>
      <c r="K31" s="11" t="s">
        <v>31</v>
      </c>
      <c r="L31" s="168">
        <v>44285</v>
      </c>
      <c r="M31" s="10"/>
      <c r="N31" s="10"/>
      <c r="O31" s="10"/>
      <c r="P31" s="10"/>
    </row>
    <row r="32" spans="2:16" s="1" customFormat="1" ht="50.25" customHeight="1">
      <c r="B32" s="152"/>
      <c r="C32" s="16"/>
      <c r="D32" s="156" t="s">
        <v>11</v>
      </c>
      <c r="E32" s="154" t="s">
        <v>61</v>
      </c>
      <c r="F32" s="155"/>
      <c r="G32" s="153"/>
      <c r="H32" s="176"/>
      <c r="I32" s="17" t="e">
        <f>AVERAGE(I28:I31 )</f>
        <v>#DIV/0!</v>
      </c>
      <c r="J32" s="18"/>
      <c r="K32" s="16"/>
      <c r="L32" s="178"/>
      <c r="M32" s="143"/>
      <c r="N32" s="143"/>
      <c r="O32" s="143"/>
      <c r="P32" s="143"/>
    </row>
    <row r="33" spans="2:16" s="1" customFormat="1" ht="50.25" customHeight="1">
      <c r="B33" s="9"/>
      <c r="C33" s="10"/>
      <c r="D33" s="10" t="s">
        <v>11</v>
      </c>
      <c r="E33" s="11" t="s">
        <v>75</v>
      </c>
      <c r="F33" s="10" t="s">
        <v>78</v>
      </c>
      <c r="G33" s="166" t="s">
        <v>79</v>
      </c>
      <c r="H33" s="162" t="s">
        <v>80</v>
      </c>
      <c r="I33" s="179"/>
      <c r="J33" s="162" t="s">
        <v>77</v>
      </c>
      <c r="K33" s="162" t="s">
        <v>14</v>
      </c>
      <c r="L33" s="168">
        <v>44285</v>
      </c>
      <c r="M33" s="10"/>
      <c r="N33" s="10"/>
      <c r="O33" s="10"/>
      <c r="P33" s="10"/>
    </row>
    <row r="34" spans="2:16" s="1" customFormat="1" ht="50.25" customHeight="1">
      <c r="B34" s="9"/>
      <c r="C34" s="10"/>
      <c r="D34" s="10" t="s">
        <v>11</v>
      </c>
      <c r="E34" s="11" t="s">
        <v>75</v>
      </c>
      <c r="F34" s="10" t="s">
        <v>76</v>
      </c>
      <c r="G34" s="164" t="s">
        <v>54</v>
      </c>
      <c r="H34" s="162" t="s">
        <v>55</v>
      </c>
      <c r="I34" s="151"/>
      <c r="J34" s="162" t="s">
        <v>77</v>
      </c>
      <c r="K34" s="162" t="s">
        <v>14</v>
      </c>
      <c r="L34" s="168">
        <v>44560</v>
      </c>
      <c r="M34" s="10"/>
      <c r="N34" s="10"/>
      <c r="O34" s="10"/>
      <c r="P34" s="10"/>
    </row>
    <row r="35" spans="2:16" s="1" customFormat="1" ht="50.25" customHeight="1">
      <c r="B35" s="9"/>
      <c r="C35" s="10"/>
      <c r="D35" s="10" t="s">
        <v>11</v>
      </c>
      <c r="E35" s="11" t="s">
        <v>75</v>
      </c>
      <c r="F35" s="9" t="s">
        <v>81</v>
      </c>
      <c r="G35" s="166" t="s">
        <v>82</v>
      </c>
      <c r="H35" s="162" t="s">
        <v>83</v>
      </c>
      <c r="I35" s="151"/>
      <c r="J35" s="162" t="s">
        <v>77</v>
      </c>
      <c r="K35" s="162" t="s">
        <v>14</v>
      </c>
      <c r="L35" s="168">
        <v>44285</v>
      </c>
      <c r="M35" s="10"/>
      <c r="N35" s="10"/>
      <c r="O35" s="10"/>
      <c r="P35" s="10"/>
    </row>
    <row r="36" spans="2:16" s="1" customFormat="1" ht="50.25" customHeight="1">
      <c r="B36" s="9"/>
      <c r="C36" s="10"/>
      <c r="D36" s="10" t="s">
        <v>11</v>
      </c>
      <c r="E36" s="11" t="s">
        <v>75</v>
      </c>
      <c r="F36" s="9" t="s">
        <v>81</v>
      </c>
      <c r="G36" s="166" t="s">
        <v>84</v>
      </c>
      <c r="H36" s="162" t="s">
        <v>85</v>
      </c>
      <c r="I36" s="151"/>
      <c r="J36" s="162" t="s">
        <v>77</v>
      </c>
      <c r="K36" s="11" t="s">
        <v>14</v>
      </c>
      <c r="L36" s="168">
        <v>44285</v>
      </c>
      <c r="M36" s="10"/>
      <c r="N36" s="10"/>
      <c r="O36" s="10"/>
      <c r="P36" s="10"/>
    </row>
    <row r="37" spans="2:16" s="1" customFormat="1" ht="50.25" customHeight="1">
      <c r="B37" s="152"/>
      <c r="C37" s="16"/>
      <c r="D37" s="156" t="s">
        <v>11</v>
      </c>
      <c r="E37" s="154" t="s">
        <v>75</v>
      </c>
      <c r="F37" s="155"/>
      <c r="G37" s="153"/>
      <c r="H37" s="176"/>
      <c r="I37" s="17" t="e">
        <f>AVERAGE(I33:I36 )</f>
        <v>#DIV/0!</v>
      </c>
      <c r="J37" s="18"/>
      <c r="K37" s="16"/>
      <c r="L37" s="178"/>
      <c r="M37" s="143"/>
      <c r="N37" s="143"/>
      <c r="O37" s="143"/>
      <c r="P37" s="143"/>
    </row>
    <row r="38" spans="2:16" s="1" customFormat="1" ht="50.25" customHeight="1">
      <c r="B38" s="9"/>
      <c r="C38" s="10"/>
      <c r="D38" s="10" t="s">
        <v>11</v>
      </c>
      <c r="E38" s="11" t="s">
        <v>86</v>
      </c>
      <c r="F38" s="10" t="s">
        <v>87</v>
      </c>
      <c r="G38" s="166" t="s">
        <v>88</v>
      </c>
      <c r="H38" s="162" t="s">
        <v>89</v>
      </c>
      <c r="I38" s="151"/>
      <c r="J38" s="162" t="s">
        <v>30</v>
      </c>
      <c r="K38" s="162" t="s">
        <v>31</v>
      </c>
      <c r="L38" s="168">
        <v>44285</v>
      </c>
      <c r="M38" s="10"/>
      <c r="N38" s="10"/>
      <c r="O38" s="10"/>
      <c r="P38" s="10"/>
    </row>
    <row r="39" spans="2:16" s="1" customFormat="1" ht="50.25" customHeight="1">
      <c r="B39" s="9"/>
      <c r="C39" s="10"/>
      <c r="D39" s="10"/>
      <c r="E39" s="11"/>
      <c r="F39" s="10"/>
      <c r="G39" s="166"/>
      <c r="H39" s="162"/>
      <c r="I39" s="151"/>
      <c r="J39" s="162"/>
      <c r="K39" s="162"/>
      <c r="L39" s="168"/>
      <c r="M39" s="10"/>
      <c r="N39" s="10"/>
      <c r="O39" s="10"/>
      <c r="P39" s="10"/>
    </row>
    <row r="40" spans="2:16" s="1" customFormat="1" ht="50.25" customHeight="1">
      <c r="B40" s="152"/>
      <c r="C40" s="16"/>
      <c r="D40" s="156" t="s">
        <v>11</v>
      </c>
      <c r="E40" s="154" t="s">
        <v>86</v>
      </c>
      <c r="F40" s="155"/>
      <c r="G40" s="153"/>
      <c r="H40" s="176"/>
      <c r="I40" s="17" t="e">
        <f>AVERAGE(I38:I39 )</f>
        <v>#DIV/0!</v>
      </c>
      <c r="J40" s="18"/>
      <c r="K40" s="16"/>
      <c r="L40" s="178"/>
      <c r="M40" s="143"/>
      <c r="N40" s="143"/>
      <c r="O40" s="143"/>
      <c r="P40" s="143"/>
    </row>
    <row r="41" spans="2:16" s="1" customFormat="1" ht="50.25" customHeight="1">
      <c r="B41" s="10"/>
      <c r="C41" s="10"/>
      <c r="D41" s="10" t="s">
        <v>90</v>
      </c>
      <c r="E41" s="11" t="s">
        <v>91</v>
      </c>
      <c r="F41" s="10" t="s">
        <v>530</v>
      </c>
      <c r="G41" s="9" t="s">
        <v>99</v>
      </c>
      <c r="H41" s="11" t="s">
        <v>100</v>
      </c>
      <c r="I41" s="139"/>
      <c r="J41" s="11" t="s">
        <v>30</v>
      </c>
      <c r="K41" s="11" t="s">
        <v>31</v>
      </c>
      <c r="L41" s="168">
        <v>44285</v>
      </c>
      <c r="M41" s="10"/>
      <c r="N41" s="10"/>
      <c r="O41" s="10"/>
      <c r="P41" s="10"/>
    </row>
    <row r="42" spans="2:16" s="1" customFormat="1" ht="50.25" customHeight="1">
      <c r="B42" s="10"/>
      <c r="C42" s="10"/>
      <c r="D42" s="10" t="s">
        <v>90</v>
      </c>
      <c r="E42" s="11" t="s">
        <v>91</v>
      </c>
      <c r="F42" s="10" t="s">
        <v>92</v>
      </c>
      <c r="G42" s="9" t="s">
        <v>93</v>
      </c>
      <c r="H42" s="11" t="s">
        <v>94</v>
      </c>
      <c r="I42" s="151"/>
      <c r="J42" s="11" t="s">
        <v>30</v>
      </c>
      <c r="K42" s="11" t="s">
        <v>31</v>
      </c>
      <c r="L42" s="168">
        <v>44285</v>
      </c>
      <c r="M42" s="10"/>
      <c r="N42" s="10"/>
      <c r="O42" s="10"/>
      <c r="P42" s="10"/>
    </row>
    <row r="43" spans="2:16" s="1" customFormat="1" ht="50.25" customHeight="1">
      <c r="B43" s="10"/>
      <c r="C43" s="10"/>
      <c r="D43" s="10" t="s">
        <v>90</v>
      </c>
      <c r="E43" s="11" t="s">
        <v>91</v>
      </c>
      <c r="F43" s="10" t="s">
        <v>95</v>
      </c>
      <c r="G43" s="9" t="s">
        <v>96</v>
      </c>
      <c r="H43" s="11" t="s">
        <v>97</v>
      </c>
      <c r="I43" s="151"/>
      <c r="J43" s="11" t="s">
        <v>30</v>
      </c>
      <c r="K43" s="11" t="s">
        <v>31</v>
      </c>
      <c r="L43" s="168">
        <v>44285</v>
      </c>
      <c r="M43" s="10"/>
      <c r="N43" s="10"/>
      <c r="O43" s="10"/>
      <c r="P43" s="10"/>
    </row>
    <row r="44" spans="2:16" s="1" customFormat="1" ht="50.25" customHeight="1">
      <c r="B44" s="10"/>
      <c r="C44" s="10"/>
      <c r="D44" s="10" t="s">
        <v>90</v>
      </c>
      <c r="E44" s="11" t="s">
        <v>91</v>
      </c>
      <c r="F44" s="10" t="s">
        <v>531</v>
      </c>
      <c r="G44" s="9" t="s">
        <v>532</v>
      </c>
      <c r="H44" s="11" t="s">
        <v>533</v>
      </c>
      <c r="I44" s="151"/>
      <c r="J44" s="11" t="s">
        <v>30</v>
      </c>
      <c r="K44" s="5" t="s">
        <v>31</v>
      </c>
      <c r="L44" s="168">
        <v>44316</v>
      </c>
      <c r="M44" s="10"/>
      <c r="N44" s="10"/>
      <c r="O44" s="10"/>
      <c r="P44" s="10"/>
    </row>
    <row r="45" spans="2:16" s="1" customFormat="1" ht="50.25" customHeight="1">
      <c r="B45" s="10"/>
      <c r="C45" s="10"/>
      <c r="D45" s="10" t="s">
        <v>90</v>
      </c>
      <c r="E45" s="11" t="s">
        <v>91</v>
      </c>
      <c r="F45" s="10" t="s">
        <v>98</v>
      </c>
      <c r="G45" s="9"/>
      <c r="H45" s="11"/>
      <c r="I45" s="151"/>
      <c r="J45" s="11" t="s">
        <v>30</v>
      </c>
      <c r="K45" s="12" t="s">
        <v>31</v>
      </c>
      <c r="L45" s="168">
        <v>44407</v>
      </c>
      <c r="M45" s="10"/>
      <c r="N45" s="10"/>
      <c r="O45" s="10"/>
      <c r="P45" s="10"/>
    </row>
    <row r="46" spans="2:16" s="1" customFormat="1" ht="50.25" customHeight="1">
      <c r="B46" s="152"/>
      <c r="C46" s="16"/>
      <c r="D46" s="156" t="s">
        <v>90</v>
      </c>
      <c r="E46" s="154" t="s">
        <v>91</v>
      </c>
      <c r="F46" s="155"/>
      <c r="G46" s="153"/>
      <c r="H46" s="176"/>
      <c r="I46" s="17" t="e">
        <f>AVERAGE(I41:I45)</f>
        <v>#DIV/0!</v>
      </c>
      <c r="J46" s="18"/>
      <c r="K46" s="16"/>
      <c r="L46" s="178"/>
      <c r="M46" s="143"/>
      <c r="N46" s="143"/>
      <c r="O46" s="143"/>
      <c r="P46" s="143"/>
    </row>
    <row r="47" spans="2:16" s="1" customFormat="1" ht="50.25" customHeight="1">
      <c r="B47" s="9"/>
      <c r="C47" s="10"/>
      <c r="D47" s="10" t="s">
        <v>90</v>
      </c>
      <c r="E47" s="144" t="s">
        <v>101</v>
      </c>
      <c r="F47" s="10" t="s">
        <v>102</v>
      </c>
      <c r="G47" s="9" t="s">
        <v>103</v>
      </c>
      <c r="H47" s="11" t="s">
        <v>104</v>
      </c>
      <c r="I47" s="151"/>
      <c r="J47" s="11" t="s">
        <v>105</v>
      </c>
      <c r="K47" s="11" t="s">
        <v>14</v>
      </c>
      <c r="L47" s="168">
        <v>44560</v>
      </c>
      <c r="M47" s="10"/>
      <c r="N47" s="10"/>
      <c r="O47" s="10"/>
      <c r="P47" s="10"/>
    </row>
    <row r="48" spans="2:16" s="1" customFormat="1" ht="50.25" customHeight="1">
      <c r="B48" s="152"/>
      <c r="C48" s="16"/>
      <c r="D48" s="156" t="s">
        <v>90</v>
      </c>
      <c r="E48" s="154" t="s">
        <v>101</v>
      </c>
      <c r="F48" s="155"/>
      <c r="G48" s="153"/>
      <c r="H48" s="176"/>
      <c r="I48" s="17" t="e">
        <f>AVERAGE(I47:I47)</f>
        <v>#DIV/0!</v>
      </c>
      <c r="J48" s="18"/>
      <c r="K48" s="16"/>
      <c r="L48" s="178"/>
      <c r="M48" s="143"/>
      <c r="N48" s="143"/>
      <c r="O48" s="143"/>
      <c r="P48" s="143"/>
    </row>
    <row r="49" spans="1:16" s="1" customFormat="1" ht="50.25" customHeight="1">
      <c r="B49" s="9"/>
      <c r="C49" s="10"/>
      <c r="D49" s="108" t="s">
        <v>106</v>
      </c>
      <c r="E49" s="109" t="s">
        <v>107</v>
      </c>
      <c r="F49" s="110" t="s">
        <v>861</v>
      </c>
      <c r="G49" s="165" t="s">
        <v>862</v>
      </c>
      <c r="H49" s="165" t="s">
        <v>863</v>
      </c>
      <c r="I49" s="111"/>
      <c r="J49" s="109" t="s">
        <v>864</v>
      </c>
      <c r="K49" s="109" t="s">
        <v>865</v>
      </c>
      <c r="L49" s="168">
        <v>44560</v>
      </c>
      <c r="M49" s="10"/>
      <c r="N49" s="10"/>
      <c r="O49" s="10"/>
      <c r="P49" s="10"/>
    </row>
    <row r="50" spans="1:16" s="1" customFormat="1" ht="50.25" customHeight="1">
      <c r="B50" s="9"/>
      <c r="C50" s="10"/>
      <c r="D50" s="108" t="s">
        <v>106</v>
      </c>
      <c r="E50" s="109" t="s">
        <v>107</v>
      </c>
      <c r="F50" s="110" t="s">
        <v>866</v>
      </c>
      <c r="G50" s="112" t="s">
        <v>867</v>
      </c>
      <c r="H50" s="112" t="s">
        <v>868</v>
      </c>
      <c r="I50" s="111"/>
      <c r="J50" s="109" t="s">
        <v>864</v>
      </c>
      <c r="K50" s="109" t="s">
        <v>865</v>
      </c>
      <c r="L50" s="168">
        <v>44560</v>
      </c>
      <c r="M50" s="10"/>
      <c r="N50" s="10"/>
      <c r="O50" s="10"/>
      <c r="P50" s="10"/>
    </row>
    <row r="51" spans="1:16" s="1" customFormat="1" ht="50.25" customHeight="1">
      <c r="B51" s="9"/>
      <c r="C51" s="10"/>
      <c r="D51" s="108" t="s">
        <v>106</v>
      </c>
      <c r="E51" s="109" t="s">
        <v>107</v>
      </c>
      <c r="F51" s="110" t="s">
        <v>869</v>
      </c>
      <c r="G51" s="112" t="s">
        <v>870</v>
      </c>
      <c r="H51" s="112" t="s">
        <v>871</v>
      </c>
      <c r="I51" s="111"/>
      <c r="J51" s="109" t="s">
        <v>864</v>
      </c>
      <c r="K51" s="109" t="s">
        <v>865</v>
      </c>
      <c r="L51" s="168">
        <v>44560</v>
      </c>
      <c r="M51" s="10"/>
      <c r="N51" s="10"/>
      <c r="O51" s="10"/>
      <c r="P51" s="10"/>
    </row>
    <row r="52" spans="1:16" s="1" customFormat="1" ht="50.25" customHeight="1">
      <c r="B52" s="9"/>
      <c r="C52" s="10"/>
      <c r="D52" s="108" t="s">
        <v>106</v>
      </c>
      <c r="E52" s="109" t="s">
        <v>107</v>
      </c>
      <c r="F52" s="108" t="s">
        <v>872</v>
      </c>
      <c r="G52" s="112" t="s">
        <v>873</v>
      </c>
      <c r="H52" s="112" t="s">
        <v>874</v>
      </c>
      <c r="I52" s="111"/>
      <c r="J52" s="109" t="s">
        <v>864</v>
      </c>
      <c r="K52" s="109" t="s">
        <v>865</v>
      </c>
      <c r="L52" s="168">
        <v>44560</v>
      </c>
      <c r="M52" s="10"/>
      <c r="N52" s="10"/>
      <c r="O52" s="10"/>
      <c r="P52" s="10"/>
    </row>
    <row r="53" spans="1:16" s="1" customFormat="1" ht="50.25" customHeight="1">
      <c r="B53" s="9"/>
      <c r="C53" s="10"/>
      <c r="D53" s="108" t="s">
        <v>106</v>
      </c>
      <c r="E53" s="109" t="s">
        <v>107</v>
      </c>
      <c r="F53" s="108" t="s">
        <v>875</v>
      </c>
      <c r="G53" s="112" t="s">
        <v>876</v>
      </c>
      <c r="H53" s="112" t="s">
        <v>877</v>
      </c>
      <c r="I53" s="111"/>
      <c r="J53" s="109" t="s">
        <v>864</v>
      </c>
      <c r="K53" s="109" t="s">
        <v>865</v>
      </c>
      <c r="L53" s="168">
        <v>44560</v>
      </c>
      <c r="M53" s="10"/>
      <c r="N53" s="10"/>
      <c r="O53" s="10"/>
      <c r="P53" s="10"/>
    </row>
    <row r="54" spans="1:16" s="1" customFormat="1" ht="50.25" customHeight="1">
      <c r="B54" s="9"/>
      <c r="C54" s="10"/>
      <c r="D54" s="108" t="s">
        <v>106</v>
      </c>
      <c r="E54" s="109" t="s">
        <v>107</v>
      </c>
      <c r="F54" s="110" t="s">
        <v>878</v>
      </c>
      <c r="G54" s="112" t="s">
        <v>879</v>
      </c>
      <c r="H54" s="112" t="s">
        <v>880</v>
      </c>
      <c r="I54" s="111"/>
      <c r="J54" s="109" t="s">
        <v>864</v>
      </c>
      <c r="K54" s="109" t="s">
        <v>865</v>
      </c>
      <c r="L54" s="168">
        <v>44560</v>
      </c>
      <c r="M54" s="10"/>
      <c r="N54" s="10"/>
      <c r="O54" s="10"/>
      <c r="P54" s="10"/>
    </row>
    <row r="55" spans="1:16" s="1" customFormat="1" ht="50.25" customHeight="1">
      <c r="B55" s="9"/>
      <c r="C55" s="10"/>
      <c r="D55" s="108" t="s">
        <v>106</v>
      </c>
      <c r="E55" s="109" t="s">
        <v>107</v>
      </c>
      <c r="F55" s="110" t="s">
        <v>881</v>
      </c>
      <c r="G55" s="112" t="s">
        <v>882</v>
      </c>
      <c r="H55" s="112" t="s">
        <v>883</v>
      </c>
      <c r="I55" s="111"/>
      <c r="J55" s="109" t="s">
        <v>864</v>
      </c>
      <c r="K55" s="109" t="s">
        <v>865</v>
      </c>
      <c r="L55" s="168">
        <v>44560</v>
      </c>
      <c r="M55" s="10"/>
      <c r="N55" s="10"/>
      <c r="O55" s="10"/>
      <c r="P55" s="10"/>
    </row>
    <row r="56" spans="1:16" s="1" customFormat="1" ht="50.25" customHeight="1">
      <c r="B56" s="152"/>
      <c r="C56" s="16"/>
      <c r="D56" s="156" t="s">
        <v>106</v>
      </c>
      <c r="E56" s="154" t="s">
        <v>107</v>
      </c>
      <c r="F56" s="155"/>
      <c r="G56" s="153"/>
      <c r="H56" s="176"/>
      <c r="I56" s="17" t="e">
        <f>AVERAGE(I49:I55)</f>
        <v>#DIV/0!</v>
      </c>
      <c r="J56" s="18"/>
      <c r="K56" s="16"/>
      <c r="L56" s="178"/>
      <c r="M56" s="143"/>
      <c r="N56" s="143"/>
      <c r="O56" s="143"/>
      <c r="P56" s="143"/>
    </row>
    <row r="57" spans="1:16" s="6" customFormat="1" ht="80.25" customHeight="1">
      <c r="B57" s="21"/>
      <c r="C57" s="21"/>
      <c r="D57" s="10" t="s">
        <v>106</v>
      </c>
      <c r="E57" s="11" t="s">
        <v>108</v>
      </c>
      <c r="F57" s="10" t="s">
        <v>110</v>
      </c>
      <c r="G57" s="9" t="s">
        <v>111</v>
      </c>
      <c r="H57" s="11" t="s">
        <v>112</v>
      </c>
      <c r="I57" s="151"/>
      <c r="J57" s="11"/>
      <c r="K57" s="11" t="s">
        <v>14</v>
      </c>
      <c r="L57" s="168">
        <v>44285</v>
      </c>
      <c r="M57" s="103"/>
      <c r="N57" s="10"/>
      <c r="O57" s="10"/>
      <c r="P57" s="10"/>
    </row>
    <row r="58" spans="1:16" s="6" customFormat="1" ht="80.25" customHeight="1">
      <c r="B58" s="21"/>
      <c r="C58" s="21"/>
      <c r="D58" s="10" t="s">
        <v>106</v>
      </c>
      <c r="E58" s="11" t="s">
        <v>108</v>
      </c>
      <c r="F58" s="10" t="s">
        <v>110</v>
      </c>
      <c r="G58" s="159" t="s">
        <v>967</v>
      </c>
      <c r="H58" s="160" t="s">
        <v>968</v>
      </c>
      <c r="I58" s="151"/>
      <c r="J58" s="11" t="s">
        <v>969</v>
      </c>
      <c r="K58" s="11" t="s">
        <v>970</v>
      </c>
      <c r="L58" s="161">
        <v>44560</v>
      </c>
      <c r="M58" s="103"/>
      <c r="N58" s="10"/>
      <c r="O58" s="10"/>
      <c r="P58" s="10"/>
    </row>
    <row r="59" spans="1:16" s="6" customFormat="1" ht="51.75" customHeight="1">
      <c r="B59" s="21"/>
      <c r="C59" s="21"/>
      <c r="D59" s="10" t="s">
        <v>106</v>
      </c>
      <c r="E59" s="11" t="s">
        <v>108</v>
      </c>
      <c r="F59" s="10" t="s">
        <v>364</v>
      </c>
      <c r="G59" s="9" t="s">
        <v>365</v>
      </c>
      <c r="H59" s="11" t="s">
        <v>366</v>
      </c>
      <c r="I59" s="139"/>
      <c r="J59" s="11"/>
      <c r="K59" s="11" t="s">
        <v>14</v>
      </c>
      <c r="L59" s="168">
        <v>44560</v>
      </c>
      <c r="M59" s="103"/>
      <c r="N59" s="10"/>
      <c r="O59" s="10"/>
      <c r="P59" s="10"/>
    </row>
    <row r="60" spans="1:16" s="6" customFormat="1" ht="53.25" customHeight="1">
      <c r="B60" s="21"/>
      <c r="C60" s="21"/>
      <c r="D60" s="10" t="s">
        <v>106</v>
      </c>
      <c r="E60" s="11" t="s">
        <v>108</v>
      </c>
      <c r="F60" s="9" t="s">
        <v>367</v>
      </c>
      <c r="G60" s="9"/>
      <c r="H60" s="11"/>
      <c r="I60" s="139"/>
      <c r="J60" s="11"/>
      <c r="K60" s="5"/>
      <c r="L60" s="168">
        <v>44560</v>
      </c>
      <c r="M60" s="103"/>
      <c r="N60" s="10"/>
      <c r="O60" s="10"/>
      <c r="P60" s="10"/>
    </row>
    <row r="61" spans="1:16" s="23" customFormat="1" ht="50.25" customHeight="1">
      <c r="A61" s="6"/>
      <c r="B61" s="152"/>
      <c r="C61" s="16"/>
      <c r="D61" s="156" t="s">
        <v>106</v>
      </c>
      <c r="E61" s="154" t="s">
        <v>108</v>
      </c>
      <c r="F61" s="155"/>
      <c r="G61" s="153"/>
      <c r="H61" s="176"/>
      <c r="I61" s="17" t="e">
        <f>AVERAGE(I57:I60)</f>
        <v>#DIV/0!</v>
      </c>
      <c r="J61" s="18"/>
      <c r="K61" s="16"/>
      <c r="L61" s="178"/>
      <c r="M61" s="143"/>
      <c r="N61" s="143"/>
      <c r="O61" s="143"/>
      <c r="P61" s="143"/>
    </row>
    <row r="62" spans="1:16" s="6" customFormat="1" ht="50.25" customHeight="1">
      <c r="B62" s="9"/>
      <c r="C62" s="10"/>
      <c r="D62" s="108" t="s">
        <v>106</v>
      </c>
      <c r="E62" s="109" t="s">
        <v>113</v>
      </c>
      <c r="F62" s="113"/>
      <c r="G62" s="108" t="s">
        <v>884</v>
      </c>
      <c r="H62" s="109" t="s">
        <v>885</v>
      </c>
      <c r="I62" s="111"/>
      <c r="J62" s="109" t="s">
        <v>114</v>
      </c>
      <c r="K62" s="5" t="s">
        <v>115</v>
      </c>
      <c r="L62" s="168">
        <v>44561</v>
      </c>
      <c r="M62" s="10"/>
      <c r="N62" s="10"/>
      <c r="O62" s="10"/>
      <c r="P62" s="10"/>
    </row>
    <row r="63" spans="1:16" s="6" customFormat="1" ht="50.25" customHeight="1">
      <c r="B63" s="9"/>
      <c r="C63" s="10"/>
      <c r="D63" s="108" t="s">
        <v>106</v>
      </c>
      <c r="E63" s="109" t="s">
        <v>113</v>
      </c>
      <c r="F63" s="113"/>
      <c r="G63" s="108" t="s">
        <v>886</v>
      </c>
      <c r="H63" s="109" t="s">
        <v>887</v>
      </c>
      <c r="I63" s="111"/>
      <c r="J63" s="109" t="s">
        <v>114</v>
      </c>
      <c r="K63" s="5" t="s">
        <v>115</v>
      </c>
      <c r="L63" s="168">
        <v>44316</v>
      </c>
      <c r="M63" s="10"/>
      <c r="N63" s="10"/>
      <c r="O63" s="10"/>
      <c r="P63" s="10"/>
    </row>
    <row r="64" spans="1:16" s="6" customFormat="1" ht="50.25" customHeight="1">
      <c r="B64" s="9"/>
      <c r="C64" s="10"/>
      <c r="D64" s="108" t="s">
        <v>106</v>
      </c>
      <c r="E64" s="109" t="s">
        <v>113</v>
      </c>
      <c r="F64" s="108"/>
      <c r="G64" s="108" t="s">
        <v>888</v>
      </c>
      <c r="H64" s="109" t="s">
        <v>889</v>
      </c>
      <c r="I64" s="111"/>
      <c r="J64" s="109" t="s">
        <v>114</v>
      </c>
      <c r="K64" s="5" t="s">
        <v>115</v>
      </c>
      <c r="L64" s="168">
        <v>44561</v>
      </c>
      <c r="M64" s="10"/>
      <c r="N64" s="10"/>
      <c r="O64" s="10"/>
      <c r="P64" s="10"/>
    </row>
    <row r="65" spans="1:16" s="6" customFormat="1" ht="50.25" customHeight="1">
      <c r="B65" s="9"/>
      <c r="C65" s="10"/>
      <c r="D65" s="108" t="s">
        <v>106</v>
      </c>
      <c r="E65" s="109" t="s">
        <v>113</v>
      </c>
      <c r="F65" s="108"/>
      <c r="G65" s="108" t="s">
        <v>890</v>
      </c>
      <c r="H65" s="114" t="s">
        <v>891</v>
      </c>
      <c r="I65" s="111"/>
      <c r="J65" s="109" t="s">
        <v>114</v>
      </c>
      <c r="K65" s="5" t="s">
        <v>115</v>
      </c>
      <c r="L65" s="168">
        <v>44561</v>
      </c>
      <c r="M65" s="10"/>
      <c r="N65" s="10"/>
      <c r="O65" s="10"/>
      <c r="P65" s="10"/>
    </row>
    <row r="66" spans="1:16" s="6" customFormat="1" ht="50.25" customHeight="1">
      <c r="B66" s="9"/>
      <c r="C66" s="10"/>
      <c r="D66" s="108" t="s">
        <v>106</v>
      </c>
      <c r="E66" s="109" t="s">
        <v>113</v>
      </c>
      <c r="F66" s="108"/>
      <c r="G66" s="108" t="s">
        <v>892</v>
      </c>
      <c r="H66" s="109" t="s">
        <v>893</v>
      </c>
      <c r="I66" s="111"/>
      <c r="J66" s="109" t="s">
        <v>114</v>
      </c>
      <c r="K66" s="5" t="s">
        <v>115</v>
      </c>
      <c r="L66" s="168">
        <v>44561</v>
      </c>
      <c r="M66" s="10"/>
      <c r="N66" s="10"/>
      <c r="O66" s="10"/>
      <c r="P66" s="10"/>
    </row>
    <row r="67" spans="1:16" s="6" customFormat="1" ht="50.25" customHeight="1">
      <c r="B67" s="9"/>
      <c r="C67" s="10"/>
      <c r="D67" s="108" t="s">
        <v>106</v>
      </c>
      <c r="E67" s="109" t="s">
        <v>113</v>
      </c>
      <c r="F67" s="108"/>
      <c r="G67" s="108" t="s">
        <v>894</v>
      </c>
      <c r="H67" s="109" t="s">
        <v>895</v>
      </c>
      <c r="I67" s="111"/>
      <c r="J67" s="109" t="s">
        <v>114</v>
      </c>
      <c r="K67" s="5" t="s">
        <v>115</v>
      </c>
      <c r="L67" s="168">
        <v>44561</v>
      </c>
      <c r="M67" s="10"/>
      <c r="N67" s="10"/>
      <c r="O67" s="10"/>
      <c r="P67" s="10"/>
    </row>
    <row r="68" spans="1:16" s="23" customFormat="1" ht="50.25" customHeight="1">
      <c r="A68" s="6"/>
      <c r="B68" s="152"/>
      <c r="C68" s="16"/>
      <c r="D68" s="156" t="s">
        <v>106</v>
      </c>
      <c r="E68" s="154" t="s">
        <v>113</v>
      </c>
      <c r="F68" s="155"/>
      <c r="G68" s="153"/>
      <c r="H68" s="176"/>
      <c r="I68" s="17" t="e">
        <f>AVERAGE(I62:I67)</f>
        <v>#DIV/0!</v>
      </c>
      <c r="J68" s="18"/>
      <c r="K68" s="16"/>
      <c r="L68" s="178"/>
      <c r="M68" s="143"/>
      <c r="N68" s="143"/>
      <c r="O68" s="143"/>
      <c r="P68" s="143"/>
    </row>
    <row r="69" spans="1:16" s="6" customFormat="1" ht="50.25" customHeight="1">
      <c r="B69" s="103"/>
      <c r="C69" s="103"/>
      <c r="D69" s="10" t="s">
        <v>106</v>
      </c>
      <c r="E69" s="11" t="s">
        <v>116</v>
      </c>
      <c r="F69" s="10" t="s">
        <v>369</v>
      </c>
      <c r="G69" s="10" t="s">
        <v>370</v>
      </c>
      <c r="H69" s="11" t="s">
        <v>371</v>
      </c>
      <c r="I69" s="151"/>
      <c r="J69" s="11" t="s">
        <v>67</v>
      </c>
      <c r="K69" s="11" t="s">
        <v>14</v>
      </c>
      <c r="L69" s="168">
        <v>44285</v>
      </c>
      <c r="M69" s="10"/>
      <c r="N69" s="10"/>
      <c r="O69" s="10"/>
      <c r="P69" s="10"/>
    </row>
    <row r="70" spans="1:16" s="6" customFormat="1" ht="50.25" customHeight="1">
      <c r="B70" s="22"/>
      <c r="C70" s="22"/>
      <c r="D70" s="10" t="s">
        <v>106</v>
      </c>
      <c r="E70" s="11" t="s">
        <v>116</v>
      </c>
      <c r="F70" s="10" t="s">
        <v>372</v>
      </c>
      <c r="G70" s="10" t="s">
        <v>373</v>
      </c>
      <c r="H70" s="180" t="s">
        <v>529</v>
      </c>
      <c r="I70" s="139"/>
      <c r="J70" s="11" t="s">
        <v>67</v>
      </c>
      <c r="K70" s="5" t="s">
        <v>115</v>
      </c>
      <c r="L70" s="168">
        <v>44285</v>
      </c>
      <c r="M70" s="10"/>
      <c r="N70" s="10"/>
      <c r="O70" s="10"/>
      <c r="P70" s="10"/>
    </row>
    <row r="71" spans="1:16" s="6" customFormat="1" ht="50.25" customHeight="1">
      <c r="B71" s="103"/>
      <c r="C71" s="103"/>
      <c r="D71" s="10" t="s">
        <v>106</v>
      </c>
      <c r="E71" s="11" t="s">
        <v>116</v>
      </c>
      <c r="F71" s="10" t="s">
        <v>374</v>
      </c>
      <c r="G71" s="10" t="s">
        <v>139</v>
      </c>
      <c r="H71" s="11" t="s">
        <v>140</v>
      </c>
      <c r="I71" s="151"/>
      <c r="J71" s="11" t="s">
        <v>132</v>
      </c>
      <c r="K71" s="11" t="s">
        <v>14</v>
      </c>
      <c r="L71" s="168">
        <v>44285</v>
      </c>
      <c r="M71" s="10"/>
      <c r="N71" s="10"/>
      <c r="O71" s="10"/>
      <c r="P71" s="10"/>
    </row>
    <row r="72" spans="1:16" s="6" customFormat="1" ht="50.25" customHeight="1">
      <c r="B72" s="103"/>
      <c r="C72" s="103"/>
      <c r="D72" s="10" t="s">
        <v>106</v>
      </c>
      <c r="E72" s="11" t="s">
        <v>116</v>
      </c>
      <c r="F72" s="10" t="s">
        <v>127</v>
      </c>
      <c r="G72" s="10" t="s">
        <v>128</v>
      </c>
      <c r="H72" s="11" t="s">
        <v>129</v>
      </c>
      <c r="I72" s="151"/>
      <c r="J72" s="11" t="s">
        <v>67</v>
      </c>
      <c r="K72" s="11" t="s">
        <v>115</v>
      </c>
      <c r="L72" s="168">
        <v>44285</v>
      </c>
      <c r="M72" s="10"/>
      <c r="N72" s="10"/>
      <c r="O72" s="10"/>
      <c r="P72" s="10"/>
    </row>
    <row r="73" spans="1:16" s="6" customFormat="1" ht="50.25" customHeight="1">
      <c r="B73" s="79"/>
      <c r="C73" s="79"/>
      <c r="D73" s="10" t="s">
        <v>106</v>
      </c>
      <c r="E73" s="11" t="s">
        <v>116</v>
      </c>
      <c r="F73" s="10" t="s">
        <v>375</v>
      </c>
      <c r="G73" s="181" t="s">
        <v>376</v>
      </c>
      <c r="H73" s="180"/>
      <c r="I73" s="151"/>
      <c r="J73" s="11" t="s">
        <v>30</v>
      </c>
      <c r="K73" s="11" t="s">
        <v>31</v>
      </c>
      <c r="L73" s="168">
        <v>44499</v>
      </c>
      <c r="M73" s="10"/>
      <c r="N73" s="10"/>
      <c r="O73" s="10"/>
      <c r="P73" s="10"/>
    </row>
    <row r="74" spans="1:16" s="6" customFormat="1" ht="50.25" customHeight="1">
      <c r="B74" s="79"/>
      <c r="C74" s="79"/>
      <c r="D74" s="10" t="s">
        <v>106</v>
      </c>
      <c r="E74" s="11" t="s">
        <v>116</v>
      </c>
      <c r="F74" s="10" t="s">
        <v>377</v>
      </c>
      <c r="G74" s="182" t="s">
        <v>378</v>
      </c>
      <c r="H74" s="183" t="s">
        <v>379</v>
      </c>
      <c r="I74" s="184"/>
      <c r="J74" s="183" t="s">
        <v>30</v>
      </c>
      <c r="K74" s="11" t="s">
        <v>31</v>
      </c>
      <c r="L74" s="168">
        <v>44285</v>
      </c>
      <c r="M74" s="10"/>
      <c r="N74" s="10"/>
      <c r="O74" s="10"/>
      <c r="P74" s="10"/>
    </row>
    <row r="75" spans="1:16" s="6" customFormat="1" ht="50.25" customHeight="1">
      <c r="B75" s="103"/>
      <c r="C75" s="103"/>
      <c r="D75" s="10" t="s">
        <v>106</v>
      </c>
      <c r="E75" s="11" t="s">
        <v>116</v>
      </c>
      <c r="F75" s="10" t="s">
        <v>380</v>
      </c>
      <c r="G75" s="10" t="s">
        <v>854</v>
      </c>
      <c r="H75" s="11" t="s">
        <v>381</v>
      </c>
      <c r="I75" s="151"/>
      <c r="J75" s="11" t="s">
        <v>67</v>
      </c>
      <c r="K75" s="11" t="s">
        <v>115</v>
      </c>
      <c r="L75" s="168">
        <v>44285</v>
      </c>
      <c r="M75" s="10"/>
      <c r="N75" s="10"/>
      <c r="O75" s="10"/>
      <c r="P75" s="10"/>
    </row>
    <row r="76" spans="1:16" s="6" customFormat="1" ht="50.25" customHeight="1">
      <c r="B76" s="79"/>
      <c r="C76" s="79"/>
      <c r="D76" s="10" t="s">
        <v>106</v>
      </c>
      <c r="E76" s="11" t="s">
        <v>116</v>
      </c>
      <c r="F76" s="10" t="s">
        <v>951</v>
      </c>
      <c r="G76" s="185" t="s">
        <v>382</v>
      </c>
      <c r="H76" s="183" t="s">
        <v>383</v>
      </c>
      <c r="I76" s="184"/>
      <c r="J76" s="183" t="s">
        <v>30</v>
      </c>
      <c r="K76" s="11" t="s">
        <v>31</v>
      </c>
      <c r="L76" s="168">
        <v>44226</v>
      </c>
      <c r="M76" s="10"/>
      <c r="N76" s="10"/>
      <c r="O76" s="10"/>
      <c r="P76" s="10"/>
    </row>
    <row r="77" spans="1:16" s="6" customFormat="1" ht="50.25" customHeight="1">
      <c r="B77" s="79"/>
      <c r="C77" s="79"/>
      <c r="D77" s="10" t="s">
        <v>106</v>
      </c>
      <c r="E77" s="11" t="s">
        <v>116</v>
      </c>
      <c r="F77" s="10" t="s">
        <v>952</v>
      </c>
      <c r="G77" s="185" t="s">
        <v>382</v>
      </c>
      <c r="H77" s="183" t="s">
        <v>383</v>
      </c>
      <c r="I77" s="184"/>
      <c r="J77" s="183" t="s">
        <v>30</v>
      </c>
      <c r="K77" s="11" t="s">
        <v>31</v>
      </c>
      <c r="L77" s="168">
        <v>44226</v>
      </c>
      <c r="M77" s="10"/>
      <c r="N77" s="10"/>
      <c r="O77" s="10"/>
      <c r="P77" s="10"/>
    </row>
    <row r="78" spans="1:16" s="6" customFormat="1" ht="50.25" customHeight="1">
      <c r="B78" s="103"/>
      <c r="C78" s="103"/>
      <c r="D78" s="10" t="s">
        <v>106</v>
      </c>
      <c r="E78" s="11" t="s">
        <v>116</v>
      </c>
      <c r="F78" s="10" t="s">
        <v>384</v>
      </c>
      <c r="G78" s="10" t="s">
        <v>385</v>
      </c>
      <c r="H78" s="11" t="s">
        <v>386</v>
      </c>
      <c r="I78" s="151"/>
      <c r="J78" s="11" t="s">
        <v>13</v>
      </c>
      <c r="K78" s="11" t="s">
        <v>14</v>
      </c>
      <c r="L78" s="168">
        <v>44285</v>
      </c>
      <c r="M78" s="10"/>
      <c r="N78" s="10"/>
      <c r="O78" s="10"/>
      <c r="P78" s="10"/>
    </row>
    <row r="79" spans="1:16" s="6" customFormat="1" ht="50.25" customHeight="1">
      <c r="B79" s="79"/>
      <c r="C79" s="79"/>
      <c r="D79" s="10" t="s">
        <v>106</v>
      </c>
      <c r="E79" s="11" t="s">
        <v>116</v>
      </c>
      <c r="F79" s="10" t="s">
        <v>387</v>
      </c>
      <c r="G79" s="181" t="s">
        <v>388</v>
      </c>
      <c r="H79" s="183" t="s">
        <v>389</v>
      </c>
      <c r="I79" s="184"/>
      <c r="J79" s="183" t="s">
        <v>282</v>
      </c>
      <c r="K79" s="11" t="s">
        <v>31</v>
      </c>
      <c r="L79" s="168">
        <v>44285</v>
      </c>
      <c r="M79" s="10"/>
      <c r="N79" s="10"/>
      <c r="O79" s="10"/>
      <c r="P79" s="10"/>
    </row>
    <row r="80" spans="1:16" s="6" customFormat="1" ht="50.25" customHeight="1">
      <c r="B80" s="79"/>
      <c r="C80" s="79"/>
      <c r="D80" s="10" t="s">
        <v>106</v>
      </c>
      <c r="E80" s="11" t="s">
        <v>116</v>
      </c>
      <c r="F80" s="10" t="s">
        <v>390</v>
      </c>
      <c r="G80" s="181" t="s">
        <v>391</v>
      </c>
      <c r="H80" s="183" t="s">
        <v>392</v>
      </c>
      <c r="I80" s="184"/>
      <c r="J80" s="183" t="s">
        <v>30</v>
      </c>
      <c r="K80" s="11" t="s">
        <v>31</v>
      </c>
      <c r="L80" s="168">
        <v>44285</v>
      </c>
      <c r="M80" s="10"/>
      <c r="N80" s="10"/>
      <c r="O80" s="10"/>
      <c r="P80" s="10"/>
    </row>
    <row r="81" spans="2:16" s="6" customFormat="1" ht="50.25" customHeight="1">
      <c r="B81" s="79"/>
      <c r="C81" s="79"/>
      <c r="D81" s="10" t="s">
        <v>106</v>
      </c>
      <c r="E81" s="11" t="s">
        <v>116</v>
      </c>
      <c r="F81" s="10" t="s">
        <v>393</v>
      </c>
      <c r="G81" s="182" t="s">
        <v>394</v>
      </c>
      <c r="H81" s="183" t="s">
        <v>395</v>
      </c>
      <c r="I81" s="184"/>
      <c r="J81" s="183" t="s">
        <v>30</v>
      </c>
      <c r="K81" s="11" t="s">
        <v>31</v>
      </c>
      <c r="L81" s="168">
        <v>44285</v>
      </c>
      <c r="M81" s="10"/>
      <c r="N81" s="10"/>
      <c r="O81" s="10"/>
      <c r="P81" s="10"/>
    </row>
    <row r="82" spans="2:16" s="6" customFormat="1" ht="50.25" customHeight="1">
      <c r="B82" s="22"/>
      <c r="C82" s="22"/>
      <c r="D82" s="10" t="s">
        <v>106</v>
      </c>
      <c r="E82" s="11" t="s">
        <v>116</v>
      </c>
      <c r="F82" s="10" t="s">
        <v>122</v>
      </c>
      <c r="G82" s="10" t="s">
        <v>123</v>
      </c>
      <c r="H82" s="11" t="s">
        <v>396</v>
      </c>
      <c r="I82" s="151"/>
      <c r="J82" s="11" t="s">
        <v>67</v>
      </c>
      <c r="K82" s="11" t="s">
        <v>115</v>
      </c>
      <c r="L82" s="168">
        <v>44226</v>
      </c>
      <c r="M82" s="10"/>
      <c r="N82" s="10"/>
      <c r="O82" s="10"/>
      <c r="P82" s="10"/>
    </row>
    <row r="83" spans="2:16" s="6" customFormat="1" ht="50.25" customHeight="1">
      <c r="B83" s="79"/>
      <c r="C83" s="79"/>
      <c r="D83" s="10" t="s">
        <v>106</v>
      </c>
      <c r="E83" s="11" t="s">
        <v>116</v>
      </c>
      <c r="F83" s="10" t="s">
        <v>119</v>
      </c>
      <c r="G83" s="181" t="s">
        <v>120</v>
      </c>
      <c r="H83" s="11" t="s">
        <v>121</v>
      </c>
      <c r="I83" s="151"/>
      <c r="J83" s="11" t="s">
        <v>30</v>
      </c>
      <c r="K83" s="11" t="s">
        <v>31</v>
      </c>
      <c r="L83" s="168">
        <v>44226</v>
      </c>
      <c r="M83" s="10"/>
      <c r="N83" s="10"/>
      <c r="O83" s="10"/>
      <c r="P83" s="10"/>
    </row>
    <row r="84" spans="2:16" s="6" customFormat="1" ht="50.25" customHeight="1">
      <c r="B84" s="22"/>
      <c r="C84" s="22"/>
      <c r="D84" s="10" t="s">
        <v>106</v>
      </c>
      <c r="E84" s="11" t="s">
        <v>116</v>
      </c>
      <c r="F84" s="10" t="s">
        <v>397</v>
      </c>
      <c r="G84" s="10" t="s">
        <v>398</v>
      </c>
      <c r="H84" s="11" t="s">
        <v>399</v>
      </c>
      <c r="I84" s="139"/>
      <c r="J84" s="11" t="s">
        <v>67</v>
      </c>
      <c r="K84" s="5" t="s">
        <v>115</v>
      </c>
      <c r="L84" s="168">
        <v>44226</v>
      </c>
      <c r="M84" s="10"/>
      <c r="N84" s="10"/>
      <c r="O84" s="10"/>
      <c r="P84" s="10"/>
    </row>
    <row r="85" spans="2:16" s="6" customFormat="1" ht="50.25" customHeight="1">
      <c r="B85" s="79"/>
      <c r="C85" s="79"/>
      <c r="D85" s="10" t="s">
        <v>106</v>
      </c>
      <c r="E85" s="11" t="s">
        <v>116</v>
      </c>
      <c r="F85" s="10" t="s">
        <v>400</v>
      </c>
      <c r="G85" s="181" t="s">
        <v>401</v>
      </c>
      <c r="H85" s="11" t="s">
        <v>402</v>
      </c>
      <c r="I85" s="151"/>
      <c r="J85" s="11" t="s">
        <v>67</v>
      </c>
      <c r="K85" s="11" t="s">
        <v>14</v>
      </c>
      <c r="L85" s="168">
        <v>44226</v>
      </c>
      <c r="M85" s="10"/>
      <c r="N85" s="10"/>
      <c r="O85" s="10"/>
      <c r="P85" s="10"/>
    </row>
    <row r="86" spans="2:16" s="6" customFormat="1" ht="50.25" customHeight="1">
      <c r="B86" s="22"/>
      <c r="C86" s="22"/>
      <c r="D86" s="10" t="s">
        <v>106</v>
      </c>
      <c r="E86" s="11" t="s">
        <v>116</v>
      </c>
      <c r="F86" s="10" t="s">
        <v>403</v>
      </c>
      <c r="G86" s="10" t="s">
        <v>404</v>
      </c>
      <c r="H86" s="11" t="s">
        <v>405</v>
      </c>
      <c r="I86" s="139"/>
      <c r="J86" s="11" t="s">
        <v>67</v>
      </c>
      <c r="K86" s="11" t="s">
        <v>14</v>
      </c>
      <c r="L86" s="168">
        <v>44226</v>
      </c>
      <c r="M86" s="10"/>
      <c r="N86" s="10"/>
      <c r="O86" s="10"/>
      <c r="P86" s="10"/>
    </row>
    <row r="87" spans="2:16" s="6" customFormat="1" ht="50.25" customHeight="1">
      <c r="B87" s="22"/>
      <c r="C87" s="22"/>
      <c r="D87" s="10" t="s">
        <v>106</v>
      </c>
      <c r="E87" s="11" t="s">
        <v>116</v>
      </c>
      <c r="F87" s="10" t="s">
        <v>368</v>
      </c>
      <c r="G87" s="10" t="s">
        <v>406</v>
      </c>
      <c r="H87" s="11" t="s">
        <v>407</v>
      </c>
      <c r="I87" s="139"/>
      <c r="J87" s="11" t="s">
        <v>67</v>
      </c>
      <c r="K87" s="5" t="s">
        <v>115</v>
      </c>
      <c r="L87" s="168">
        <v>44285</v>
      </c>
      <c r="M87" s="10"/>
      <c r="N87" s="10"/>
      <c r="O87" s="10"/>
      <c r="P87" s="10"/>
    </row>
    <row r="88" spans="2:16" s="6" customFormat="1" ht="50.25" customHeight="1">
      <c r="B88" s="22"/>
      <c r="C88" s="22"/>
      <c r="D88" s="10" t="s">
        <v>106</v>
      </c>
      <c r="E88" s="11" t="s">
        <v>116</v>
      </c>
      <c r="F88" s="10" t="s">
        <v>375</v>
      </c>
      <c r="G88" s="10" t="s">
        <v>408</v>
      </c>
      <c r="H88" s="11" t="s">
        <v>409</v>
      </c>
      <c r="I88" s="139"/>
      <c r="J88" s="11" t="s">
        <v>67</v>
      </c>
      <c r="K88" s="5" t="s">
        <v>115</v>
      </c>
      <c r="L88" s="168">
        <v>44285</v>
      </c>
      <c r="M88" s="10"/>
      <c r="N88" s="10"/>
      <c r="O88" s="10"/>
      <c r="P88" s="10"/>
    </row>
    <row r="89" spans="2:16" s="6" customFormat="1" ht="50.25" customHeight="1">
      <c r="B89" s="79"/>
      <c r="C89" s="79"/>
      <c r="D89" s="10" t="s">
        <v>106</v>
      </c>
      <c r="E89" s="11" t="s">
        <v>116</v>
      </c>
      <c r="F89" s="10" t="s">
        <v>410</v>
      </c>
      <c r="G89" s="181" t="s">
        <v>411</v>
      </c>
      <c r="H89" s="11" t="s">
        <v>412</v>
      </c>
      <c r="I89" s="151"/>
      <c r="J89" s="11" t="s">
        <v>67</v>
      </c>
      <c r="K89" s="11" t="s">
        <v>14</v>
      </c>
      <c r="L89" s="168">
        <v>44285</v>
      </c>
      <c r="M89" s="10"/>
      <c r="N89" s="10"/>
      <c r="O89" s="10"/>
      <c r="P89" s="10"/>
    </row>
    <row r="90" spans="2:16" s="1" customFormat="1" ht="50.25" customHeight="1">
      <c r="B90" s="79"/>
      <c r="C90" s="79"/>
      <c r="D90" s="10" t="s">
        <v>106</v>
      </c>
      <c r="E90" s="11" t="s">
        <v>116</v>
      </c>
      <c r="F90" s="10" t="s">
        <v>410</v>
      </c>
      <c r="G90" s="182" t="s">
        <v>413</v>
      </c>
      <c r="H90" s="183" t="s">
        <v>414</v>
      </c>
      <c r="I90" s="184"/>
      <c r="J90" s="183" t="s">
        <v>30</v>
      </c>
      <c r="K90" s="11" t="s">
        <v>31</v>
      </c>
      <c r="L90" s="168">
        <v>44285</v>
      </c>
      <c r="M90" s="10"/>
      <c r="N90" s="10"/>
      <c r="O90" s="10"/>
      <c r="P90" s="10"/>
    </row>
    <row r="91" spans="2:16" s="1" customFormat="1" ht="50.25" customHeight="1">
      <c r="B91" s="22"/>
      <c r="C91" s="22"/>
      <c r="D91" s="10" t="s">
        <v>106</v>
      </c>
      <c r="E91" s="11" t="s">
        <v>116</v>
      </c>
      <c r="F91" s="12" t="s">
        <v>415</v>
      </c>
      <c r="G91" s="10" t="s">
        <v>411</v>
      </c>
      <c r="H91" s="11" t="s">
        <v>416</v>
      </c>
      <c r="I91" s="139"/>
      <c r="J91" s="11" t="s">
        <v>67</v>
      </c>
      <c r="K91" s="5" t="s">
        <v>115</v>
      </c>
      <c r="L91" s="168">
        <v>44285</v>
      </c>
      <c r="M91" s="10"/>
      <c r="N91" s="10"/>
      <c r="O91" s="10"/>
      <c r="P91" s="10"/>
    </row>
    <row r="92" spans="2:16" s="1" customFormat="1" ht="50.25" customHeight="1">
      <c r="B92" s="79"/>
      <c r="C92" s="79"/>
      <c r="D92" s="10" t="s">
        <v>106</v>
      </c>
      <c r="E92" s="11" t="s">
        <v>116</v>
      </c>
      <c r="F92" s="10" t="s">
        <v>415</v>
      </c>
      <c r="G92" s="182" t="s">
        <v>413</v>
      </c>
      <c r="H92" s="183" t="s">
        <v>414</v>
      </c>
      <c r="I92" s="184"/>
      <c r="J92" s="11" t="s">
        <v>67</v>
      </c>
      <c r="K92" s="11" t="s">
        <v>31</v>
      </c>
      <c r="L92" s="168">
        <v>44285</v>
      </c>
      <c r="M92" s="10"/>
      <c r="N92" s="10"/>
      <c r="O92" s="10"/>
      <c r="P92" s="10"/>
    </row>
    <row r="93" spans="2:16" s="1" customFormat="1" ht="50.25" customHeight="1">
      <c r="B93" s="22"/>
      <c r="C93" s="22"/>
      <c r="D93" s="10" t="s">
        <v>106</v>
      </c>
      <c r="E93" s="11" t="s">
        <v>116</v>
      </c>
      <c r="F93" s="10" t="s">
        <v>417</v>
      </c>
      <c r="G93" s="10" t="s">
        <v>534</v>
      </c>
      <c r="H93" s="11" t="s">
        <v>535</v>
      </c>
      <c r="I93" s="139"/>
      <c r="J93" s="11" t="s">
        <v>67</v>
      </c>
      <c r="K93" s="5" t="s">
        <v>115</v>
      </c>
      <c r="L93" s="168">
        <v>44285</v>
      </c>
      <c r="M93" s="10"/>
      <c r="N93" s="10"/>
      <c r="O93" s="10"/>
      <c r="P93" s="10"/>
    </row>
    <row r="94" spans="2:16" s="1" customFormat="1" ht="50.25" customHeight="1">
      <c r="B94" s="22"/>
      <c r="C94" s="22"/>
      <c r="D94" s="10" t="s">
        <v>106</v>
      </c>
      <c r="E94" s="11" t="s">
        <v>116</v>
      </c>
      <c r="F94" s="12" t="s">
        <v>418</v>
      </c>
      <c r="G94" s="10" t="s">
        <v>536</v>
      </c>
      <c r="H94" s="11" t="s">
        <v>537</v>
      </c>
      <c r="I94" s="139"/>
      <c r="J94" s="11" t="s">
        <v>67</v>
      </c>
      <c r="K94" s="5" t="s">
        <v>115</v>
      </c>
      <c r="L94" s="168">
        <v>44377</v>
      </c>
      <c r="M94" s="10"/>
      <c r="N94" s="10"/>
      <c r="O94" s="10"/>
      <c r="P94" s="10"/>
    </row>
    <row r="95" spans="2:16" s="1" customFormat="1" ht="50.25" customHeight="1">
      <c r="B95" s="22"/>
      <c r="C95" s="22"/>
      <c r="D95" s="10" t="s">
        <v>106</v>
      </c>
      <c r="E95" s="11" t="s">
        <v>116</v>
      </c>
      <c r="F95" s="12" t="s">
        <v>419</v>
      </c>
      <c r="G95" s="10" t="s">
        <v>538</v>
      </c>
      <c r="H95" s="11" t="s">
        <v>539</v>
      </c>
      <c r="I95" s="139"/>
      <c r="J95" s="11" t="s">
        <v>67</v>
      </c>
      <c r="K95" s="5" t="s">
        <v>115</v>
      </c>
      <c r="L95" s="168">
        <v>44377</v>
      </c>
      <c r="M95" s="10"/>
      <c r="N95" s="10"/>
      <c r="O95" s="10"/>
      <c r="P95" s="10"/>
    </row>
    <row r="96" spans="2:16" s="1" customFormat="1" ht="50.25" customHeight="1">
      <c r="B96" s="22"/>
      <c r="C96" s="22"/>
      <c r="D96" s="10" t="s">
        <v>106</v>
      </c>
      <c r="E96" s="11" t="s">
        <v>116</v>
      </c>
      <c r="F96" s="12" t="s">
        <v>118</v>
      </c>
      <c r="G96" s="10" t="s">
        <v>420</v>
      </c>
      <c r="H96" s="11" t="s">
        <v>421</v>
      </c>
      <c r="I96" s="169"/>
      <c r="J96" s="11" t="s">
        <v>67</v>
      </c>
      <c r="K96" s="5" t="s">
        <v>115</v>
      </c>
      <c r="L96" s="168">
        <v>44560</v>
      </c>
      <c r="M96" s="10"/>
      <c r="N96" s="10"/>
      <c r="O96" s="10"/>
      <c r="P96" s="10"/>
    </row>
    <row r="97" spans="2:16" s="1" customFormat="1" ht="50.25" customHeight="1">
      <c r="B97" s="22"/>
      <c r="C97" s="22"/>
      <c r="D97" s="10" t="s">
        <v>106</v>
      </c>
      <c r="E97" s="11" t="s">
        <v>116</v>
      </c>
      <c r="F97" s="12" t="s">
        <v>124</v>
      </c>
      <c r="G97" s="10" t="s">
        <v>540</v>
      </c>
      <c r="H97" s="11" t="s">
        <v>541</v>
      </c>
      <c r="I97" s="139"/>
      <c r="J97" s="11" t="s">
        <v>67</v>
      </c>
      <c r="K97" s="5" t="s">
        <v>115</v>
      </c>
      <c r="L97" s="168">
        <v>44560</v>
      </c>
      <c r="M97" s="10"/>
      <c r="N97" s="10"/>
      <c r="O97" s="10"/>
      <c r="P97" s="10"/>
    </row>
    <row r="98" spans="2:16" s="1" customFormat="1" ht="50.25" customHeight="1">
      <c r="B98" s="22"/>
      <c r="C98" s="22"/>
      <c r="D98" s="10" t="s">
        <v>106</v>
      </c>
      <c r="E98" s="11" t="s">
        <v>116</v>
      </c>
      <c r="F98" s="12" t="s">
        <v>422</v>
      </c>
      <c r="G98" s="10" t="s">
        <v>542</v>
      </c>
      <c r="H98" s="11" t="s">
        <v>543</v>
      </c>
      <c r="I98" s="139"/>
      <c r="J98" s="11" t="s">
        <v>67</v>
      </c>
      <c r="K98" s="5" t="s">
        <v>115</v>
      </c>
      <c r="L98" s="168">
        <v>44560</v>
      </c>
      <c r="M98" s="10"/>
      <c r="N98" s="10"/>
      <c r="O98" s="10"/>
      <c r="P98" s="10"/>
    </row>
    <row r="99" spans="2:16" s="1" customFormat="1" ht="50.25" customHeight="1">
      <c r="B99" s="22"/>
      <c r="C99" s="22"/>
      <c r="D99" s="112" t="s">
        <v>106</v>
      </c>
      <c r="E99" s="112" t="s">
        <v>116</v>
      </c>
      <c r="F99" s="110" t="s">
        <v>949</v>
      </c>
      <c r="G99" s="115" t="s">
        <v>949</v>
      </c>
      <c r="H99" s="112" t="s">
        <v>950</v>
      </c>
      <c r="I99" s="116">
        <v>0</v>
      </c>
      <c r="J99" s="112" t="s">
        <v>317</v>
      </c>
      <c r="K99" s="112" t="s">
        <v>126</v>
      </c>
      <c r="L99" s="168">
        <v>44561</v>
      </c>
      <c r="M99" s="10"/>
      <c r="N99" s="10"/>
      <c r="O99" s="10"/>
      <c r="P99" s="10"/>
    </row>
    <row r="100" spans="2:16" s="1" customFormat="1" ht="50.25" customHeight="1">
      <c r="B100" s="22"/>
      <c r="C100" s="22"/>
      <c r="D100" s="10" t="s">
        <v>106</v>
      </c>
      <c r="E100" s="11" t="s">
        <v>116</v>
      </c>
      <c r="F100" s="10" t="s">
        <v>417</v>
      </c>
      <c r="G100" s="10" t="s">
        <v>423</v>
      </c>
      <c r="H100" s="11" t="s">
        <v>424</v>
      </c>
      <c r="I100" s="139"/>
      <c r="J100" s="11" t="s">
        <v>67</v>
      </c>
      <c r="K100" s="5" t="s">
        <v>115</v>
      </c>
      <c r="L100" s="168">
        <v>44576</v>
      </c>
      <c r="M100" s="10"/>
      <c r="N100" s="10"/>
      <c r="O100" s="10"/>
      <c r="P100" s="10"/>
    </row>
    <row r="101" spans="2:16" s="1" customFormat="1" ht="50.25" customHeight="1">
      <c r="B101" s="22"/>
      <c r="C101" s="22"/>
      <c r="D101" s="10" t="s">
        <v>106</v>
      </c>
      <c r="E101" s="11" t="s">
        <v>116</v>
      </c>
      <c r="F101" s="12" t="s">
        <v>425</v>
      </c>
      <c r="G101" s="10" t="s">
        <v>536</v>
      </c>
      <c r="H101" s="11" t="s">
        <v>537</v>
      </c>
      <c r="I101" s="139"/>
      <c r="J101" s="11" t="s">
        <v>67</v>
      </c>
      <c r="K101" s="5" t="s">
        <v>115</v>
      </c>
      <c r="L101" s="168">
        <v>44742</v>
      </c>
      <c r="M101" s="10"/>
      <c r="N101" s="10"/>
      <c r="O101" s="10"/>
      <c r="P101" s="10"/>
    </row>
    <row r="102" spans="2:16" s="1" customFormat="1" ht="50.25" customHeight="1">
      <c r="B102" s="152"/>
      <c r="C102" s="16"/>
      <c r="D102" s="156" t="s">
        <v>106</v>
      </c>
      <c r="E102" s="154" t="s">
        <v>116</v>
      </c>
      <c r="F102" s="155"/>
      <c r="G102" s="153"/>
      <c r="H102" s="176"/>
      <c r="I102" s="17">
        <f>AVERAGE(I69:I101)</f>
        <v>0</v>
      </c>
      <c r="J102" s="18"/>
      <c r="K102" s="16"/>
      <c r="L102" s="178"/>
      <c r="M102" s="143"/>
      <c r="N102" s="143"/>
      <c r="O102" s="143"/>
      <c r="P102" s="143"/>
    </row>
    <row r="103" spans="2:16" ht="50.25" customHeight="1">
      <c r="B103" s="132">
        <v>3</v>
      </c>
      <c r="C103" s="10"/>
      <c r="D103" s="10" t="s">
        <v>106</v>
      </c>
      <c r="E103" s="11" t="s">
        <v>130</v>
      </c>
      <c r="F103" s="11" t="s">
        <v>131</v>
      </c>
      <c r="G103" s="9" t="s">
        <v>133</v>
      </c>
      <c r="H103" s="11" t="s">
        <v>134</v>
      </c>
      <c r="I103" s="179"/>
      <c r="J103" s="11" t="s">
        <v>132</v>
      </c>
      <c r="K103" s="11" t="s">
        <v>14</v>
      </c>
      <c r="L103" s="168">
        <v>44285</v>
      </c>
      <c r="M103" s="10"/>
      <c r="N103" s="10"/>
      <c r="O103" s="10"/>
      <c r="P103" s="10"/>
    </row>
    <row r="104" spans="2:16" ht="50.25" customHeight="1">
      <c r="B104" s="137">
        <v>4</v>
      </c>
      <c r="C104" s="10"/>
      <c r="D104" s="10" t="s">
        <v>106</v>
      </c>
      <c r="E104" s="11" t="s">
        <v>130</v>
      </c>
      <c r="F104" s="11" t="s">
        <v>131</v>
      </c>
      <c r="G104" s="19" t="s">
        <v>135</v>
      </c>
      <c r="H104" s="11" t="s">
        <v>136</v>
      </c>
      <c r="I104" s="179"/>
      <c r="J104" s="5" t="s">
        <v>132</v>
      </c>
      <c r="K104" s="11" t="s">
        <v>14</v>
      </c>
      <c r="L104" s="168">
        <v>44560</v>
      </c>
      <c r="M104" s="10"/>
      <c r="N104" s="10"/>
      <c r="O104" s="10"/>
      <c r="P104" s="10"/>
    </row>
    <row r="105" spans="2:16" ht="50.25" customHeight="1">
      <c r="B105" s="132">
        <v>9</v>
      </c>
      <c r="C105" s="11" t="s">
        <v>138</v>
      </c>
      <c r="D105" s="10" t="s">
        <v>106</v>
      </c>
      <c r="E105" s="11" t="s">
        <v>130</v>
      </c>
      <c r="F105" s="11" t="s">
        <v>137</v>
      </c>
      <c r="G105" s="9" t="s">
        <v>139</v>
      </c>
      <c r="H105" s="11" t="s">
        <v>140</v>
      </c>
      <c r="I105" s="151"/>
      <c r="J105" s="11" t="s">
        <v>132</v>
      </c>
      <c r="K105" s="11" t="s">
        <v>14</v>
      </c>
      <c r="L105" s="168">
        <v>44591</v>
      </c>
      <c r="M105" s="10"/>
      <c r="N105" s="10"/>
      <c r="O105" s="10"/>
      <c r="P105" s="10"/>
    </row>
    <row r="106" spans="2:16" ht="50.25" customHeight="1">
      <c r="B106" s="132">
        <v>10</v>
      </c>
      <c r="C106" s="11" t="s">
        <v>138</v>
      </c>
      <c r="D106" s="10" t="s">
        <v>106</v>
      </c>
      <c r="E106" s="11" t="s">
        <v>130</v>
      </c>
      <c r="F106" s="11" t="s">
        <v>137</v>
      </c>
      <c r="G106" s="9" t="s">
        <v>141</v>
      </c>
      <c r="H106" s="11" t="s">
        <v>142</v>
      </c>
      <c r="I106" s="151"/>
      <c r="J106" s="11" t="s">
        <v>132</v>
      </c>
      <c r="K106" s="11" t="s">
        <v>14</v>
      </c>
      <c r="L106" s="168">
        <v>44591</v>
      </c>
      <c r="M106" s="10"/>
      <c r="N106" s="10"/>
      <c r="O106" s="10"/>
      <c r="P106" s="10"/>
    </row>
    <row r="107" spans="2:16" ht="50.25" customHeight="1">
      <c r="B107" s="137">
        <v>14</v>
      </c>
      <c r="C107" s="10"/>
      <c r="D107" s="10" t="s">
        <v>106</v>
      </c>
      <c r="E107" s="11" t="s">
        <v>130</v>
      </c>
      <c r="F107" s="11" t="s">
        <v>137</v>
      </c>
      <c r="G107" s="118" t="s">
        <v>143</v>
      </c>
      <c r="H107" s="124" t="s">
        <v>144</v>
      </c>
      <c r="I107" s="179"/>
      <c r="J107" s="124" t="s">
        <v>132</v>
      </c>
      <c r="K107" s="123" t="s">
        <v>14</v>
      </c>
      <c r="L107" s="134">
        <v>44560</v>
      </c>
      <c r="M107" s="10"/>
      <c r="N107" s="10"/>
      <c r="O107" s="10"/>
      <c r="P107" s="10"/>
    </row>
    <row r="108" spans="2:16" ht="50.25" customHeight="1">
      <c r="B108" s="137">
        <v>15</v>
      </c>
      <c r="C108" s="5" t="s">
        <v>145</v>
      </c>
      <c r="D108" s="12" t="s">
        <v>106</v>
      </c>
      <c r="E108" s="5" t="s">
        <v>130</v>
      </c>
      <c r="F108" s="5" t="s">
        <v>137</v>
      </c>
      <c r="G108" s="118" t="s">
        <v>146</v>
      </c>
      <c r="H108" s="124" t="s">
        <v>147</v>
      </c>
      <c r="I108" s="179"/>
      <c r="J108" s="124" t="s">
        <v>132</v>
      </c>
      <c r="K108" s="123" t="s">
        <v>14</v>
      </c>
      <c r="L108" s="134">
        <v>44560</v>
      </c>
      <c r="M108" s="10"/>
      <c r="N108" s="10"/>
      <c r="O108" s="10"/>
      <c r="P108" s="10"/>
    </row>
    <row r="109" spans="2:16" ht="50.25" customHeight="1">
      <c r="B109" s="137">
        <v>26</v>
      </c>
      <c r="C109" s="10"/>
      <c r="D109" s="10" t="s">
        <v>106</v>
      </c>
      <c r="E109" s="11" t="s">
        <v>130</v>
      </c>
      <c r="F109" s="11" t="s">
        <v>148</v>
      </c>
      <c r="G109" s="19" t="s">
        <v>150</v>
      </c>
      <c r="H109" s="5" t="s">
        <v>149</v>
      </c>
      <c r="I109" s="179"/>
      <c r="J109" s="5" t="s">
        <v>132</v>
      </c>
      <c r="K109" s="11" t="s">
        <v>14</v>
      </c>
      <c r="L109" s="168">
        <v>44285</v>
      </c>
      <c r="M109" s="10"/>
      <c r="N109" s="10"/>
      <c r="O109" s="10"/>
      <c r="P109" s="10"/>
    </row>
    <row r="110" spans="2:16" ht="50.25" customHeight="1">
      <c r="B110" s="137">
        <v>27</v>
      </c>
      <c r="C110" s="10"/>
      <c r="D110" s="10" t="s">
        <v>106</v>
      </c>
      <c r="E110" s="11" t="s">
        <v>130</v>
      </c>
      <c r="F110" s="11" t="s">
        <v>148</v>
      </c>
      <c r="G110" s="19" t="s">
        <v>151</v>
      </c>
      <c r="H110" s="5" t="s">
        <v>152</v>
      </c>
      <c r="I110" s="179"/>
      <c r="J110" s="5" t="s">
        <v>132</v>
      </c>
      <c r="K110" s="11" t="s">
        <v>14</v>
      </c>
      <c r="L110" s="168">
        <v>44285</v>
      </c>
      <c r="M110" s="10"/>
      <c r="N110" s="10"/>
      <c r="O110" s="10"/>
      <c r="P110" s="10"/>
    </row>
    <row r="111" spans="2:16" ht="50.25" customHeight="1">
      <c r="B111" s="137">
        <v>28</v>
      </c>
      <c r="C111" s="10"/>
      <c r="D111" s="10" t="s">
        <v>106</v>
      </c>
      <c r="E111" s="11" t="s">
        <v>130</v>
      </c>
      <c r="F111" s="11" t="s">
        <v>148</v>
      </c>
      <c r="G111" s="19" t="s">
        <v>153</v>
      </c>
      <c r="H111" s="5" t="s">
        <v>154</v>
      </c>
      <c r="I111" s="179"/>
      <c r="J111" s="5" t="s">
        <v>132</v>
      </c>
      <c r="K111" s="11" t="s">
        <v>14</v>
      </c>
      <c r="L111" s="168">
        <v>44560</v>
      </c>
      <c r="M111" s="10"/>
      <c r="N111" s="10"/>
      <c r="O111" s="10"/>
      <c r="P111" s="10"/>
    </row>
    <row r="112" spans="2:16" ht="50.25" customHeight="1">
      <c r="B112" s="137">
        <v>29</v>
      </c>
      <c r="C112" s="10"/>
      <c r="D112" s="10" t="s">
        <v>106</v>
      </c>
      <c r="E112" s="11" t="s">
        <v>130</v>
      </c>
      <c r="F112" s="11" t="s">
        <v>148</v>
      </c>
      <c r="G112" s="19" t="s">
        <v>155</v>
      </c>
      <c r="H112" s="5" t="s">
        <v>156</v>
      </c>
      <c r="I112" s="179"/>
      <c r="J112" s="5" t="s">
        <v>132</v>
      </c>
      <c r="K112" s="11" t="s">
        <v>14</v>
      </c>
      <c r="L112" s="168">
        <v>44560</v>
      </c>
      <c r="M112" s="10"/>
      <c r="N112" s="10"/>
      <c r="O112" s="10"/>
      <c r="P112" s="10"/>
    </row>
    <row r="113" spans="2:16" ht="50.25" customHeight="1">
      <c r="B113" s="137">
        <v>35</v>
      </c>
      <c r="C113" s="5" t="s">
        <v>159</v>
      </c>
      <c r="D113" s="12" t="s">
        <v>106</v>
      </c>
      <c r="E113" s="5" t="s">
        <v>130</v>
      </c>
      <c r="F113" s="5" t="s">
        <v>157</v>
      </c>
      <c r="G113" s="19" t="s">
        <v>160</v>
      </c>
      <c r="H113" s="5" t="s">
        <v>161</v>
      </c>
      <c r="I113" s="139"/>
      <c r="J113" s="5" t="s">
        <v>158</v>
      </c>
      <c r="K113" s="11" t="s">
        <v>14</v>
      </c>
      <c r="L113" s="168">
        <v>44560</v>
      </c>
      <c r="M113" s="10"/>
      <c r="N113" s="10"/>
      <c r="O113" s="10"/>
      <c r="P113" s="10"/>
    </row>
    <row r="114" spans="2:16" ht="50.25" customHeight="1">
      <c r="B114" s="137">
        <v>36</v>
      </c>
      <c r="C114" s="5" t="s">
        <v>159</v>
      </c>
      <c r="D114" s="12" t="s">
        <v>106</v>
      </c>
      <c r="E114" s="5" t="s">
        <v>130</v>
      </c>
      <c r="F114" s="5" t="s">
        <v>157</v>
      </c>
      <c r="G114" s="19" t="s">
        <v>162</v>
      </c>
      <c r="H114" s="5" t="s">
        <v>163</v>
      </c>
      <c r="I114" s="139"/>
      <c r="J114" s="5" t="s">
        <v>158</v>
      </c>
      <c r="K114" s="11" t="s">
        <v>14</v>
      </c>
      <c r="L114" s="168">
        <v>44560</v>
      </c>
      <c r="M114" s="10"/>
      <c r="N114" s="10"/>
      <c r="O114" s="10"/>
      <c r="P114" s="10"/>
    </row>
    <row r="115" spans="2:16" ht="50.25" customHeight="1">
      <c r="B115" s="137">
        <v>37</v>
      </c>
      <c r="C115" s="5" t="s">
        <v>159</v>
      </c>
      <c r="D115" s="12" t="s">
        <v>106</v>
      </c>
      <c r="E115" s="5" t="s">
        <v>130</v>
      </c>
      <c r="F115" s="5" t="s">
        <v>157</v>
      </c>
      <c r="G115" s="19" t="s">
        <v>164</v>
      </c>
      <c r="H115" s="5" t="s">
        <v>165</v>
      </c>
      <c r="I115" s="139"/>
      <c r="J115" s="5" t="s">
        <v>158</v>
      </c>
      <c r="K115" s="11" t="s">
        <v>14</v>
      </c>
      <c r="L115" s="168">
        <v>44560</v>
      </c>
      <c r="M115" s="10"/>
      <c r="N115" s="10"/>
      <c r="O115" s="10"/>
      <c r="P115" s="10"/>
    </row>
    <row r="116" spans="2:16" ht="50.25" customHeight="1">
      <c r="B116" s="132">
        <v>43</v>
      </c>
      <c r="C116" s="10"/>
      <c r="D116" s="10" t="s">
        <v>106</v>
      </c>
      <c r="E116" s="11" t="s">
        <v>130</v>
      </c>
      <c r="F116" s="11" t="s">
        <v>157</v>
      </c>
      <c r="G116" s="9" t="s">
        <v>166</v>
      </c>
      <c r="H116" s="11" t="s">
        <v>167</v>
      </c>
      <c r="I116" s="179"/>
      <c r="J116" s="11" t="s">
        <v>132</v>
      </c>
      <c r="K116" s="11" t="s">
        <v>14</v>
      </c>
      <c r="L116" s="168">
        <v>44377</v>
      </c>
      <c r="M116" s="10"/>
      <c r="N116" s="10"/>
      <c r="O116" s="10"/>
      <c r="P116" s="10"/>
    </row>
    <row r="117" spans="2:16" ht="50.25" customHeight="1">
      <c r="B117" s="132">
        <v>44</v>
      </c>
      <c r="C117" s="10"/>
      <c r="D117" s="10" t="s">
        <v>106</v>
      </c>
      <c r="E117" s="11" t="s">
        <v>130</v>
      </c>
      <c r="F117" s="11" t="s">
        <v>157</v>
      </c>
      <c r="G117" s="9" t="s">
        <v>168</v>
      </c>
      <c r="H117" s="11" t="s">
        <v>169</v>
      </c>
      <c r="I117" s="151"/>
      <c r="J117" s="11" t="s">
        <v>132</v>
      </c>
      <c r="K117" s="11" t="s">
        <v>14</v>
      </c>
      <c r="L117" s="168">
        <v>44377</v>
      </c>
      <c r="M117" s="10"/>
      <c r="N117" s="10"/>
      <c r="O117" s="10"/>
      <c r="P117" s="10"/>
    </row>
    <row r="118" spans="2:16" ht="50.25" customHeight="1">
      <c r="B118" s="137">
        <v>45</v>
      </c>
      <c r="C118" s="10"/>
      <c r="D118" s="119" t="s">
        <v>106</v>
      </c>
      <c r="E118" s="123" t="s">
        <v>130</v>
      </c>
      <c r="F118" s="123" t="s">
        <v>157</v>
      </c>
      <c r="G118" s="118" t="s">
        <v>170</v>
      </c>
      <c r="H118" s="124" t="s">
        <v>171</v>
      </c>
      <c r="I118" s="179"/>
      <c r="J118" s="124" t="s">
        <v>158</v>
      </c>
      <c r="K118" s="123" t="s">
        <v>14</v>
      </c>
      <c r="L118" s="134">
        <v>44377</v>
      </c>
      <c r="M118" s="10"/>
      <c r="N118" s="10"/>
      <c r="O118" s="10"/>
      <c r="P118" s="10"/>
    </row>
    <row r="119" spans="2:16" ht="50.25" customHeight="1">
      <c r="B119" s="137">
        <v>46</v>
      </c>
      <c r="C119" s="10"/>
      <c r="D119" s="119" t="s">
        <v>106</v>
      </c>
      <c r="E119" s="123" t="s">
        <v>130</v>
      </c>
      <c r="F119" s="123" t="s">
        <v>157</v>
      </c>
      <c r="G119" s="118" t="s">
        <v>172</v>
      </c>
      <c r="H119" s="124" t="s">
        <v>173</v>
      </c>
      <c r="I119" s="179"/>
      <c r="J119" s="124" t="s">
        <v>158</v>
      </c>
      <c r="K119" s="123" t="s">
        <v>14</v>
      </c>
      <c r="L119" s="134">
        <v>44469</v>
      </c>
      <c r="M119" s="10"/>
      <c r="N119" s="10"/>
      <c r="O119" s="10"/>
      <c r="P119" s="10"/>
    </row>
    <row r="120" spans="2:16" ht="50.25" customHeight="1">
      <c r="B120" s="132">
        <v>48</v>
      </c>
      <c r="C120" s="10"/>
      <c r="D120" s="10" t="s">
        <v>106</v>
      </c>
      <c r="E120" s="11" t="s">
        <v>130</v>
      </c>
      <c r="F120" s="11" t="s">
        <v>174</v>
      </c>
      <c r="G120" s="9" t="s">
        <v>175</v>
      </c>
      <c r="H120" s="112" t="s">
        <v>959</v>
      </c>
      <c r="I120" s="179"/>
      <c r="J120" s="11" t="s">
        <v>132</v>
      </c>
      <c r="K120" s="11" t="s">
        <v>14</v>
      </c>
      <c r="L120" s="168">
        <v>44560</v>
      </c>
      <c r="M120" s="10"/>
      <c r="N120" s="10"/>
      <c r="O120" s="10"/>
      <c r="P120" s="10"/>
    </row>
    <row r="121" spans="2:16" ht="50.25" customHeight="1">
      <c r="B121" s="137">
        <v>50</v>
      </c>
      <c r="C121" s="119"/>
      <c r="D121" s="119" t="s">
        <v>106</v>
      </c>
      <c r="E121" s="123" t="s">
        <v>130</v>
      </c>
      <c r="F121" s="123" t="s">
        <v>426</v>
      </c>
      <c r="G121" s="129" t="s">
        <v>176</v>
      </c>
      <c r="H121" s="123" t="s">
        <v>177</v>
      </c>
      <c r="I121" s="179"/>
      <c r="J121" s="123" t="s">
        <v>132</v>
      </c>
      <c r="K121" s="123" t="s">
        <v>14</v>
      </c>
      <c r="L121" s="134">
        <v>44346</v>
      </c>
      <c r="M121" s="10"/>
      <c r="N121" s="10"/>
      <c r="O121" s="10"/>
      <c r="P121" s="10"/>
    </row>
    <row r="122" spans="2:16" ht="50.25" customHeight="1">
      <c r="B122" s="137"/>
      <c r="C122" s="10"/>
      <c r="D122" s="10" t="s">
        <v>106</v>
      </c>
      <c r="E122" s="11" t="s">
        <v>130</v>
      </c>
      <c r="F122" s="5" t="s">
        <v>178</v>
      </c>
      <c r="G122" s="128" t="s">
        <v>189</v>
      </c>
      <c r="H122" s="112" t="s">
        <v>190</v>
      </c>
      <c r="I122" s="179"/>
      <c r="J122" s="11" t="s">
        <v>132</v>
      </c>
      <c r="K122" s="11" t="s">
        <v>14</v>
      </c>
      <c r="L122" s="168">
        <v>44407</v>
      </c>
      <c r="M122" s="10"/>
      <c r="N122" s="10"/>
      <c r="O122" s="10"/>
      <c r="P122" s="10"/>
    </row>
    <row r="123" spans="2:16" ht="50.25" customHeight="1">
      <c r="B123" s="137"/>
      <c r="C123" s="10"/>
      <c r="D123" s="10" t="s">
        <v>106</v>
      </c>
      <c r="E123" s="11" t="s">
        <v>130</v>
      </c>
      <c r="F123" s="5" t="s">
        <v>178</v>
      </c>
      <c r="G123" s="128" t="s">
        <v>195</v>
      </c>
      <c r="H123" s="112" t="s">
        <v>196</v>
      </c>
      <c r="I123" s="179"/>
      <c r="J123" s="11" t="s">
        <v>132</v>
      </c>
      <c r="K123" s="11" t="s">
        <v>14</v>
      </c>
      <c r="L123" s="168">
        <v>44407</v>
      </c>
      <c r="M123" s="10"/>
      <c r="N123" s="10"/>
      <c r="O123" s="10"/>
      <c r="P123" s="10"/>
    </row>
    <row r="124" spans="2:16" ht="50.25" customHeight="1">
      <c r="B124" s="137">
        <v>57</v>
      </c>
      <c r="C124" s="10"/>
      <c r="D124" s="10" t="s">
        <v>106</v>
      </c>
      <c r="E124" s="11" t="s">
        <v>130</v>
      </c>
      <c r="F124" s="5" t="s">
        <v>178</v>
      </c>
      <c r="G124" s="19" t="s">
        <v>179</v>
      </c>
      <c r="H124" s="5" t="s">
        <v>180</v>
      </c>
      <c r="I124" s="186"/>
      <c r="J124" s="5" t="s">
        <v>132</v>
      </c>
      <c r="K124" s="11" t="s">
        <v>14</v>
      </c>
      <c r="L124" s="168">
        <v>44285</v>
      </c>
      <c r="M124" s="10"/>
      <c r="N124" s="10"/>
      <c r="O124" s="10"/>
      <c r="P124" s="10"/>
    </row>
    <row r="125" spans="2:16" ht="50.25" customHeight="1">
      <c r="B125" s="16"/>
      <c r="C125" s="16"/>
      <c r="D125" s="156" t="s">
        <v>106</v>
      </c>
      <c r="E125" s="154" t="s">
        <v>130</v>
      </c>
      <c r="F125" s="176"/>
      <c r="G125" s="153"/>
      <c r="H125" s="176"/>
      <c r="I125" s="26" t="e">
        <f>AVERAGE(I103:I124)</f>
        <v>#DIV/0!</v>
      </c>
      <c r="J125" s="18"/>
      <c r="K125" s="16"/>
      <c r="L125" s="178"/>
      <c r="M125" s="143"/>
      <c r="N125" s="143"/>
      <c r="O125" s="143"/>
      <c r="P125" s="143"/>
    </row>
    <row r="126" spans="2:16" ht="50.25" customHeight="1">
      <c r="B126" s="132">
        <v>3</v>
      </c>
      <c r="C126" s="11" t="s">
        <v>182</v>
      </c>
      <c r="D126" s="119" t="s">
        <v>106</v>
      </c>
      <c r="E126" s="123" t="s">
        <v>181</v>
      </c>
      <c r="F126" s="123" t="s">
        <v>178</v>
      </c>
      <c r="G126" s="130" t="s">
        <v>960</v>
      </c>
      <c r="H126" s="123" t="s">
        <v>183</v>
      </c>
      <c r="I126" s="133"/>
      <c r="J126" s="123" t="s">
        <v>132</v>
      </c>
      <c r="K126" s="123" t="s">
        <v>14</v>
      </c>
      <c r="L126" s="134">
        <v>44285</v>
      </c>
      <c r="M126" s="10"/>
      <c r="N126" s="10"/>
      <c r="O126" s="10"/>
      <c r="P126" s="10"/>
    </row>
    <row r="127" spans="2:16" ht="50.25" customHeight="1">
      <c r="B127" s="132">
        <v>5</v>
      </c>
      <c r="C127" s="10"/>
      <c r="D127" s="119" t="s">
        <v>106</v>
      </c>
      <c r="E127" s="123" t="s">
        <v>181</v>
      </c>
      <c r="F127" s="123" t="s">
        <v>178</v>
      </c>
      <c r="G127" s="130" t="s">
        <v>184</v>
      </c>
      <c r="H127" s="123" t="s">
        <v>185</v>
      </c>
      <c r="I127" s="135"/>
      <c r="J127" s="123" t="s">
        <v>132</v>
      </c>
      <c r="K127" s="123" t="s">
        <v>14</v>
      </c>
      <c r="L127" s="134">
        <v>44285</v>
      </c>
      <c r="M127" s="10"/>
      <c r="N127" s="10"/>
      <c r="O127" s="10"/>
      <c r="P127" s="10"/>
    </row>
    <row r="128" spans="2:16" ht="50.25" customHeight="1">
      <c r="B128" s="132">
        <v>9</v>
      </c>
      <c r="C128" s="11" t="s">
        <v>186</v>
      </c>
      <c r="D128" s="119" t="s">
        <v>106</v>
      </c>
      <c r="E128" s="123" t="s">
        <v>181</v>
      </c>
      <c r="F128" s="123" t="s">
        <v>178</v>
      </c>
      <c r="G128" s="130" t="s">
        <v>187</v>
      </c>
      <c r="H128" s="136" t="s">
        <v>427</v>
      </c>
      <c r="I128" s="135"/>
      <c r="J128" s="123" t="s">
        <v>132</v>
      </c>
      <c r="K128" s="123" t="s">
        <v>14</v>
      </c>
      <c r="L128" s="134">
        <v>44285</v>
      </c>
      <c r="M128" s="10"/>
      <c r="N128" s="10"/>
      <c r="O128" s="10"/>
      <c r="P128" s="10"/>
    </row>
    <row r="129" spans="1:16" ht="50.25" customHeight="1">
      <c r="B129" s="132">
        <v>10</v>
      </c>
      <c r="C129" s="10"/>
      <c r="D129" s="119" t="s">
        <v>106</v>
      </c>
      <c r="E129" s="123" t="s">
        <v>181</v>
      </c>
      <c r="F129" s="123" t="s">
        <v>178</v>
      </c>
      <c r="G129" s="130" t="s">
        <v>188</v>
      </c>
      <c r="H129" s="136" t="s">
        <v>428</v>
      </c>
      <c r="I129" s="135"/>
      <c r="J129" s="123" t="s">
        <v>132</v>
      </c>
      <c r="K129" s="123" t="s">
        <v>14</v>
      </c>
      <c r="L129" s="134">
        <v>44285</v>
      </c>
      <c r="M129" s="10"/>
      <c r="N129" s="10"/>
      <c r="O129" s="10"/>
      <c r="P129" s="10"/>
    </row>
    <row r="130" spans="1:16" s="1" customFormat="1" ht="50.25" customHeight="1">
      <c r="B130" s="132">
        <v>14</v>
      </c>
      <c r="C130" s="10"/>
      <c r="D130" s="119" t="s">
        <v>106</v>
      </c>
      <c r="E130" s="123" t="s">
        <v>181</v>
      </c>
      <c r="F130" s="123" t="s">
        <v>178</v>
      </c>
      <c r="G130" s="130" t="s">
        <v>191</v>
      </c>
      <c r="H130" s="123" t="s">
        <v>192</v>
      </c>
      <c r="I130" s="135"/>
      <c r="J130" s="123" t="s">
        <v>132</v>
      </c>
      <c r="K130" s="123" t="s">
        <v>14</v>
      </c>
      <c r="L130" s="134">
        <v>44285</v>
      </c>
      <c r="M130" s="10"/>
      <c r="N130" s="10"/>
      <c r="O130" s="10"/>
      <c r="P130" s="10"/>
    </row>
    <row r="131" spans="1:16" ht="50.25" customHeight="1">
      <c r="B131" s="132">
        <v>17</v>
      </c>
      <c r="C131" s="11"/>
      <c r="D131" s="119" t="s">
        <v>106</v>
      </c>
      <c r="E131" s="123" t="s">
        <v>181</v>
      </c>
      <c r="F131" s="123" t="s">
        <v>178</v>
      </c>
      <c r="G131" s="130" t="s">
        <v>193</v>
      </c>
      <c r="H131" s="123" t="s">
        <v>194</v>
      </c>
      <c r="I131" s="135"/>
      <c r="J131" s="123" t="s">
        <v>132</v>
      </c>
      <c r="K131" s="123" t="s">
        <v>14</v>
      </c>
      <c r="L131" s="134">
        <v>44285</v>
      </c>
      <c r="M131" s="10"/>
      <c r="N131" s="10"/>
      <c r="O131" s="10"/>
      <c r="P131" s="10"/>
    </row>
    <row r="132" spans="1:16" s="1" customFormat="1" ht="50.25" customHeight="1">
      <c r="B132" s="137"/>
      <c r="C132" s="5"/>
      <c r="D132" s="131" t="s">
        <v>106</v>
      </c>
      <c r="E132" s="124" t="s">
        <v>181</v>
      </c>
      <c r="F132" s="124" t="s">
        <v>178</v>
      </c>
      <c r="G132" s="130" t="s">
        <v>189</v>
      </c>
      <c r="H132" s="124" t="s">
        <v>190</v>
      </c>
      <c r="I132" s="138"/>
      <c r="J132" s="124" t="s">
        <v>132</v>
      </c>
      <c r="K132" s="123" t="s">
        <v>14</v>
      </c>
      <c r="L132" s="134">
        <v>44407</v>
      </c>
      <c r="M132" s="10"/>
      <c r="N132" s="10"/>
      <c r="O132" s="10"/>
      <c r="P132" s="10"/>
    </row>
    <row r="133" spans="1:16" s="1" customFormat="1" ht="50.25" customHeight="1">
      <c r="B133" s="137"/>
      <c r="C133" s="5"/>
      <c r="D133" s="119" t="s">
        <v>106</v>
      </c>
      <c r="E133" s="123" t="s">
        <v>181</v>
      </c>
      <c r="F133" s="123" t="s">
        <v>178</v>
      </c>
      <c r="G133" s="130" t="s">
        <v>195</v>
      </c>
      <c r="H133" s="124" t="s">
        <v>196</v>
      </c>
      <c r="I133" s="119"/>
      <c r="J133" s="124" t="s">
        <v>132</v>
      </c>
      <c r="K133" s="123" t="s">
        <v>14</v>
      </c>
      <c r="L133" s="134">
        <v>44407</v>
      </c>
      <c r="M133" s="10"/>
      <c r="N133" s="10"/>
      <c r="O133" s="10"/>
      <c r="P133" s="10"/>
    </row>
    <row r="134" spans="1:16" s="1" customFormat="1" ht="50.25" customHeight="1">
      <c r="B134" s="137"/>
      <c r="C134" s="10"/>
      <c r="D134" s="10" t="s">
        <v>106</v>
      </c>
      <c r="E134" s="11" t="s">
        <v>181</v>
      </c>
      <c r="F134" s="11" t="s">
        <v>178</v>
      </c>
      <c r="G134" s="128" t="s">
        <v>222</v>
      </c>
      <c r="H134" s="109" t="s">
        <v>223</v>
      </c>
      <c r="I134" s="139"/>
      <c r="J134" s="5" t="s">
        <v>132</v>
      </c>
      <c r="K134" s="11" t="s">
        <v>14</v>
      </c>
      <c r="L134" s="168">
        <v>44407</v>
      </c>
      <c r="M134" s="10"/>
      <c r="N134" s="10"/>
      <c r="O134" s="10"/>
      <c r="P134" s="10"/>
    </row>
    <row r="135" spans="1:16" ht="50.25" customHeight="1">
      <c r="B135" s="16"/>
      <c r="C135" s="16"/>
      <c r="D135" s="156" t="s">
        <v>106</v>
      </c>
      <c r="E135" s="154" t="s">
        <v>181</v>
      </c>
      <c r="F135" s="176"/>
      <c r="G135" s="153"/>
      <c r="H135" s="176"/>
      <c r="I135" s="26" t="e">
        <f>AVERAGE(I126:I134)</f>
        <v>#DIV/0!</v>
      </c>
      <c r="J135" s="18"/>
      <c r="K135" s="16"/>
      <c r="L135" s="178"/>
      <c r="M135" s="143"/>
      <c r="N135" s="143"/>
      <c r="O135" s="143"/>
      <c r="P135" s="143"/>
    </row>
    <row r="136" spans="1:16" ht="50.25" customHeight="1">
      <c r="A136" s="1" t="s">
        <v>197</v>
      </c>
      <c r="B136" s="10"/>
      <c r="C136" s="14"/>
      <c r="D136" s="10" t="s">
        <v>106</v>
      </c>
      <c r="E136" s="11" t="s">
        <v>198</v>
      </c>
      <c r="F136" s="166" t="s">
        <v>201</v>
      </c>
      <c r="G136" s="166" t="s">
        <v>202</v>
      </c>
      <c r="H136" s="162" t="s">
        <v>203</v>
      </c>
      <c r="I136" s="151"/>
      <c r="J136" s="11" t="s">
        <v>67</v>
      </c>
      <c r="K136" s="11" t="s">
        <v>14</v>
      </c>
      <c r="L136" s="168">
        <v>44285</v>
      </c>
      <c r="M136" s="10"/>
      <c r="N136" s="10"/>
      <c r="O136" s="10"/>
      <c r="P136" s="10"/>
    </row>
    <row r="137" spans="1:16" ht="50.25" customHeight="1">
      <c r="A137" s="1" t="s">
        <v>197</v>
      </c>
      <c r="B137" s="10"/>
      <c r="C137" s="14"/>
      <c r="D137" s="10" t="s">
        <v>106</v>
      </c>
      <c r="E137" s="11" t="s">
        <v>198</v>
      </c>
      <c r="F137" s="166" t="s">
        <v>204</v>
      </c>
      <c r="G137" s="166" t="s">
        <v>202</v>
      </c>
      <c r="H137" s="162" t="s">
        <v>203</v>
      </c>
      <c r="I137" s="151"/>
      <c r="J137" s="11" t="s">
        <v>67</v>
      </c>
      <c r="K137" s="11" t="s">
        <v>14</v>
      </c>
      <c r="L137" s="168">
        <v>44285</v>
      </c>
      <c r="M137" s="10"/>
      <c r="N137" s="10"/>
      <c r="O137" s="10"/>
      <c r="P137" s="10"/>
    </row>
    <row r="138" spans="1:16" ht="50.25" customHeight="1">
      <c r="B138" s="10" t="s">
        <v>207</v>
      </c>
      <c r="C138" s="181" t="s">
        <v>208</v>
      </c>
      <c r="D138" s="10" t="s">
        <v>106</v>
      </c>
      <c r="E138" s="11" t="s">
        <v>198</v>
      </c>
      <c r="F138" s="10" t="s">
        <v>205</v>
      </c>
      <c r="G138" s="166" t="s">
        <v>206</v>
      </c>
      <c r="H138" s="162" t="s">
        <v>429</v>
      </c>
      <c r="I138" s="151"/>
      <c r="J138" s="162" t="s">
        <v>430</v>
      </c>
      <c r="K138" s="11" t="s">
        <v>14</v>
      </c>
      <c r="L138" s="168">
        <v>44285</v>
      </c>
      <c r="M138" s="10"/>
      <c r="N138" s="10"/>
      <c r="O138" s="10"/>
      <c r="P138" s="10"/>
    </row>
    <row r="139" spans="1:16" ht="50.25" customHeight="1">
      <c r="A139" s="1" t="s">
        <v>197</v>
      </c>
      <c r="B139" s="152"/>
      <c r="C139" s="16"/>
      <c r="D139" s="156" t="s">
        <v>106</v>
      </c>
      <c r="E139" s="154" t="s">
        <v>198</v>
      </c>
      <c r="F139" s="155"/>
      <c r="G139" s="153"/>
      <c r="H139" s="176"/>
      <c r="I139" s="17" t="e">
        <f>AVERAGE(I136:I138)</f>
        <v>#DIV/0!</v>
      </c>
      <c r="J139" s="18"/>
      <c r="K139" s="16"/>
      <c r="L139" s="178"/>
      <c r="M139" s="143"/>
      <c r="N139" s="143"/>
      <c r="O139" s="143"/>
      <c r="P139" s="143"/>
    </row>
    <row r="140" spans="1:16" s="1" customFormat="1" ht="50.25" customHeight="1">
      <c r="B140" s="10"/>
      <c r="C140" s="10"/>
      <c r="D140" s="10" t="s">
        <v>209</v>
      </c>
      <c r="E140" s="11" t="s">
        <v>210</v>
      </c>
      <c r="F140" s="164" t="s">
        <v>211</v>
      </c>
      <c r="G140" s="9" t="s">
        <v>212</v>
      </c>
      <c r="H140" s="11" t="s">
        <v>213</v>
      </c>
      <c r="I140" s="151"/>
      <c r="J140" s="11" t="s">
        <v>30</v>
      </c>
      <c r="K140" s="11" t="s">
        <v>31</v>
      </c>
      <c r="L140" s="168">
        <v>44285</v>
      </c>
      <c r="M140" s="10"/>
      <c r="N140" s="10"/>
      <c r="O140" s="10"/>
      <c r="P140" s="10"/>
    </row>
    <row r="141" spans="1:16" s="1" customFormat="1" ht="50.25" customHeight="1">
      <c r="B141" s="10"/>
      <c r="C141" s="10"/>
      <c r="D141" s="10" t="s">
        <v>209</v>
      </c>
      <c r="E141" s="11" t="s">
        <v>210</v>
      </c>
      <c r="F141" s="164" t="s">
        <v>214</v>
      </c>
      <c r="G141" s="9" t="s">
        <v>215</v>
      </c>
      <c r="H141" s="11" t="s">
        <v>431</v>
      </c>
      <c r="I141" s="151"/>
      <c r="J141" s="11" t="s">
        <v>30</v>
      </c>
      <c r="K141" s="11" t="s">
        <v>31</v>
      </c>
      <c r="L141" s="168">
        <v>44285</v>
      </c>
      <c r="M141" s="10"/>
      <c r="N141" s="10"/>
      <c r="O141" s="10"/>
      <c r="P141" s="10"/>
    </row>
    <row r="142" spans="1:16" s="1" customFormat="1" ht="50.25" customHeight="1">
      <c r="B142" s="10"/>
      <c r="C142" s="10"/>
      <c r="D142" s="10" t="s">
        <v>209</v>
      </c>
      <c r="E142" s="11" t="s">
        <v>210</v>
      </c>
      <c r="F142" s="9" t="s">
        <v>432</v>
      </c>
      <c r="G142" s="9" t="s">
        <v>433</v>
      </c>
      <c r="H142" s="11" t="s">
        <v>434</v>
      </c>
      <c r="I142" s="151"/>
      <c r="J142" s="11" t="s">
        <v>30</v>
      </c>
      <c r="K142" s="11" t="s">
        <v>31</v>
      </c>
      <c r="L142" s="168">
        <v>44285</v>
      </c>
      <c r="M142" s="10"/>
      <c r="N142" s="10"/>
      <c r="O142" s="10"/>
      <c r="P142" s="10"/>
    </row>
    <row r="143" spans="1:16" s="1" customFormat="1" ht="50.25" customHeight="1">
      <c r="B143" s="10"/>
      <c r="C143" s="10"/>
      <c r="D143" s="10" t="s">
        <v>209</v>
      </c>
      <c r="E143" s="11" t="s">
        <v>210</v>
      </c>
      <c r="F143" s="9" t="s">
        <v>435</v>
      </c>
      <c r="G143" s="9" t="s">
        <v>436</v>
      </c>
      <c r="H143" s="11" t="s">
        <v>437</v>
      </c>
      <c r="I143" s="139"/>
      <c r="J143" s="11" t="s">
        <v>30</v>
      </c>
      <c r="K143" s="5" t="s">
        <v>31</v>
      </c>
      <c r="L143" s="168">
        <v>44560</v>
      </c>
      <c r="M143" s="10"/>
      <c r="N143" s="10"/>
      <c r="O143" s="10"/>
      <c r="P143" s="10"/>
    </row>
    <row r="144" spans="1:16" s="1" customFormat="1" ht="50.25" customHeight="1">
      <c r="B144" s="10"/>
      <c r="C144" s="10"/>
      <c r="D144" s="10" t="s">
        <v>209</v>
      </c>
      <c r="E144" s="11" t="s">
        <v>210</v>
      </c>
      <c r="F144" s="9" t="s">
        <v>438</v>
      </c>
      <c r="G144" s="9" t="s">
        <v>439</v>
      </c>
      <c r="H144" s="11"/>
      <c r="I144" s="139"/>
      <c r="J144" s="11" t="s">
        <v>30</v>
      </c>
      <c r="K144" s="5" t="s">
        <v>31</v>
      </c>
      <c r="L144" s="168">
        <v>44560</v>
      </c>
      <c r="M144" s="10"/>
      <c r="N144" s="10"/>
      <c r="O144" s="10"/>
      <c r="P144" s="10"/>
    </row>
    <row r="145" spans="2:16" s="1" customFormat="1" ht="50.25" customHeight="1">
      <c r="B145" s="10"/>
      <c r="C145" s="10"/>
      <c r="D145" s="10" t="s">
        <v>209</v>
      </c>
      <c r="E145" s="11" t="s">
        <v>210</v>
      </c>
      <c r="F145" s="9" t="s">
        <v>440</v>
      </c>
      <c r="G145" s="9"/>
      <c r="H145" s="11"/>
      <c r="I145" s="139"/>
      <c r="J145" s="11" t="s">
        <v>67</v>
      </c>
      <c r="K145" s="11" t="s">
        <v>14</v>
      </c>
      <c r="L145" s="168">
        <v>44560</v>
      </c>
      <c r="M145" s="10"/>
      <c r="N145" s="10"/>
      <c r="O145" s="10"/>
      <c r="P145" s="10"/>
    </row>
    <row r="146" spans="2:16" s="1" customFormat="1" ht="50.25" customHeight="1">
      <c r="B146" s="10"/>
      <c r="C146" s="10"/>
      <c r="D146" s="10" t="s">
        <v>209</v>
      </c>
      <c r="E146" s="11" t="s">
        <v>210</v>
      </c>
      <c r="F146" s="9" t="s">
        <v>441</v>
      </c>
      <c r="G146" s="9"/>
      <c r="H146" s="11"/>
      <c r="I146" s="139"/>
      <c r="J146" s="11" t="s">
        <v>67</v>
      </c>
      <c r="K146" s="11" t="s">
        <v>14</v>
      </c>
      <c r="L146" s="168">
        <v>44560</v>
      </c>
      <c r="M146" s="10"/>
      <c r="N146" s="10"/>
      <c r="O146" s="10"/>
      <c r="P146" s="10"/>
    </row>
    <row r="147" spans="2:16" s="1" customFormat="1" ht="50.25" customHeight="1">
      <c r="B147" s="10"/>
      <c r="C147" s="10"/>
      <c r="D147" s="10" t="s">
        <v>209</v>
      </c>
      <c r="E147" s="11" t="s">
        <v>210</v>
      </c>
      <c r="F147" s="9" t="s">
        <v>442</v>
      </c>
      <c r="G147" s="9"/>
      <c r="H147" s="11"/>
      <c r="I147" s="139"/>
      <c r="J147" s="11"/>
      <c r="K147" s="5"/>
      <c r="L147" s="168">
        <v>44560</v>
      </c>
      <c r="M147" s="10"/>
      <c r="N147" s="10"/>
      <c r="O147" s="10"/>
      <c r="P147" s="10"/>
    </row>
    <row r="148" spans="2:16" s="1" customFormat="1" ht="50.25" customHeight="1">
      <c r="B148" s="16"/>
      <c r="C148" s="16"/>
      <c r="D148" s="156" t="s">
        <v>209</v>
      </c>
      <c r="E148" s="154" t="s">
        <v>210</v>
      </c>
      <c r="F148" s="176"/>
      <c r="G148" s="153"/>
      <c r="H148" s="176"/>
      <c r="I148" s="26" t="e">
        <f>AVERAGE(I140:I147)</f>
        <v>#DIV/0!</v>
      </c>
      <c r="J148" s="18"/>
      <c r="K148" s="16"/>
      <c r="L148" s="178"/>
      <c r="M148" s="143"/>
      <c r="N148" s="143"/>
      <c r="O148" s="143"/>
      <c r="P148" s="143"/>
    </row>
    <row r="149" spans="2:16" s="1" customFormat="1" ht="50.25" customHeight="1">
      <c r="B149" s="10"/>
      <c r="C149" s="10"/>
      <c r="D149" s="164" t="s">
        <v>219</v>
      </c>
      <c r="E149" s="162" t="s">
        <v>220</v>
      </c>
      <c r="F149" s="10" t="s">
        <v>443</v>
      </c>
      <c r="G149" s="166" t="s">
        <v>444</v>
      </c>
      <c r="H149" s="162" t="s">
        <v>445</v>
      </c>
      <c r="I149" s="151"/>
      <c r="J149" s="162" t="s">
        <v>30</v>
      </c>
      <c r="K149" s="162" t="s">
        <v>31</v>
      </c>
      <c r="L149" s="168">
        <v>44285</v>
      </c>
      <c r="M149" s="10"/>
      <c r="N149" s="10"/>
      <c r="O149" s="10"/>
      <c r="P149" s="10"/>
    </row>
    <row r="150" spans="2:16" s="1" customFormat="1" ht="50.25" customHeight="1">
      <c r="B150" s="10"/>
      <c r="C150" s="10"/>
      <c r="D150" s="164" t="s">
        <v>219</v>
      </c>
      <c r="E150" s="11" t="s">
        <v>220</v>
      </c>
      <c r="F150" s="10" t="s">
        <v>231</v>
      </c>
      <c r="G150" s="9" t="s">
        <v>199</v>
      </c>
      <c r="H150" s="11" t="s">
        <v>200</v>
      </c>
      <c r="I150" s="151"/>
      <c r="J150" s="11" t="s">
        <v>67</v>
      </c>
      <c r="K150" s="11" t="s">
        <v>14</v>
      </c>
      <c r="L150" s="168">
        <v>44285</v>
      </c>
      <c r="M150" s="10"/>
      <c r="N150" s="10"/>
      <c r="O150" s="10"/>
      <c r="P150" s="10"/>
    </row>
    <row r="151" spans="2:16" s="1" customFormat="1" ht="50.25" customHeight="1">
      <c r="B151" s="10"/>
      <c r="C151" s="10"/>
      <c r="D151" s="164" t="s">
        <v>219</v>
      </c>
      <c r="E151" s="11" t="s">
        <v>220</v>
      </c>
      <c r="F151" s="166" t="s">
        <v>242</v>
      </c>
      <c r="G151" s="166" t="s">
        <v>243</v>
      </c>
      <c r="H151" s="167" t="s">
        <v>244</v>
      </c>
      <c r="I151" s="151"/>
      <c r="J151" s="162" t="s">
        <v>245</v>
      </c>
      <c r="K151" s="11" t="s">
        <v>14</v>
      </c>
      <c r="L151" s="168">
        <v>44285</v>
      </c>
      <c r="M151" s="10"/>
      <c r="N151" s="10"/>
      <c r="O151" s="10"/>
      <c r="P151" s="10"/>
    </row>
    <row r="152" spans="2:16" s="1" customFormat="1" ht="50.25" customHeight="1">
      <c r="B152" s="10"/>
      <c r="C152" s="14"/>
      <c r="D152" s="164" t="s">
        <v>219</v>
      </c>
      <c r="E152" s="11" t="s">
        <v>220</v>
      </c>
      <c r="F152" s="10" t="s">
        <v>232</v>
      </c>
      <c r="G152" s="9" t="s">
        <v>233</v>
      </c>
      <c r="H152" s="11" t="s">
        <v>234</v>
      </c>
      <c r="I152" s="151"/>
      <c r="J152" s="11" t="s">
        <v>235</v>
      </c>
      <c r="K152" s="11" t="s">
        <v>115</v>
      </c>
      <c r="L152" s="168">
        <v>44285</v>
      </c>
      <c r="M152" s="10"/>
      <c r="N152" s="10"/>
      <c r="O152" s="10"/>
      <c r="P152" s="10"/>
    </row>
    <row r="153" spans="2:16" s="1" customFormat="1" ht="50.25" customHeight="1">
      <c r="B153" s="10"/>
      <c r="C153" s="10"/>
      <c r="D153" s="164" t="s">
        <v>219</v>
      </c>
      <c r="E153" s="11" t="s">
        <v>220</v>
      </c>
      <c r="F153" s="10" t="s">
        <v>236</v>
      </c>
      <c r="G153" s="9" t="s">
        <v>237</v>
      </c>
      <c r="H153" s="11" t="s">
        <v>238</v>
      </c>
      <c r="I153" s="151"/>
      <c r="J153" s="11" t="s">
        <v>235</v>
      </c>
      <c r="K153" s="11" t="s">
        <v>14</v>
      </c>
      <c r="L153" s="168">
        <v>44285</v>
      </c>
      <c r="M153" s="10"/>
      <c r="N153" s="10"/>
      <c r="O153" s="10"/>
      <c r="P153" s="10"/>
    </row>
    <row r="154" spans="2:16" s="1" customFormat="1" ht="50.25" customHeight="1">
      <c r="B154" s="10" t="s">
        <v>217</v>
      </c>
      <c r="C154" s="10" t="s">
        <v>218</v>
      </c>
      <c r="D154" s="164" t="s">
        <v>219</v>
      </c>
      <c r="E154" s="11" t="s">
        <v>220</v>
      </c>
      <c r="F154" s="10" t="s">
        <v>221</v>
      </c>
      <c r="G154" s="9" t="s">
        <v>222</v>
      </c>
      <c r="H154" s="11" t="s">
        <v>223</v>
      </c>
      <c r="I154" s="151"/>
      <c r="J154" s="11" t="s">
        <v>224</v>
      </c>
      <c r="K154" s="11" t="s">
        <v>14</v>
      </c>
      <c r="L154" s="168">
        <v>44285</v>
      </c>
      <c r="M154" s="10"/>
      <c r="N154" s="10"/>
      <c r="O154" s="10"/>
      <c r="P154" s="10"/>
    </row>
    <row r="155" spans="2:16" s="1" customFormat="1" ht="50.25" customHeight="1">
      <c r="B155" s="10"/>
      <c r="C155" s="10"/>
      <c r="D155" s="164" t="s">
        <v>219</v>
      </c>
      <c r="E155" s="11" t="s">
        <v>220</v>
      </c>
      <c r="F155" s="10" t="s">
        <v>225</v>
      </c>
      <c r="G155" s="9" t="s">
        <v>226</v>
      </c>
      <c r="H155" s="11" t="s">
        <v>227</v>
      </c>
      <c r="I155" s="151"/>
      <c r="J155" s="11" t="s">
        <v>224</v>
      </c>
      <c r="K155" s="11" t="s">
        <v>14</v>
      </c>
      <c r="L155" s="168">
        <v>44285</v>
      </c>
      <c r="M155" s="10"/>
      <c r="N155" s="10"/>
      <c r="O155" s="10"/>
      <c r="P155" s="10"/>
    </row>
    <row r="156" spans="2:16" s="1" customFormat="1" ht="50.25" customHeight="1">
      <c r="B156" s="10"/>
      <c r="C156" s="10"/>
      <c r="D156" s="164" t="s">
        <v>219</v>
      </c>
      <c r="E156" s="11" t="s">
        <v>220</v>
      </c>
      <c r="F156" s="10" t="s">
        <v>228</v>
      </c>
      <c r="G156" s="27" t="s">
        <v>229</v>
      </c>
      <c r="H156" s="151" t="s">
        <v>230</v>
      </c>
      <c r="I156" s="151"/>
      <c r="J156" s="11" t="s">
        <v>67</v>
      </c>
      <c r="K156" s="11" t="s">
        <v>14</v>
      </c>
      <c r="L156" s="168">
        <v>44285</v>
      </c>
      <c r="M156" s="10"/>
      <c r="N156" s="10"/>
      <c r="O156" s="10"/>
      <c r="P156" s="10"/>
    </row>
    <row r="157" spans="2:16" s="1" customFormat="1" ht="50.25" customHeight="1">
      <c r="B157" s="10"/>
      <c r="C157" s="10"/>
      <c r="D157" s="164" t="s">
        <v>219</v>
      </c>
      <c r="E157" s="11" t="s">
        <v>220</v>
      </c>
      <c r="F157" s="10" t="s">
        <v>239</v>
      </c>
      <c r="G157" s="9" t="s">
        <v>240</v>
      </c>
      <c r="H157" s="11" t="s">
        <v>241</v>
      </c>
      <c r="I157" s="151"/>
      <c r="J157" s="11" t="s">
        <v>235</v>
      </c>
      <c r="K157" s="11" t="s">
        <v>14</v>
      </c>
      <c r="L157" s="168">
        <v>44285</v>
      </c>
      <c r="M157" s="10"/>
      <c r="N157" s="10"/>
      <c r="O157" s="10"/>
      <c r="P157" s="10"/>
    </row>
    <row r="158" spans="2:16" s="1" customFormat="1" ht="50.25" customHeight="1">
      <c r="B158" s="10" t="s">
        <v>246</v>
      </c>
      <c r="C158" s="10" t="s">
        <v>247</v>
      </c>
      <c r="D158" s="164" t="s">
        <v>219</v>
      </c>
      <c r="E158" s="162" t="s">
        <v>220</v>
      </c>
      <c r="F158" s="10" t="s">
        <v>248</v>
      </c>
      <c r="G158" s="166" t="s">
        <v>249</v>
      </c>
      <c r="H158" s="162" t="s">
        <v>250</v>
      </c>
      <c r="I158" s="151"/>
      <c r="J158" s="162" t="s">
        <v>30</v>
      </c>
      <c r="K158" s="162" t="s">
        <v>31</v>
      </c>
      <c r="L158" s="168">
        <v>44285</v>
      </c>
      <c r="M158" s="10"/>
      <c r="N158" s="10"/>
      <c r="O158" s="10"/>
      <c r="P158" s="10"/>
    </row>
    <row r="159" spans="2:16" s="1" customFormat="1" ht="50.25" customHeight="1">
      <c r="B159" s="10"/>
      <c r="C159" s="10"/>
      <c r="D159" s="164" t="s">
        <v>219</v>
      </c>
      <c r="E159" s="162" t="s">
        <v>220</v>
      </c>
      <c r="F159" s="10" t="s">
        <v>446</v>
      </c>
      <c r="G159" s="166" t="s">
        <v>447</v>
      </c>
      <c r="H159" s="162" t="s">
        <v>448</v>
      </c>
      <c r="I159" s="151"/>
      <c r="J159" s="162" t="s">
        <v>30</v>
      </c>
      <c r="K159" s="162" t="s">
        <v>31</v>
      </c>
      <c r="L159" s="168">
        <v>44285</v>
      </c>
      <c r="M159" s="10"/>
      <c r="N159" s="10"/>
      <c r="O159" s="10"/>
      <c r="P159" s="10"/>
    </row>
    <row r="160" spans="2:16" s="1" customFormat="1" ht="50.25" customHeight="1">
      <c r="B160" s="10"/>
      <c r="C160" s="10"/>
      <c r="D160" s="164" t="s">
        <v>219</v>
      </c>
      <c r="E160" s="162" t="s">
        <v>220</v>
      </c>
      <c r="F160" s="10" t="s">
        <v>449</v>
      </c>
      <c r="G160" s="166" t="s">
        <v>450</v>
      </c>
      <c r="H160" s="162"/>
      <c r="I160" s="151"/>
      <c r="J160" s="162" t="s">
        <v>105</v>
      </c>
      <c r="K160" s="11" t="s">
        <v>14</v>
      </c>
      <c r="L160" s="168">
        <v>44316</v>
      </c>
      <c r="M160" s="10"/>
      <c r="N160" s="10"/>
      <c r="O160" s="10"/>
      <c r="P160" s="10"/>
    </row>
    <row r="161" spans="2:16" s="1" customFormat="1" ht="50.25" customHeight="1">
      <c r="B161" s="10"/>
      <c r="C161" s="10"/>
      <c r="D161" s="164" t="s">
        <v>219</v>
      </c>
      <c r="E161" s="162" t="s">
        <v>220</v>
      </c>
      <c r="F161" s="10" t="s">
        <v>451</v>
      </c>
      <c r="G161" s="9" t="s">
        <v>452</v>
      </c>
      <c r="H161" s="11" t="s">
        <v>453</v>
      </c>
      <c r="I161" s="151"/>
      <c r="J161" s="162" t="s">
        <v>13</v>
      </c>
      <c r="K161" s="11" t="s">
        <v>14</v>
      </c>
      <c r="L161" s="168">
        <v>44285</v>
      </c>
      <c r="M161" s="10"/>
      <c r="N161" s="10"/>
      <c r="O161" s="10"/>
      <c r="P161" s="10"/>
    </row>
    <row r="162" spans="2:16" s="1" customFormat="1" ht="50.25" customHeight="1">
      <c r="B162" s="12"/>
      <c r="C162" s="12"/>
      <c r="D162" s="164" t="s">
        <v>219</v>
      </c>
      <c r="E162" s="162" t="s">
        <v>220</v>
      </c>
      <c r="F162" s="10" t="s">
        <v>454</v>
      </c>
      <c r="G162" s="166" t="s">
        <v>455</v>
      </c>
      <c r="H162" s="162" t="s">
        <v>456</v>
      </c>
      <c r="I162" s="151"/>
      <c r="J162" s="162" t="s">
        <v>30</v>
      </c>
      <c r="K162" s="11" t="s">
        <v>14</v>
      </c>
      <c r="L162" s="168">
        <v>44560</v>
      </c>
      <c r="M162" s="10"/>
      <c r="N162" s="10"/>
      <c r="O162" s="10"/>
      <c r="P162" s="10"/>
    </row>
    <row r="163" spans="2:16" s="1" customFormat="1" ht="50.25" customHeight="1">
      <c r="B163" s="12"/>
      <c r="C163" s="12"/>
      <c r="D163" s="164" t="s">
        <v>219</v>
      </c>
      <c r="E163" s="162" t="s">
        <v>220</v>
      </c>
      <c r="F163" s="10" t="s">
        <v>457</v>
      </c>
      <c r="G163" s="166" t="s">
        <v>458</v>
      </c>
      <c r="H163" s="162" t="s">
        <v>456</v>
      </c>
      <c r="I163" s="151"/>
      <c r="J163" s="162" t="s">
        <v>30</v>
      </c>
      <c r="K163" s="11" t="s">
        <v>14</v>
      </c>
      <c r="L163" s="168">
        <v>44560</v>
      </c>
      <c r="M163" s="10"/>
      <c r="N163" s="10"/>
      <c r="O163" s="10"/>
      <c r="P163" s="10"/>
    </row>
    <row r="164" spans="2:16" s="1" customFormat="1" ht="50.25" customHeight="1">
      <c r="B164" s="12"/>
      <c r="C164" s="12"/>
      <c r="D164" s="164" t="s">
        <v>219</v>
      </c>
      <c r="E164" s="162" t="s">
        <v>220</v>
      </c>
      <c r="F164" s="10" t="s">
        <v>459</v>
      </c>
      <c r="G164" s="166"/>
      <c r="H164" s="162"/>
      <c r="I164" s="151"/>
      <c r="J164" s="162" t="s">
        <v>132</v>
      </c>
      <c r="K164" s="11" t="s">
        <v>14</v>
      </c>
      <c r="L164" s="168">
        <v>44560</v>
      </c>
      <c r="M164" s="10"/>
      <c r="N164" s="10"/>
      <c r="O164" s="10"/>
      <c r="P164" s="10"/>
    </row>
    <row r="165" spans="2:16" s="1" customFormat="1" ht="50.25" customHeight="1">
      <c r="B165" s="12"/>
      <c r="C165" s="12"/>
      <c r="D165" s="164" t="s">
        <v>219</v>
      </c>
      <c r="E165" s="162" t="s">
        <v>220</v>
      </c>
      <c r="F165" s="10" t="s">
        <v>460</v>
      </c>
      <c r="G165" s="166"/>
      <c r="H165" s="162"/>
      <c r="I165" s="151"/>
      <c r="J165" s="162" t="s">
        <v>13</v>
      </c>
      <c r="K165" s="11" t="s">
        <v>14</v>
      </c>
      <c r="L165" s="168">
        <v>44560</v>
      </c>
      <c r="M165" s="10"/>
      <c r="N165" s="10"/>
      <c r="O165" s="10"/>
      <c r="P165" s="10"/>
    </row>
    <row r="166" spans="2:16" s="1" customFormat="1" ht="50.25" customHeight="1">
      <c r="B166" s="12"/>
      <c r="C166" s="12"/>
      <c r="D166" s="164" t="s">
        <v>219</v>
      </c>
      <c r="E166" s="162" t="s">
        <v>220</v>
      </c>
      <c r="F166" s="10" t="s">
        <v>461</v>
      </c>
      <c r="G166" s="166"/>
      <c r="H166" s="162"/>
      <c r="I166" s="151"/>
      <c r="J166" s="162" t="s">
        <v>13</v>
      </c>
      <c r="K166" s="11" t="s">
        <v>14</v>
      </c>
      <c r="L166" s="168">
        <v>44560</v>
      </c>
      <c r="M166" s="10"/>
      <c r="N166" s="10"/>
      <c r="O166" s="10"/>
      <c r="P166" s="10"/>
    </row>
    <row r="167" spans="2:16" s="1" customFormat="1" ht="50.25" customHeight="1">
      <c r="B167" s="12"/>
      <c r="C167" s="12"/>
      <c r="D167" s="164" t="s">
        <v>219</v>
      </c>
      <c r="E167" s="162" t="s">
        <v>220</v>
      </c>
      <c r="F167" s="10" t="s">
        <v>462</v>
      </c>
      <c r="G167" s="166"/>
      <c r="H167" s="162"/>
      <c r="I167" s="151"/>
      <c r="J167" s="162" t="s">
        <v>13</v>
      </c>
      <c r="K167" s="11" t="s">
        <v>14</v>
      </c>
      <c r="L167" s="168">
        <v>44560</v>
      </c>
      <c r="M167" s="10"/>
      <c r="N167" s="10"/>
      <c r="O167" s="10"/>
      <c r="P167" s="10"/>
    </row>
    <row r="168" spans="2:16" s="1" customFormat="1" ht="50.25" customHeight="1">
      <c r="B168" s="12"/>
      <c r="C168" s="12"/>
      <c r="D168" s="164" t="s">
        <v>219</v>
      </c>
      <c r="E168" s="162" t="s">
        <v>220</v>
      </c>
      <c r="F168" s="10" t="s">
        <v>463</v>
      </c>
      <c r="G168" s="13" t="s">
        <v>464</v>
      </c>
      <c r="H168" s="11" t="s">
        <v>465</v>
      </c>
      <c r="I168" s="151"/>
      <c r="J168" s="170" t="s">
        <v>13</v>
      </c>
      <c r="K168" s="11" t="s">
        <v>14</v>
      </c>
      <c r="L168" s="168">
        <v>44377</v>
      </c>
      <c r="M168" s="10"/>
      <c r="N168" s="10"/>
      <c r="O168" s="10"/>
      <c r="P168" s="10"/>
    </row>
    <row r="169" spans="2:16" s="1" customFormat="1" ht="50.25" customHeight="1">
      <c r="B169" s="12"/>
      <c r="C169" s="12"/>
      <c r="D169" s="164" t="s">
        <v>219</v>
      </c>
      <c r="E169" s="162" t="s">
        <v>220</v>
      </c>
      <c r="F169" s="10" t="s">
        <v>466</v>
      </c>
      <c r="G169" s="166"/>
      <c r="H169" s="162"/>
      <c r="I169" s="151"/>
      <c r="J169" s="162" t="s">
        <v>13</v>
      </c>
      <c r="K169" s="11" t="s">
        <v>14</v>
      </c>
      <c r="L169" s="168">
        <v>44560</v>
      </c>
      <c r="M169" s="10"/>
      <c r="N169" s="10"/>
      <c r="O169" s="10"/>
      <c r="P169" s="10"/>
    </row>
    <row r="170" spans="2:16" s="1" customFormat="1" ht="50.25" customHeight="1">
      <c r="B170" s="10"/>
      <c r="C170" s="10"/>
      <c r="D170" s="164" t="s">
        <v>219</v>
      </c>
      <c r="E170" s="162" t="s">
        <v>220</v>
      </c>
      <c r="F170" s="10" t="s">
        <v>467</v>
      </c>
      <c r="G170" s="11" t="s">
        <v>468</v>
      </c>
      <c r="H170" s="11" t="s">
        <v>469</v>
      </c>
      <c r="I170" s="151"/>
      <c r="J170" s="170" t="s">
        <v>13</v>
      </c>
      <c r="K170" s="11" t="s">
        <v>14</v>
      </c>
      <c r="L170" s="168">
        <v>44285</v>
      </c>
      <c r="M170" s="10"/>
      <c r="N170" s="10"/>
      <c r="O170" s="10"/>
      <c r="P170" s="10"/>
    </row>
    <row r="171" spans="2:16" s="1" customFormat="1" ht="50.25" customHeight="1">
      <c r="B171" s="152"/>
      <c r="C171" s="16"/>
      <c r="D171" s="187" t="s">
        <v>219</v>
      </c>
      <c r="E171" s="154" t="s">
        <v>220</v>
      </c>
      <c r="F171" s="155"/>
      <c r="G171" s="153"/>
      <c r="H171" s="176"/>
      <c r="I171" s="17" t="e">
        <f>AVERAGE(I149:I170)</f>
        <v>#DIV/0!</v>
      </c>
      <c r="J171" s="18"/>
      <c r="K171" s="16"/>
      <c r="L171" s="178"/>
      <c r="M171" s="143"/>
      <c r="N171" s="143"/>
      <c r="O171" s="143"/>
      <c r="P171" s="143"/>
    </row>
    <row r="172" spans="2:16" s="1" customFormat="1" ht="50.25" customHeight="1">
      <c r="B172" s="9"/>
      <c r="C172" s="10"/>
      <c r="D172" s="163" t="s">
        <v>219</v>
      </c>
      <c r="E172" s="165" t="s">
        <v>251</v>
      </c>
      <c r="F172" s="10" t="s">
        <v>473</v>
      </c>
      <c r="G172" s="19" t="s">
        <v>474</v>
      </c>
      <c r="H172" s="11" t="s">
        <v>475</v>
      </c>
      <c r="I172" s="11"/>
      <c r="J172" s="165" t="s">
        <v>253</v>
      </c>
      <c r="K172" s="11" t="s">
        <v>14</v>
      </c>
      <c r="L172" s="168">
        <v>44377</v>
      </c>
      <c r="M172" s="10"/>
      <c r="N172" s="10"/>
      <c r="O172" s="10"/>
      <c r="P172" s="10"/>
    </row>
    <row r="173" spans="2:16" s="1" customFormat="1" ht="50.25" customHeight="1">
      <c r="B173" s="9"/>
      <c r="C173" s="10"/>
      <c r="D173" s="165" t="s">
        <v>219</v>
      </c>
      <c r="E173" s="165" t="s">
        <v>251</v>
      </c>
      <c r="F173" s="28" t="s">
        <v>484</v>
      </c>
      <c r="G173" s="163" t="s">
        <v>485</v>
      </c>
      <c r="H173" s="162" t="s">
        <v>486</v>
      </c>
      <c r="I173" s="162"/>
      <c r="J173" s="165" t="s">
        <v>253</v>
      </c>
      <c r="K173" s="11" t="s">
        <v>14</v>
      </c>
      <c r="L173" s="168">
        <v>44377</v>
      </c>
      <c r="M173" s="10"/>
      <c r="N173" s="10"/>
      <c r="O173" s="10"/>
      <c r="P173" s="10"/>
    </row>
    <row r="174" spans="2:16" s="1" customFormat="1" ht="50.25" customHeight="1">
      <c r="B174" s="9"/>
      <c r="C174" s="10"/>
      <c r="D174" s="163" t="s">
        <v>219</v>
      </c>
      <c r="E174" s="165" t="s">
        <v>251</v>
      </c>
      <c r="F174" s="28" t="s">
        <v>487</v>
      </c>
      <c r="G174" s="29" t="s">
        <v>488</v>
      </c>
      <c r="H174" s="162" t="s">
        <v>489</v>
      </c>
      <c r="I174" s="162"/>
      <c r="J174" s="165" t="s">
        <v>253</v>
      </c>
      <c r="K174" s="11" t="s">
        <v>14</v>
      </c>
      <c r="L174" s="168">
        <v>44377</v>
      </c>
      <c r="M174" s="10"/>
      <c r="N174" s="10"/>
      <c r="O174" s="10"/>
      <c r="P174" s="10"/>
    </row>
    <row r="175" spans="2:16" s="1" customFormat="1" ht="50.25" customHeight="1">
      <c r="B175" s="9"/>
      <c r="C175" s="10"/>
      <c r="D175" s="163" t="s">
        <v>219</v>
      </c>
      <c r="E175" s="165" t="s">
        <v>251</v>
      </c>
      <c r="F175" s="28" t="s">
        <v>255</v>
      </c>
      <c r="G175" s="29" t="s">
        <v>256</v>
      </c>
      <c r="H175" s="165" t="s">
        <v>257</v>
      </c>
      <c r="I175" s="165"/>
      <c r="J175" s="165" t="s">
        <v>253</v>
      </c>
      <c r="K175" s="11" t="s">
        <v>14</v>
      </c>
      <c r="L175" s="168">
        <v>44377</v>
      </c>
      <c r="M175" s="10"/>
      <c r="N175" s="10"/>
      <c r="O175" s="10"/>
      <c r="P175" s="10"/>
    </row>
    <row r="176" spans="2:16" s="1" customFormat="1" ht="50.25" customHeight="1">
      <c r="B176" s="9"/>
      <c r="C176" s="10"/>
      <c r="D176" s="163" t="s">
        <v>219</v>
      </c>
      <c r="E176" s="165" t="s">
        <v>251</v>
      </c>
      <c r="F176" s="28" t="s">
        <v>476</v>
      </c>
      <c r="G176" s="29" t="s">
        <v>258</v>
      </c>
      <c r="H176" s="165" t="s">
        <v>259</v>
      </c>
      <c r="I176" s="165"/>
      <c r="J176" s="165" t="s">
        <v>253</v>
      </c>
      <c r="K176" s="11" t="s">
        <v>14</v>
      </c>
      <c r="L176" s="168">
        <v>44438</v>
      </c>
      <c r="M176" s="10"/>
      <c r="N176" s="10"/>
      <c r="O176" s="10"/>
      <c r="P176" s="10"/>
    </row>
    <row r="177" spans="2:16" s="1" customFormat="1" ht="50.25" customHeight="1">
      <c r="B177" s="9"/>
      <c r="C177" s="10"/>
      <c r="D177" s="165" t="s">
        <v>219</v>
      </c>
      <c r="E177" s="165" t="s">
        <v>251</v>
      </c>
      <c r="F177" s="28" t="s">
        <v>481</v>
      </c>
      <c r="G177" s="163" t="s">
        <v>482</v>
      </c>
      <c r="H177" s="162" t="s">
        <v>483</v>
      </c>
      <c r="I177" s="162"/>
      <c r="J177" s="165" t="s">
        <v>253</v>
      </c>
      <c r="K177" s="11" t="s">
        <v>14</v>
      </c>
      <c r="L177" s="168">
        <v>44469</v>
      </c>
      <c r="M177" s="10"/>
      <c r="N177" s="10"/>
      <c r="O177" s="10"/>
      <c r="P177" s="10"/>
    </row>
    <row r="178" spans="2:16" s="1" customFormat="1" ht="50.25" customHeight="1">
      <c r="B178" s="9"/>
      <c r="C178" s="10"/>
      <c r="D178" s="163" t="s">
        <v>219</v>
      </c>
      <c r="E178" s="126" t="s">
        <v>251</v>
      </c>
      <c r="F178" s="120" t="s">
        <v>470</v>
      </c>
      <c r="G178" s="127" t="s">
        <v>471</v>
      </c>
      <c r="H178" s="123" t="s">
        <v>472</v>
      </c>
      <c r="I178" s="123"/>
      <c r="J178" s="126" t="s">
        <v>253</v>
      </c>
      <c r="K178" s="123" t="s">
        <v>14</v>
      </c>
      <c r="L178" s="134">
        <v>44530</v>
      </c>
      <c r="M178" s="10"/>
      <c r="N178" s="10"/>
      <c r="O178" s="10"/>
      <c r="P178" s="10"/>
    </row>
    <row r="179" spans="2:16" s="1" customFormat="1" ht="50.25" customHeight="1">
      <c r="B179" s="9"/>
      <c r="C179" s="10"/>
      <c r="D179" s="163" t="s">
        <v>219</v>
      </c>
      <c r="E179" s="126" t="s">
        <v>251</v>
      </c>
      <c r="F179" s="120" t="s">
        <v>477</v>
      </c>
      <c r="G179" s="121" t="s">
        <v>961</v>
      </c>
      <c r="H179" s="126" t="s">
        <v>254</v>
      </c>
      <c r="I179" s="126"/>
      <c r="J179" s="126" t="s">
        <v>253</v>
      </c>
      <c r="K179" s="123" t="s">
        <v>14</v>
      </c>
      <c r="L179" s="134">
        <v>44530</v>
      </c>
      <c r="M179" s="10"/>
      <c r="N179" s="10"/>
      <c r="O179" s="10"/>
      <c r="P179" s="10"/>
    </row>
    <row r="180" spans="2:16" s="1" customFormat="1" ht="50.25" customHeight="1">
      <c r="B180" s="9"/>
      <c r="C180" s="10"/>
      <c r="D180" s="163" t="s">
        <v>219</v>
      </c>
      <c r="E180" s="165" t="s">
        <v>251</v>
      </c>
      <c r="F180" s="10" t="s">
        <v>478</v>
      </c>
      <c r="G180" s="141" t="s">
        <v>479</v>
      </c>
      <c r="H180" s="165" t="s">
        <v>480</v>
      </c>
      <c r="I180" s="165"/>
      <c r="J180" s="165" t="s">
        <v>253</v>
      </c>
      <c r="K180" s="11" t="s">
        <v>14</v>
      </c>
      <c r="L180" s="168">
        <v>44530</v>
      </c>
      <c r="M180" s="10"/>
      <c r="N180" s="10"/>
      <c r="O180" s="10"/>
      <c r="P180" s="10"/>
    </row>
    <row r="181" spans="2:16" s="1" customFormat="1" ht="50.25" customHeight="1">
      <c r="B181" s="9"/>
      <c r="C181" s="10"/>
      <c r="D181" s="163" t="s">
        <v>219</v>
      </c>
      <c r="E181" s="165" t="s">
        <v>251</v>
      </c>
      <c r="F181" s="28" t="s">
        <v>252</v>
      </c>
      <c r="G181" s="29" t="s">
        <v>479</v>
      </c>
      <c r="H181" s="165" t="s">
        <v>480</v>
      </c>
      <c r="I181" s="165"/>
      <c r="J181" s="165" t="s">
        <v>253</v>
      </c>
      <c r="K181" s="11" t="s">
        <v>14</v>
      </c>
      <c r="L181" s="168">
        <v>44530</v>
      </c>
      <c r="M181" s="10"/>
      <c r="N181" s="10"/>
      <c r="O181" s="10"/>
      <c r="P181" s="10"/>
    </row>
    <row r="182" spans="2:16" s="1" customFormat="1" ht="50.25" customHeight="1">
      <c r="B182" s="9"/>
      <c r="C182" s="10"/>
      <c r="D182" s="163" t="s">
        <v>219</v>
      </c>
      <c r="E182" s="165" t="s">
        <v>251</v>
      </c>
      <c r="F182" s="28" t="s">
        <v>494</v>
      </c>
      <c r="G182" s="29" t="s">
        <v>262</v>
      </c>
      <c r="H182" s="165" t="s">
        <v>480</v>
      </c>
      <c r="I182" s="165"/>
      <c r="J182" s="165" t="s">
        <v>253</v>
      </c>
      <c r="K182" s="11" t="s">
        <v>14</v>
      </c>
      <c r="L182" s="168">
        <v>44530</v>
      </c>
      <c r="M182" s="10"/>
      <c r="N182" s="10"/>
      <c r="O182" s="10"/>
      <c r="P182" s="10"/>
    </row>
    <row r="183" spans="2:16" s="1" customFormat="1" ht="50.25" customHeight="1">
      <c r="B183" s="9"/>
      <c r="C183" s="10"/>
      <c r="D183" s="165" t="s">
        <v>219</v>
      </c>
      <c r="E183" s="165" t="s">
        <v>251</v>
      </c>
      <c r="F183" s="125" t="s">
        <v>957</v>
      </c>
      <c r="G183" s="19" t="s">
        <v>502</v>
      </c>
      <c r="H183" s="5" t="s">
        <v>500</v>
      </c>
      <c r="I183" s="5"/>
      <c r="J183" s="165" t="s">
        <v>253</v>
      </c>
      <c r="K183" s="11" t="s">
        <v>14</v>
      </c>
      <c r="L183" s="168">
        <v>44560</v>
      </c>
      <c r="M183" s="10"/>
      <c r="N183" s="10"/>
      <c r="O183" s="10"/>
      <c r="P183" s="10"/>
    </row>
    <row r="184" spans="2:16" s="1" customFormat="1" ht="50.25" customHeight="1">
      <c r="B184" s="9"/>
      <c r="C184" s="10"/>
      <c r="D184" s="163" t="s">
        <v>219</v>
      </c>
      <c r="E184" s="165" t="s">
        <v>251</v>
      </c>
      <c r="F184" s="125" t="s">
        <v>958</v>
      </c>
      <c r="G184" s="19" t="s">
        <v>503</v>
      </c>
      <c r="H184" s="5" t="s">
        <v>500</v>
      </c>
      <c r="I184" s="5"/>
      <c r="J184" s="165" t="s">
        <v>253</v>
      </c>
      <c r="K184" s="11" t="s">
        <v>14</v>
      </c>
      <c r="L184" s="168">
        <v>44560</v>
      </c>
      <c r="M184" s="10"/>
      <c r="N184" s="10"/>
      <c r="O184" s="10"/>
      <c r="P184" s="10"/>
    </row>
    <row r="185" spans="2:16" s="1" customFormat="1" ht="50.25" customHeight="1">
      <c r="B185" s="9"/>
      <c r="C185" s="10"/>
      <c r="D185" s="163" t="s">
        <v>219</v>
      </c>
      <c r="E185" s="165" t="s">
        <v>251</v>
      </c>
      <c r="F185" s="28" t="s">
        <v>495</v>
      </c>
      <c r="G185" s="29" t="s">
        <v>263</v>
      </c>
      <c r="H185" s="165" t="s">
        <v>496</v>
      </c>
      <c r="I185" s="165"/>
      <c r="J185" s="165" t="s">
        <v>253</v>
      </c>
      <c r="K185" s="11" t="s">
        <v>14</v>
      </c>
      <c r="L185" s="168">
        <v>44560</v>
      </c>
      <c r="M185" s="10"/>
      <c r="N185" s="10"/>
      <c r="O185" s="10"/>
      <c r="P185" s="10"/>
    </row>
    <row r="186" spans="2:16" s="1" customFormat="1" ht="50.25" customHeight="1">
      <c r="B186" s="9"/>
      <c r="C186" s="10"/>
      <c r="D186" s="163" t="s">
        <v>219</v>
      </c>
      <c r="E186" s="165" t="s">
        <v>251</v>
      </c>
      <c r="F186" s="10" t="s">
        <v>499</v>
      </c>
      <c r="G186" s="122" t="s">
        <v>954</v>
      </c>
      <c r="H186" s="140" t="s">
        <v>955</v>
      </c>
      <c r="I186" s="140"/>
      <c r="J186" s="165" t="s">
        <v>253</v>
      </c>
      <c r="K186" s="11" t="s">
        <v>14</v>
      </c>
      <c r="L186" s="168">
        <v>44560</v>
      </c>
      <c r="M186" s="10"/>
      <c r="N186" s="10"/>
      <c r="O186" s="10"/>
      <c r="P186" s="10"/>
    </row>
    <row r="187" spans="2:16" s="1" customFormat="1" ht="50.25" customHeight="1">
      <c r="B187" s="9"/>
      <c r="C187" s="10"/>
      <c r="D187" s="165" t="s">
        <v>219</v>
      </c>
      <c r="E187" s="165" t="s">
        <v>251</v>
      </c>
      <c r="F187" s="28" t="s">
        <v>956</v>
      </c>
      <c r="G187" s="29" t="s">
        <v>260</v>
      </c>
      <c r="H187" s="165" t="s">
        <v>261</v>
      </c>
      <c r="I187" s="165"/>
      <c r="J187" s="165" t="s">
        <v>253</v>
      </c>
      <c r="K187" s="11" t="s">
        <v>14</v>
      </c>
      <c r="L187" s="168">
        <v>44560</v>
      </c>
      <c r="M187" s="10"/>
      <c r="N187" s="10"/>
      <c r="O187" s="10"/>
      <c r="P187" s="10"/>
    </row>
    <row r="188" spans="2:16" s="1" customFormat="1" ht="50.25" customHeight="1">
      <c r="B188" s="9"/>
      <c r="C188" s="10"/>
      <c r="D188" s="165" t="s">
        <v>219</v>
      </c>
      <c r="E188" s="165" t="s">
        <v>251</v>
      </c>
      <c r="F188" s="28" t="s">
        <v>497</v>
      </c>
      <c r="G188" s="29" t="s">
        <v>264</v>
      </c>
      <c r="H188" s="165" t="s">
        <v>265</v>
      </c>
      <c r="I188" s="165"/>
      <c r="J188" s="5" t="s">
        <v>114</v>
      </c>
      <c r="K188" s="11" t="s">
        <v>14</v>
      </c>
      <c r="L188" s="168">
        <v>44560</v>
      </c>
      <c r="M188" s="10"/>
      <c r="N188" s="10"/>
      <c r="O188" s="10"/>
      <c r="P188" s="10"/>
    </row>
    <row r="189" spans="2:16" s="1" customFormat="1" ht="50.25" customHeight="1">
      <c r="B189" s="9"/>
      <c r="C189" s="10"/>
      <c r="D189" s="165" t="s">
        <v>219</v>
      </c>
      <c r="E189" s="165" t="s">
        <v>251</v>
      </c>
      <c r="F189" s="10" t="s">
        <v>498</v>
      </c>
      <c r="G189" s="19"/>
      <c r="H189" s="5"/>
      <c r="I189" s="5"/>
      <c r="J189" s="5" t="s">
        <v>501</v>
      </c>
      <c r="K189" s="5" t="s">
        <v>115</v>
      </c>
      <c r="L189" s="168">
        <v>44560</v>
      </c>
      <c r="M189" s="10"/>
      <c r="N189" s="10"/>
      <c r="O189" s="10"/>
      <c r="P189" s="10"/>
    </row>
    <row r="190" spans="2:16" s="1" customFormat="1" ht="50.25" customHeight="1">
      <c r="B190" s="9"/>
      <c r="C190" s="10"/>
      <c r="D190" s="165" t="s">
        <v>219</v>
      </c>
      <c r="E190" s="165" t="s">
        <v>251</v>
      </c>
      <c r="F190" s="28" t="s">
        <v>490</v>
      </c>
      <c r="G190" s="29" t="s">
        <v>491</v>
      </c>
      <c r="H190" s="165" t="s">
        <v>492</v>
      </c>
      <c r="I190" s="165"/>
      <c r="J190" s="5" t="s">
        <v>501</v>
      </c>
      <c r="K190" s="11" t="s">
        <v>14</v>
      </c>
      <c r="L190" s="168">
        <v>44650</v>
      </c>
      <c r="M190" s="10"/>
      <c r="N190" s="10"/>
      <c r="O190" s="10"/>
      <c r="P190" s="10"/>
    </row>
    <row r="191" spans="2:16" s="1" customFormat="1" ht="50.25" customHeight="1">
      <c r="B191" s="9"/>
      <c r="C191" s="10"/>
      <c r="D191" s="165" t="s">
        <v>219</v>
      </c>
      <c r="E191" s="165" t="s">
        <v>251</v>
      </c>
      <c r="F191" s="125" t="s">
        <v>953</v>
      </c>
      <c r="G191" s="29" t="s">
        <v>262</v>
      </c>
      <c r="H191" s="165" t="s">
        <v>493</v>
      </c>
      <c r="I191" s="165"/>
      <c r="J191" s="5" t="s">
        <v>501</v>
      </c>
      <c r="K191" s="11" t="s">
        <v>14</v>
      </c>
      <c r="L191" s="168">
        <v>44925</v>
      </c>
      <c r="M191" s="10"/>
      <c r="N191" s="10"/>
      <c r="O191" s="10"/>
      <c r="P191" s="10"/>
    </row>
    <row r="192" spans="2:16" s="1" customFormat="1" ht="50.25" customHeight="1">
      <c r="B192" s="16"/>
      <c r="C192" s="16"/>
      <c r="D192" s="187" t="s">
        <v>219</v>
      </c>
      <c r="E192" s="188" t="s">
        <v>251</v>
      </c>
      <c r="F192" s="189"/>
      <c r="G192" s="189"/>
      <c r="H192" s="30"/>
      <c r="I192" s="30" t="e">
        <f>AVERAGE(I172:I191)</f>
        <v>#DIV/0!</v>
      </c>
      <c r="J192" s="173"/>
      <c r="K192" s="174"/>
      <c r="L192" s="190"/>
      <c r="M192" s="143"/>
      <c r="N192" s="143"/>
      <c r="O192" s="143"/>
      <c r="P192" s="143"/>
    </row>
    <row r="193" spans="2:16" s="1" customFormat="1" ht="50.25" customHeight="1">
      <c r="B193" s="10"/>
      <c r="C193" s="10"/>
      <c r="D193" s="10" t="s">
        <v>266</v>
      </c>
      <c r="E193" s="11" t="s">
        <v>267</v>
      </c>
      <c r="F193" s="10" t="s">
        <v>281</v>
      </c>
      <c r="G193" s="9" t="s">
        <v>505</v>
      </c>
      <c r="H193" s="11" t="s">
        <v>544</v>
      </c>
      <c r="I193" s="151"/>
      <c r="J193" s="11" t="s">
        <v>282</v>
      </c>
      <c r="K193" s="11" t="s">
        <v>504</v>
      </c>
      <c r="L193" s="168">
        <v>44285</v>
      </c>
      <c r="M193" s="10"/>
      <c r="N193" s="10"/>
      <c r="O193" s="10"/>
      <c r="P193" s="10"/>
    </row>
    <row r="194" spans="2:16" s="1" customFormat="1" ht="50.25" customHeight="1">
      <c r="B194" s="10"/>
      <c r="C194" s="10"/>
      <c r="D194" s="10" t="s">
        <v>266</v>
      </c>
      <c r="E194" s="11" t="s">
        <v>267</v>
      </c>
      <c r="F194" s="10" t="s">
        <v>269</v>
      </c>
      <c r="G194" s="9" t="s">
        <v>270</v>
      </c>
      <c r="H194" s="11" t="s">
        <v>271</v>
      </c>
      <c r="I194" s="151"/>
      <c r="J194" s="11" t="s">
        <v>109</v>
      </c>
      <c r="K194" s="11" t="s">
        <v>363</v>
      </c>
      <c r="L194" s="168">
        <v>44285</v>
      </c>
      <c r="M194" s="10"/>
      <c r="N194" s="10"/>
      <c r="O194" s="10"/>
      <c r="P194" s="10"/>
    </row>
    <row r="195" spans="2:16" s="1" customFormat="1" ht="50.25" customHeight="1">
      <c r="B195" s="10"/>
      <c r="C195" s="10"/>
      <c r="D195" s="10" t="s">
        <v>266</v>
      </c>
      <c r="E195" s="11" t="s">
        <v>267</v>
      </c>
      <c r="F195" s="10" t="s">
        <v>311</v>
      </c>
      <c r="G195" s="9" t="s">
        <v>312</v>
      </c>
      <c r="H195" s="11" t="s">
        <v>313</v>
      </c>
      <c r="I195" s="151"/>
      <c r="J195" s="11" t="s">
        <v>109</v>
      </c>
      <c r="K195" s="11" t="s">
        <v>363</v>
      </c>
      <c r="L195" s="168">
        <v>44285</v>
      </c>
      <c r="M195" s="10"/>
      <c r="N195" s="10"/>
      <c r="O195" s="10"/>
      <c r="P195" s="10"/>
    </row>
    <row r="196" spans="2:16" s="1" customFormat="1" ht="50.25" customHeight="1">
      <c r="B196" s="10"/>
      <c r="C196" s="10"/>
      <c r="D196" s="10" t="s">
        <v>266</v>
      </c>
      <c r="E196" s="11" t="s">
        <v>267</v>
      </c>
      <c r="F196" s="10" t="s">
        <v>285</v>
      </c>
      <c r="G196" s="9" t="s">
        <v>507</v>
      </c>
      <c r="H196" s="11" t="s">
        <v>508</v>
      </c>
      <c r="I196" s="151"/>
      <c r="J196" s="11" t="s">
        <v>30</v>
      </c>
      <c r="K196" s="11" t="s">
        <v>504</v>
      </c>
      <c r="L196" s="168">
        <v>44285</v>
      </c>
      <c r="M196" s="10"/>
      <c r="N196" s="10"/>
      <c r="O196" s="10"/>
      <c r="P196" s="10"/>
    </row>
    <row r="197" spans="2:16" s="1" customFormat="1" ht="50.25" customHeight="1">
      <c r="B197" s="10"/>
      <c r="C197" s="10"/>
      <c r="D197" s="10" t="s">
        <v>266</v>
      </c>
      <c r="E197" s="11" t="s">
        <v>267</v>
      </c>
      <c r="F197" s="10" t="s">
        <v>273</v>
      </c>
      <c r="G197" s="9" t="s">
        <v>509</v>
      </c>
      <c r="H197" s="11" t="s">
        <v>510</v>
      </c>
      <c r="I197" s="151"/>
      <c r="J197" s="11" t="s">
        <v>30</v>
      </c>
      <c r="K197" s="11" t="s">
        <v>504</v>
      </c>
      <c r="L197" s="168">
        <v>44285</v>
      </c>
      <c r="M197" s="10"/>
      <c r="N197" s="10"/>
      <c r="O197" s="10"/>
      <c r="P197" s="10"/>
    </row>
    <row r="198" spans="2:16" s="1" customFormat="1" ht="50.25" customHeight="1">
      <c r="B198" s="10"/>
      <c r="C198" s="10"/>
      <c r="D198" s="10" t="s">
        <v>266</v>
      </c>
      <c r="E198" s="11" t="s">
        <v>267</v>
      </c>
      <c r="F198" s="10" t="s">
        <v>272</v>
      </c>
      <c r="G198" s="9" t="s">
        <v>509</v>
      </c>
      <c r="H198" s="11" t="s">
        <v>510</v>
      </c>
      <c r="I198" s="151"/>
      <c r="J198" s="11" t="s">
        <v>30</v>
      </c>
      <c r="K198" s="11" t="s">
        <v>504</v>
      </c>
      <c r="L198" s="168">
        <v>44285</v>
      </c>
      <c r="M198" s="10"/>
      <c r="N198" s="10"/>
      <c r="O198" s="10"/>
      <c r="P198" s="10"/>
    </row>
    <row r="199" spans="2:16" s="1" customFormat="1" ht="50.25" customHeight="1">
      <c r="B199" s="10"/>
      <c r="C199" s="10"/>
      <c r="D199" s="10" t="s">
        <v>266</v>
      </c>
      <c r="E199" s="11" t="s">
        <v>267</v>
      </c>
      <c r="F199" s="10" t="s">
        <v>309</v>
      </c>
      <c r="G199" s="9" t="s">
        <v>855</v>
      </c>
      <c r="H199" s="142" t="s">
        <v>966</v>
      </c>
      <c r="I199" s="179"/>
      <c r="J199" s="11" t="s">
        <v>253</v>
      </c>
      <c r="K199" s="11" t="s">
        <v>14</v>
      </c>
      <c r="L199" s="168">
        <v>44285</v>
      </c>
      <c r="M199" s="10"/>
      <c r="N199" s="10"/>
      <c r="O199" s="10"/>
      <c r="P199" s="10"/>
    </row>
    <row r="200" spans="2:16" s="1" customFormat="1" ht="50.25" customHeight="1">
      <c r="B200" s="10"/>
      <c r="C200" s="10"/>
      <c r="D200" s="10" t="s">
        <v>266</v>
      </c>
      <c r="E200" s="11" t="s">
        <v>267</v>
      </c>
      <c r="F200" s="10" t="s">
        <v>294</v>
      </c>
      <c r="G200" s="9" t="s">
        <v>511</v>
      </c>
      <c r="H200" s="11" t="s">
        <v>512</v>
      </c>
      <c r="I200" s="151"/>
      <c r="J200" s="11" t="s">
        <v>30</v>
      </c>
      <c r="K200" s="11" t="s">
        <v>504</v>
      </c>
      <c r="L200" s="168">
        <v>44285</v>
      </c>
      <c r="M200" s="10"/>
      <c r="N200" s="10"/>
      <c r="O200" s="10"/>
      <c r="P200" s="10"/>
    </row>
    <row r="201" spans="2:16" s="1" customFormat="1" ht="50.25" customHeight="1">
      <c r="B201" s="10"/>
      <c r="C201" s="10"/>
      <c r="D201" s="12" t="s">
        <v>266</v>
      </c>
      <c r="E201" s="5" t="s">
        <v>267</v>
      </c>
      <c r="F201" s="10" t="s">
        <v>274</v>
      </c>
      <c r="G201" s="19" t="s">
        <v>275</v>
      </c>
      <c r="H201" s="175" t="s">
        <v>276</v>
      </c>
      <c r="I201" s="139"/>
      <c r="J201" s="5" t="s">
        <v>277</v>
      </c>
      <c r="K201" s="11" t="s">
        <v>14</v>
      </c>
      <c r="L201" s="168">
        <v>44226</v>
      </c>
      <c r="M201" s="10"/>
      <c r="N201" s="10"/>
      <c r="O201" s="10"/>
      <c r="P201" s="10"/>
    </row>
    <row r="202" spans="2:16" s="1" customFormat="1" ht="50.25" customHeight="1">
      <c r="B202" s="10"/>
      <c r="C202" s="10"/>
      <c r="D202" s="12" t="s">
        <v>266</v>
      </c>
      <c r="E202" s="5" t="s">
        <v>267</v>
      </c>
      <c r="F202" s="10" t="s">
        <v>278</v>
      </c>
      <c r="G202" s="9" t="s">
        <v>279</v>
      </c>
      <c r="H202" s="11" t="s">
        <v>280</v>
      </c>
      <c r="I202" s="139"/>
      <c r="J202" s="5" t="s">
        <v>13</v>
      </c>
      <c r="K202" s="11" t="s">
        <v>14</v>
      </c>
      <c r="L202" s="168">
        <v>44226</v>
      </c>
      <c r="M202" s="10"/>
      <c r="N202" s="10"/>
      <c r="O202" s="10"/>
      <c r="P202" s="10"/>
    </row>
    <row r="203" spans="2:16" s="1" customFormat="1" ht="50.25" customHeight="1">
      <c r="B203" s="10"/>
      <c r="C203" s="10"/>
      <c r="D203" s="12" t="s">
        <v>266</v>
      </c>
      <c r="E203" s="5" t="s">
        <v>267</v>
      </c>
      <c r="F203" s="12" t="s">
        <v>268</v>
      </c>
      <c r="G203" s="19"/>
      <c r="H203" s="5"/>
      <c r="I203" s="139"/>
      <c r="J203" s="5" t="s">
        <v>13</v>
      </c>
      <c r="K203" s="5" t="s">
        <v>31</v>
      </c>
      <c r="L203" s="168">
        <v>44285</v>
      </c>
      <c r="M203" s="10"/>
      <c r="N203" s="10"/>
      <c r="O203" s="10"/>
      <c r="P203" s="10"/>
    </row>
    <row r="204" spans="2:16" s="1" customFormat="1" ht="50.25" customHeight="1">
      <c r="B204" s="10"/>
      <c r="C204" s="10"/>
      <c r="D204" s="12" t="s">
        <v>266</v>
      </c>
      <c r="E204" s="5" t="s">
        <v>267</v>
      </c>
      <c r="F204" s="12" t="s">
        <v>301</v>
      </c>
      <c r="G204" s="19" t="s">
        <v>302</v>
      </c>
      <c r="H204" s="5" t="s">
        <v>303</v>
      </c>
      <c r="I204" s="179"/>
      <c r="J204" s="5" t="s">
        <v>304</v>
      </c>
      <c r="K204" s="12" t="s">
        <v>504</v>
      </c>
      <c r="L204" s="168">
        <v>44285</v>
      </c>
      <c r="M204" s="10"/>
      <c r="N204" s="10"/>
      <c r="O204" s="10"/>
      <c r="P204" s="10"/>
    </row>
    <row r="205" spans="2:16" s="1" customFormat="1" ht="50.25" customHeight="1">
      <c r="B205" s="10"/>
      <c r="C205" s="10"/>
      <c r="D205" s="12" t="s">
        <v>266</v>
      </c>
      <c r="E205" s="5" t="s">
        <v>267</v>
      </c>
      <c r="F205" s="12" t="s">
        <v>295</v>
      </c>
      <c r="G205" s="19" t="s">
        <v>296</v>
      </c>
      <c r="H205" s="5" t="s">
        <v>297</v>
      </c>
      <c r="I205" s="179"/>
      <c r="J205" s="5" t="s">
        <v>30</v>
      </c>
      <c r="K205" s="12" t="s">
        <v>513</v>
      </c>
      <c r="L205" s="168">
        <v>44316</v>
      </c>
      <c r="M205" s="10"/>
      <c r="N205" s="10"/>
      <c r="O205" s="10"/>
      <c r="P205" s="10"/>
    </row>
    <row r="206" spans="2:16" s="1" customFormat="1" ht="50.25" customHeight="1">
      <c r="B206" s="10"/>
      <c r="C206" s="10"/>
      <c r="D206" s="12" t="s">
        <v>266</v>
      </c>
      <c r="E206" s="5" t="s">
        <v>267</v>
      </c>
      <c r="F206" s="12" t="s">
        <v>298</v>
      </c>
      <c r="G206" s="19" t="s">
        <v>299</v>
      </c>
      <c r="H206" s="5" t="s">
        <v>300</v>
      </c>
      <c r="I206" s="179"/>
      <c r="J206" s="5" t="s">
        <v>30</v>
      </c>
      <c r="K206" s="12" t="s">
        <v>504</v>
      </c>
      <c r="L206" s="168">
        <v>44407</v>
      </c>
      <c r="M206" s="10"/>
      <c r="N206" s="10"/>
      <c r="O206" s="10"/>
      <c r="P206" s="10"/>
    </row>
    <row r="207" spans="2:16" s="1" customFormat="1" ht="50.25" customHeight="1">
      <c r="B207" s="10"/>
      <c r="C207" s="10"/>
      <c r="D207" s="12" t="s">
        <v>266</v>
      </c>
      <c r="E207" s="5" t="s">
        <v>267</v>
      </c>
      <c r="F207" s="12" t="s">
        <v>285</v>
      </c>
      <c r="G207" s="19" t="s">
        <v>286</v>
      </c>
      <c r="H207" s="5" t="s">
        <v>514</v>
      </c>
      <c r="I207" s="139"/>
      <c r="J207" s="5" t="s">
        <v>515</v>
      </c>
      <c r="K207" s="5" t="s">
        <v>504</v>
      </c>
      <c r="L207" s="168">
        <v>44438</v>
      </c>
      <c r="M207" s="10"/>
      <c r="N207" s="10"/>
      <c r="O207" s="10"/>
      <c r="P207" s="10"/>
    </row>
    <row r="208" spans="2:16" s="1" customFormat="1" ht="50.25" customHeight="1">
      <c r="B208" s="10"/>
      <c r="C208" s="10"/>
      <c r="D208" s="12" t="s">
        <v>266</v>
      </c>
      <c r="E208" s="5" t="s">
        <v>267</v>
      </c>
      <c r="F208" s="12" t="s">
        <v>288</v>
      </c>
      <c r="G208" s="19" t="s">
        <v>289</v>
      </c>
      <c r="H208" s="5" t="s">
        <v>290</v>
      </c>
      <c r="I208" s="179"/>
      <c r="J208" s="5" t="s">
        <v>30</v>
      </c>
      <c r="K208" s="12" t="s">
        <v>513</v>
      </c>
      <c r="L208" s="168">
        <v>44438</v>
      </c>
      <c r="M208" s="10"/>
      <c r="N208" s="10"/>
      <c r="O208" s="10"/>
      <c r="P208" s="10"/>
    </row>
    <row r="209" spans="2:16" s="1" customFormat="1" ht="50.25" customHeight="1">
      <c r="B209" s="10"/>
      <c r="C209" s="10"/>
      <c r="D209" s="12" t="s">
        <v>266</v>
      </c>
      <c r="E209" s="5" t="s">
        <v>267</v>
      </c>
      <c r="F209" s="12" t="s">
        <v>283</v>
      </c>
      <c r="G209" s="19" t="s">
        <v>516</v>
      </c>
      <c r="H209" s="191"/>
      <c r="I209" s="139"/>
      <c r="J209" s="5" t="s">
        <v>282</v>
      </c>
      <c r="K209" s="5" t="s">
        <v>504</v>
      </c>
      <c r="L209" s="168">
        <v>44469</v>
      </c>
      <c r="M209" s="10"/>
      <c r="N209" s="10"/>
      <c r="O209" s="10"/>
      <c r="P209" s="10"/>
    </row>
    <row r="210" spans="2:16" s="1" customFormat="1" ht="50.25" customHeight="1">
      <c r="B210" s="10"/>
      <c r="C210" s="10"/>
      <c r="D210" s="12" t="s">
        <v>266</v>
      </c>
      <c r="E210" s="5" t="s">
        <v>267</v>
      </c>
      <c r="F210" s="12" t="s">
        <v>291</v>
      </c>
      <c r="G210" s="19" t="s">
        <v>292</v>
      </c>
      <c r="H210" s="5" t="s">
        <v>293</v>
      </c>
      <c r="I210" s="139"/>
      <c r="J210" s="5" t="s">
        <v>515</v>
      </c>
      <c r="K210" s="5" t="s">
        <v>504</v>
      </c>
      <c r="L210" s="168">
        <v>44469</v>
      </c>
      <c r="M210" s="10"/>
      <c r="N210" s="10"/>
      <c r="O210" s="10"/>
      <c r="P210" s="10"/>
    </row>
    <row r="211" spans="2:16" s="1" customFormat="1" ht="50.25" customHeight="1">
      <c r="B211" s="10"/>
      <c r="C211" s="10"/>
      <c r="D211" s="12" t="s">
        <v>266</v>
      </c>
      <c r="E211" s="5" t="s">
        <v>267</v>
      </c>
      <c r="F211" s="12" t="s">
        <v>310</v>
      </c>
      <c r="G211" s="19"/>
      <c r="H211" s="5"/>
      <c r="I211" s="139"/>
      <c r="J211" s="5" t="s">
        <v>117</v>
      </c>
      <c r="K211" s="5" t="s">
        <v>513</v>
      </c>
      <c r="L211" s="168">
        <v>44469</v>
      </c>
      <c r="M211" s="10"/>
      <c r="N211" s="10"/>
      <c r="O211" s="10"/>
      <c r="P211" s="10"/>
    </row>
    <row r="212" spans="2:16" s="1" customFormat="1" ht="50.25" customHeight="1">
      <c r="B212" s="10"/>
      <c r="C212" s="10"/>
      <c r="D212" s="12" t="s">
        <v>266</v>
      </c>
      <c r="E212" s="5" t="s">
        <v>267</v>
      </c>
      <c r="F212" s="12" t="s">
        <v>284</v>
      </c>
      <c r="G212" s="19"/>
      <c r="H212" s="5"/>
      <c r="I212" s="139"/>
      <c r="J212" s="5" t="s">
        <v>30</v>
      </c>
      <c r="K212" s="5" t="s">
        <v>506</v>
      </c>
      <c r="L212" s="168">
        <v>44499</v>
      </c>
      <c r="M212" s="10"/>
      <c r="N212" s="10"/>
      <c r="O212" s="10"/>
      <c r="P212" s="10"/>
    </row>
    <row r="213" spans="2:16" s="1" customFormat="1" ht="50.25" customHeight="1">
      <c r="B213" s="10"/>
      <c r="C213" s="10"/>
      <c r="D213" s="12" t="s">
        <v>266</v>
      </c>
      <c r="E213" s="5" t="s">
        <v>267</v>
      </c>
      <c r="F213" s="12" t="s">
        <v>308</v>
      </c>
      <c r="G213" s="19"/>
      <c r="H213" s="5"/>
      <c r="I213" s="139"/>
      <c r="J213" s="5" t="s">
        <v>30</v>
      </c>
      <c r="K213" s="5" t="s">
        <v>504</v>
      </c>
      <c r="L213" s="168">
        <v>44499</v>
      </c>
      <c r="M213" s="10"/>
      <c r="N213" s="10"/>
      <c r="O213" s="10"/>
      <c r="P213" s="10"/>
    </row>
    <row r="214" spans="2:16" s="1" customFormat="1" ht="50.25" customHeight="1">
      <c r="B214" s="10"/>
      <c r="C214" s="10"/>
      <c r="D214" s="12" t="s">
        <v>266</v>
      </c>
      <c r="E214" s="5" t="s">
        <v>267</v>
      </c>
      <c r="F214" s="12" t="s">
        <v>314</v>
      </c>
      <c r="G214" s="9"/>
      <c r="H214" s="5"/>
      <c r="I214" s="139"/>
      <c r="J214" s="5" t="s">
        <v>30</v>
      </c>
      <c r="K214" s="5" t="s">
        <v>504</v>
      </c>
      <c r="L214" s="168">
        <v>44499</v>
      </c>
      <c r="M214" s="10"/>
      <c r="N214" s="10"/>
      <c r="O214" s="10"/>
      <c r="P214" s="10"/>
    </row>
    <row r="215" spans="2:16" s="1" customFormat="1" ht="50.25" customHeight="1">
      <c r="B215" s="10"/>
      <c r="C215" s="10"/>
      <c r="D215" s="12" t="s">
        <v>266</v>
      </c>
      <c r="E215" s="5" t="s">
        <v>267</v>
      </c>
      <c r="F215" s="10" t="s">
        <v>305</v>
      </c>
      <c r="G215" s="9" t="s">
        <v>306</v>
      </c>
      <c r="H215" s="11" t="s">
        <v>307</v>
      </c>
      <c r="I215" s="179"/>
      <c r="J215" s="5" t="s">
        <v>13</v>
      </c>
      <c r="K215" s="11" t="s">
        <v>14</v>
      </c>
      <c r="L215" s="168">
        <v>44499</v>
      </c>
      <c r="M215" s="10"/>
      <c r="N215" s="10"/>
      <c r="O215" s="10"/>
      <c r="P215" s="10"/>
    </row>
    <row r="216" spans="2:16" s="1" customFormat="1" ht="50.25" customHeight="1">
      <c r="B216" s="10"/>
      <c r="C216" s="10"/>
      <c r="D216" s="12" t="s">
        <v>266</v>
      </c>
      <c r="E216" s="5" t="s">
        <v>267</v>
      </c>
      <c r="F216" s="12" t="s">
        <v>517</v>
      </c>
      <c r="G216" s="19"/>
      <c r="H216" s="5"/>
      <c r="I216" s="139"/>
      <c r="J216" s="5" t="s">
        <v>30</v>
      </c>
      <c r="K216" s="5" t="s">
        <v>504</v>
      </c>
      <c r="L216" s="168">
        <v>44560</v>
      </c>
      <c r="M216" s="10"/>
      <c r="N216" s="10"/>
      <c r="O216" s="10"/>
      <c r="P216" s="10"/>
    </row>
    <row r="217" spans="2:16" s="1" customFormat="1" ht="50.25" customHeight="1">
      <c r="B217" s="10"/>
      <c r="C217" s="10"/>
      <c r="D217" s="12" t="s">
        <v>266</v>
      </c>
      <c r="E217" s="5" t="s">
        <v>267</v>
      </c>
      <c r="F217" s="15" t="s">
        <v>518</v>
      </c>
      <c r="G217" s="19"/>
      <c r="H217" s="5"/>
      <c r="I217" s="5"/>
      <c r="J217" s="5"/>
      <c r="K217" s="5"/>
      <c r="L217" s="168">
        <v>44560</v>
      </c>
      <c r="M217" s="10"/>
      <c r="N217" s="10"/>
      <c r="O217" s="10"/>
      <c r="P217" s="10"/>
    </row>
    <row r="218" spans="2:16" s="1" customFormat="1" ht="50.25" customHeight="1">
      <c r="B218" s="10"/>
      <c r="C218" s="10"/>
      <c r="D218" s="12" t="s">
        <v>266</v>
      </c>
      <c r="E218" s="5" t="s">
        <v>267</v>
      </c>
      <c r="F218" s="15" t="s">
        <v>519</v>
      </c>
      <c r="G218" s="19"/>
      <c r="H218" s="5"/>
      <c r="I218" s="5"/>
      <c r="J218" s="5"/>
      <c r="K218" s="5"/>
      <c r="L218" s="168">
        <v>44560</v>
      </c>
      <c r="M218" s="10"/>
      <c r="N218" s="10"/>
      <c r="O218" s="10"/>
      <c r="P218" s="10"/>
    </row>
    <row r="219" spans="2:16" s="1" customFormat="1" ht="50.25" customHeight="1">
      <c r="B219" s="16"/>
      <c r="C219" s="16"/>
      <c r="D219" s="156" t="s">
        <v>266</v>
      </c>
      <c r="E219" s="154" t="s">
        <v>267</v>
      </c>
      <c r="F219" s="155"/>
      <c r="G219" s="153"/>
      <c r="H219" s="176"/>
      <c r="I219" s="17" t="e">
        <f>AVERAGE(I193:I218)</f>
        <v>#DIV/0!</v>
      </c>
      <c r="J219" s="18"/>
      <c r="K219" s="16"/>
      <c r="L219" s="178"/>
      <c r="M219" s="143"/>
      <c r="N219" s="143"/>
      <c r="O219" s="143"/>
      <c r="P219" s="143"/>
    </row>
    <row r="220" spans="2:16" ht="50.25" customHeight="1">
      <c r="B220" s="10"/>
      <c r="C220" s="10"/>
      <c r="D220" s="11" t="s">
        <v>315</v>
      </c>
      <c r="E220" s="11" t="s">
        <v>316</v>
      </c>
      <c r="F220" s="24" t="s">
        <v>520</v>
      </c>
      <c r="G220" s="24" t="s">
        <v>521</v>
      </c>
      <c r="H220" s="11" t="s">
        <v>522</v>
      </c>
      <c r="I220" s="179"/>
      <c r="J220" s="11" t="s">
        <v>125</v>
      </c>
      <c r="K220" s="11" t="s">
        <v>126</v>
      </c>
      <c r="L220" s="168">
        <v>44285</v>
      </c>
      <c r="M220" s="10"/>
      <c r="N220" s="10"/>
      <c r="O220" s="10"/>
      <c r="P220" s="10"/>
    </row>
    <row r="221" spans="2:16" ht="50.25" customHeight="1">
      <c r="B221" s="10"/>
      <c r="C221" s="10"/>
      <c r="D221" s="11" t="s">
        <v>315</v>
      </c>
      <c r="E221" s="11" t="s">
        <v>316</v>
      </c>
      <c r="F221" s="10" t="s">
        <v>523</v>
      </c>
      <c r="G221" s="24" t="s">
        <v>318</v>
      </c>
      <c r="H221" s="11" t="s">
        <v>319</v>
      </c>
      <c r="I221" s="151"/>
      <c r="J221" s="11" t="s">
        <v>317</v>
      </c>
      <c r="K221" s="11" t="s">
        <v>126</v>
      </c>
      <c r="L221" s="168">
        <v>44285</v>
      </c>
      <c r="M221" s="10"/>
      <c r="N221" s="10"/>
      <c r="O221" s="10"/>
      <c r="P221" s="10"/>
    </row>
    <row r="222" spans="2:16" ht="50.25" customHeight="1">
      <c r="B222" s="10"/>
      <c r="C222" s="10"/>
      <c r="D222" s="11" t="s">
        <v>315</v>
      </c>
      <c r="E222" s="11" t="s">
        <v>316</v>
      </c>
      <c r="F222" s="24" t="s">
        <v>320</v>
      </c>
      <c r="G222" s="24" t="s">
        <v>321</v>
      </c>
      <c r="H222" s="11" t="s">
        <v>322</v>
      </c>
      <c r="I222" s="151"/>
      <c r="J222" s="11" t="s">
        <v>317</v>
      </c>
      <c r="K222" s="11" t="s">
        <v>126</v>
      </c>
      <c r="L222" s="168">
        <v>44285</v>
      </c>
      <c r="M222" s="10"/>
      <c r="N222" s="10"/>
      <c r="O222" s="10"/>
      <c r="P222" s="10"/>
    </row>
    <row r="223" spans="2:16" ht="50.25" customHeight="1">
      <c r="B223" s="10"/>
      <c r="C223" s="10"/>
      <c r="D223" s="11" t="s">
        <v>315</v>
      </c>
      <c r="E223" s="11" t="s">
        <v>316</v>
      </c>
      <c r="F223" s="10" t="s">
        <v>324</v>
      </c>
      <c r="G223" s="24" t="s">
        <v>524</v>
      </c>
      <c r="H223" s="11" t="s">
        <v>325</v>
      </c>
      <c r="I223" s="11" t="s">
        <v>317</v>
      </c>
      <c r="J223" s="11" t="s">
        <v>317</v>
      </c>
      <c r="K223" s="11" t="s">
        <v>126</v>
      </c>
      <c r="L223" s="168">
        <v>44285</v>
      </c>
      <c r="M223" s="10"/>
      <c r="N223" s="10"/>
      <c r="O223" s="10"/>
      <c r="P223" s="10"/>
    </row>
    <row r="224" spans="2:16" ht="50.25" customHeight="1">
      <c r="B224" s="10"/>
      <c r="C224" s="10"/>
      <c r="D224" s="112" t="s">
        <v>315</v>
      </c>
      <c r="E224" s="112" t="s">
        <v>316</v>
      </c>
      <c r="F224" s="117" t="s">
        <v>320</v>
      </c>
      <c r="G224" s="24" t="s">
        <v>896</v>
      </c>
      <c r="H224" s="11" t="s">
        <v>322</v>
      </c>
      <c r="I224" s="116">
        <v>0</v>
      </c>
      <c r="J224" s="112" t="s">
        <v>317</v>
      </c>
      <c r="K224" s="112" t="s">
        <v>126</v>
      </c>
      <c r="L224" s="168">
        <v>44561</v>
      </c>
      <c r="M224" s="10"/>
      <c r="N224" s="10"/>
      <c r="O224" s="10"/>
      <c r="P224" s="10"/>
    </row>
    <row r="225" spans="2:16" ht="50.25" customHeight="1">
      <c r="B225" s="10"/>
      <c r="C225" s="10"/>
      <c r="D225" s="112" t="s">
        <v>315</v>
      </c>
      <c r="E225" s="112" t="s">
        <v>316</v>
      </c>
      <c r="F225" s="24" t="s">
        <v>897</v>
      </c>
      <c r="G225" s="24" t="s">
        <v>898</v>
      </c>
      <c r="H225" s="11" t="s">
        <v>899</v>
      </c>
      <c r="I225" s="116">
        <v>0</v>
      </c>
      <c r="J225" s="112" t="s">
        <v>317</v>
      </c>
      <c r="K225" s="112" t="s">
        <v>126</v>
      </c>
      <c r="L225" s="168">
        <v>44561</v>
      </c>
      <c r="M225" s="10"/>
      <c r="N225" s="10"/>
      <c r="O225" s="10"/>
      <c r="P225" s="10"/>
    </row>
    <row r="226" spans="2:16" ht="50.25" customHeight="1">
      <c r="B226" s="10"/>
      <c r="C226" s="10"/>
      <c r="D226" s="112" t="s">
        <v>315</v>
      </c>
      <c r="E226" s="112" t="s">
        <v>316</v>
      </c>
      <c r="F226" s="117" t="s">
        <v>520</v>
      </c>
      <c r="G226" s="24" t="s">
        <v>521</v>
      </c>
      <c r="H226" s="11" t="s">
        <v>522</v>
      </c>
      <c r="I226" s="112"/>
      <c r="J226" s="112" t="s">
        <v>317</v>
      </c>
      <c r="K226" s="112" t="s">
        <v>126</v>
      </c>
      <c r="L226" s="168">
        <v>44560</v>
      </c>
      <c r="M226" s="10"/>
      <c r="N226" s="10"/>
      <c r="O226" s="10"/>
      <c r="P226" s="10"/>
    </row>
    <row r="227" spans="2:16" ht="50.25" customHeight="1">
      <c r="B227" s="10"/>
      <c r="C227" s="10"/>
      <c r="D227" s="112" t="s">
        <v>315</v>
      </c>
      <c r="E227" s="112" t="s">
        <v>316</v>
      </c>
      <c r="F227" s="24" t="s">
        <v>900</v>
      </c>
      <c r="G227" s="24" t="s">
        <v>948</v>
      </c>
      <c r="H227" s="11" t="s">
        <v>901</v>
      </c>
      <c r="I227" s="112"/>
      <c r="J227" s="112" t="s">
        <v>125</v>
      </c>
      <c r="K227" s="112" t="s">
        <v>126</v>
      </c>
      <c r="L227" s="168">
        <v>44561</v>
      </c>
      <c r="M227" s="10"/>
      <c r="N227" s="10"/>
      <c r="O227" s="10"/>
      <c r="P227" s="10"/>
    </row>
    <row r="228" spans="2:16" ht="50.25" customHeight="1">
      <c r="B228" s="10"/>
      <c r="C228" s="10"/>
      <c r="D228" s="112" t="s">
        <v>315</v>
      </c>
      <c r="E228" s="112" t="s">
        <v>316</v>
      </c>
      <c r="F228" s="24" t="s">
        <v>902</v>
      </c>
      <c r="G228" s="24" t="s">
        <v>903</v>
      </c>
      <c r="H228" s="11" t="s">
        <v>904</v>
      </c>
      <c r="I228" s="112"/>
      <c r="J228" s="112" t="s">
        <v>125</v>
      </c>
      <c r="K228" s="112" t="s">
        <v>126</v>
      </c>
      <c r="L228" s="168">
        <v>44561</v>
      </c>
      <c r="M228" s="10"/>
      <c r="N228" s="10"/>
      <c r="O228" s="10"/>
      <c r="P228" s="10"/>
    </row>
    <row r="229" spans="2:16" ht="50.25" customHeight="1">
      <c r="B229" s="10"/>
      <c r="C229" s="10"/>
      <c r="D229" s="112" t="s">
        <v>315</v>
      </c>
      <c r="E229" s="112" t="s">
        <v>316</v>
      </c>
      <c r="F229" s="24" t="s">
        <v>905</v>
      </c>
      <c r="G229" s="24" t="s">
        <v>906</v>
      </c>
      <c r="H229" s="11" t="s">
        <v>907</v>
      </c>
      <c r="I229" s="112"/>
      <c r="J229" s="112" t="s">
        <v>125</v>
      </c>
      <c r="K229" s="112" t="s">
        <v>126</v>
      </c>
      <c r="L229" s="168">
        <v>44316</v>
      </c>
      <c r="M229" s="10"/>
      <c r="N229" s="10"/>
      <c r="O229" s="10"/>
      <c r="P229" s="10"/>
    </row>
    <row r="230" spans="2:16" ht="50.25" customHeight="1">
      <c r="B230" s="10"/>
      <c r="C230" s="10"/>
      <c r="D230" s="112" t="s">
        <v>315</v>
      </c>
      <c r="E230" s="112" t="s">
        <v>316</v>
      </c>
      <c r="F230" s="24" t="s">
        <v>908</v>
      </c>
      <c r="G230" s="24" t="s">
        <v>909</v>
      </c>
      <c r="H230" s="11" t="s">
        <v>910</v>
      </c>
      <c r="I230" s="112"/>
      <c r="J230" s="112" t="s">
        <v>125</v>
      </c>
      <c r="K230" s="112" t="s">
        <v>126</v>
      </c>
      <c r="L230" s="168">
        <v>44561</v>
      </c>
      <c r="M230" s="10"/>
      <c r="N230" s="10"/>
      <c r="O230" s="10"/>
      <c r="P230" s="10"/>
    </row>
    <row r="231" spans="2:16" ht="50.25" customHeight="1">
      <c r="B231" s="10"/>
      <c r="C231" s="10"/>
      <c r="D231" s="112" t="s">
        <v>315</v>
      </c>
      <c r="E231" s="112" t="s">
        <v>316</v>
      </c>
      <c r="F231" s="24" t="s">
        <v>911</v>
      </c>
      <c r="G231" s="24" t="s">
        <v>912</v>
      </c>
      <c r="H231" s="11" t="s">
        <v>913</v>
      </c>
      <c r="I231" s="112"/>
      <c r="J231" s="112" t="s">
        <v>125</v>
      </c>
      <c r="K231" s="112" t="s">
        <v>126</v>
      </c>
      <c r="L231" s="168">
        <v>44561</v>
      </c>
      <c r="M231" s="10"/>
      <c r="N231" s="10"/>
      <c r="O231" s="10"/>
      <c r="P231" s="10"/>
    </row>
    <row r="232" spans="2:16" ht="50.25" customHeight="1">
      <c r="B232" s="10"/>
      <c r="C232" s="10"/>
      <c r="D232" s="112" t="s">
        <v>315</v>
      </c>
      <c r="E232" s="112" t="s">
        <v>316</v>
      </c>
      <c r="F232" s="24" t="s">
        <v>914</v>
      </c>
      <c r="G232" s="24" t="s">
        <v>915</v>
      </c>
      <c r="H232" s="11" t="s">
        <v>916</v>
      </c>
      <c r="I232" s="112"/>
      <c r="J232" s="112" t="s">
        <v>125</v>
      </c>
      <c r="K232" s="112" t="s">
        <v>126</v>
      </c>
      <c r="L232" s="168">
        <v>44561</v>
      </c>
      <c r="M232" s="10"/>
      <c r="N232" s="10"/>
      <c r="O232" s="10"/>
      <c r="P232" s="10"/>
    </row>
    <row r="233" spans="2:16" ht="50.25" customHeight="1">
      <c r="B233" s="10"/>
      <c r="C233" s="10"/>
      <c r="D233" s="112" t="s">
        <v>315</v>
      </c>
      <c r="E233" s="112" t="s">
        <v>316</v>
      </c>
      <c r="F233" s="24" t="s">
        <v>917</v>
      </c>
      <c r="G233" s="24" t="s">
        <v>918</v>
      </c>
      <c r="H233" s="11" t="s">
        <v>919</v>
      </c>
      <c r="I233" s="112"/>
      <c r="J233" s="112" t="s">
        <v>125</v>
      </c>
      <c r="K233" s="112" t="s">
        <v>126</v>
      </c>
      <c r="L233" s="168">
        <v>44561</v>
      </c>
      <c r="M233" s="10"/>
      <c r="N233" s="10"/>
      <c r="O233" s="10"/>
      <c r="P233" s="10"/>
    </row>
    <row r="234" spans="2:16" ht="50.25" customHeight="1">
      <c r="B234" s="10"/>
      <c r="C234" s="10"/>
      <c r="D234" s="112" t="s">
        <v>315</v>
      </c>
      <c r="E234" s="112" t="s">
        <v>316</v>
      </c>
      <c r="F234" s="24" t="s">
        <v>920</v>
      </c>
      <c r="G234" s="24" t="s">
        <v>921</v>
      </c>
      <c r="H234" s="11" t="s">
        <v>922</v>
      </c>
      <c r="I234" s="112"/>
      <c r="J234" s="112" t="s">
        <v>125</v>
      </c>
      <c r="K234" s="112" t="s">
        <v>126</v>
      </c>
      <c r="L234" s="168">
        <v>44561</v>
      </c>
      <c r="M234" s="10"/>
      <c r="N234" s="10"/>
      <c r="O234" s="10"/>
      <c r="P234" s="10"/>
    </row>
    <row r="235" spans="2:16" ht="50.25" customHeight="1">
      <c r="B235" s="10"/>
      <c r="C235" s="10"/>
      <c r="D235" s="112" t="s">
        <v>315</v>
      </c>
      <c r="E235" s="112" t="s">
        <v>316</v>
      </c>
      <c r="F235" s="24" t="s">
        <v>923</v>
      </c>
      <c r="G235" s="24" t="s">
        <v>924</v>
      </c>
      <c r="H235" s="11" t="s">
        <v>925</v>
      </c>
      <c r="I235" s="112"/>
      <c r="J235" s="112" t="s">
        <v>125</v>
      </c>
      <c r="K235" s="112" t="s">
        <v>126</v>
      </c>
      <c r="L235" s="168">
        <v>44530</v>
      </c>
      <c r="M235" s="10"/>
      <c r="N235" s="10"/>
      <c r="O235" s="10"/>
      <c r="P235" s="10"/>
    </row>
    <row r="236" spans="2:16" ht="50.25" customHeight="1">
      <c r="B236" s="10"/>
      <c r="C236" s="10"/>
      <c r="D236" s="112" t="s">
        <v>315</v>
      </c>
      <c r="E236" s="112" t="s">
        <v>316</v>
      </c>
      <c r="F236" s="24" t="s">
        <v>926</v>
      </c>
      <c r="G236" s="24" t="s">
        <v>927</v>
      </c>
      <c r="H236" s="11" t="s">
        <v>928</v>
      </c>
      <c r="I236" s="112"/>
      <c r="J236" s="112" t="s">
        <v>929</v>
      </c>
      <c r="K236" s="112" t="s">
        <v>126</v>
      </c>
      <c r="L236" s="168">
        <v>44561</v>
      </c>
      <c r="M236" s="10"/>
      <c r="N236" s="10"/>
      <c r="O236" s="10"/>
      <c r="P236" s="10"/>
    </row>
    <row r="237" spans="2:16" ht="50.25" customHeight="1">
      <c r="B237" s="10"/>
      <c r="C237" s="10"/>
      <c r="D237" s="112" t="s">
        <v>315</v>
      </c>
      <c r="E237" s="112" t="s">
        <v>316</v>
      </c>
      <c r="F237" s="24" t="s">
        <v>930</v>
      </c>
      <c r="G237" s="24" t="s">
        <v>931</v>
      </c>
      <c r="H237" s="11" t="s">
        <v>932</v>
      </c>
      <c r="I237" s="112"/>
      <c r="J237" s="112" t="s">
        <v>125</v>
      </c>
      <c r="K237" s="112" t="s">
        <v>126</v>
      </c>
      <c r="L237" s="168">
        <v>44561</v>
      </c>
      <c r="M237" s="10"/>
      <c r="N237" s="10"/>
      <c r="O237" s="10"/>
      <c r="P237" s="10"/>
    </row>
    <row r="238" spans="2:16" ht="50.25" customHeight="1">
      <c r="B238" s="10"/>
      <c r="C238" s="10"/>
      <c r="D238" s="112" t="s">
        <v>315</v>
      </c>
      <c r="E238" s="112" t="s">
        <v>316</v>
      </c>
      <c r="F238" s="24" t="s">
        <v>933</v>
      </c>
      <c r="G238" s="24" t="s">
        <v>934</v>
      </c>
      <c r="H238" s="11" t="s">
        <v>935</v>
      </c>
      <c r="I238" s="112"/>
      <c r="J238" s="112" t="s">
        <v>125</v>
      </c>
      <c r="K238" s="112" t="s">
        <v>126</v>
      </c>
      <c r="L238" s="168">
        <v>44561</v>
      </c>
      <c r="M238" s="10"/>
      <c r="N238" s="10"/>
      <c r="O238" s="10"/>
      <c r="P238" s="10"/>
    </row>
    <row r="239" spans="2:16" ht="50.25" customHeight="1">
      <c r="B239" s="10"/>
      <c r="C239" s="10"/>
      <c r="D239" s="112" t="s">
        <v>315</v>
      </c>
      <c r="E239" s="112" t="s">
        <v>316</v>
      </c>
      <c r="F239" s="24" t="s">
        <v>936</v>
      </c>
      <c r="G239" s="24" t="s">
        <v>937</v>
      </c>
      <c r="H239" s="11" t="s">
        <v>938</v>
      </c>
      <c r="I239" s="112"/>
      <c r="J239" s="112" t="s">
        <v>125</v>
      </c>
      <c r="K239" s="112" t="s">
        <v>126</v>
      </c>
      <c r="L239" s="168">
        <v>44561</v>
      </c>
      <c r="M239" s="10"/>
      <c r="N239" s="10"/>
      <c r="O239" s="10"/>
      <c r="P239" s="10"/>
    </row>
    <row r="240" spans="2:16" ht="50.25" customHeight="1">
      <c r="B240" s="10"/>
      <c r="C240" s="10"/>
      <c r="D240" s="112" t="s">
        <v>315</v>
      </c>
      <c r="E240" s="112" t="s">
        <v>316</v>
      </c>
      <c r="F240" s="24" t="s">
        <v>939</v>
      </c>
      <c r="G240" s="24" t="s">
        <v>940</v>
      </c>
      <c r="H240" s="11" t="s">
        <v>941</v>
      </c>
      <c r="I240" s="112"/>
      <c r="J240" s="112" t="s">
        <v>125</v>
      </c>
      <c r="K240" s="112" t="s">
        <v>126</v>
      </c>
      <c r="L240" s="168">
        <v>44561</v>
      </c>
      <c r="M240" s="10"/>
      <c r="N240" s="10"/>
      <c r="O240" s="10"/>
      <c r="P240" s="10"/>
    </row>
    <row r="241" spans="2:16" ht="50.25" customHeight="1">
      <c r="B241" s="10"/>
      <c r="C241" s="10"/>
      <c r="D241" s="112" t="s">
        <v>315</v>
      </c>
      <c r="E241" s="112" t="s">
        <v>316</v>
      </c>
      <c r="F241" s="24" t="s">
        <v>942</v>
      </c>
      <c r="G241" s="24" t="s">
        <v>943</v>
      </c>
      <c r="H241" s="11" t="s">
        <v>944</v>
      </c>
      <c r="I241" s="112"/>
      <c r="J241" s="112" t="s">
        <v>125</v>
      </c>
      <c r="K241" s="112" t="s">
        <v>126</v>
      </c>
      <c r="L241" s="168">
        <v>44407</v>
      </c>
      <c r="M241" s="10"/>
      <c r="N241" s="10"/>
      <c r="O241" s="10"/>
      <c r="P241" s="10"/>
    </row>
    <row r="242" spans="2:16" ht="50.25" customHeight="1">
      <c r="B242" s="10"/>
      <c r="C242" s="10"/>
      <c r="D242" s="112" t="s">
        <v>315</v>
      </c>
      <c r="E242" s="112" t="s">
        <v>316</v>
      </c>
      <c r="F242" s="24" t="s">
        <v>945</v>
      </c>
      <c r="G242" s="24" t="s">
        <v>946</v>
      </c>
      <c r="H242" s="11" t="s">
        <v>947</v>
      </c>
      <c r="I242" s="112"/>
      <c r="J242" s="112" t="s">
        <v>125</v>
      </c>
      <c r="K242" s="112" t="s">
        <v>126</v>
      </c>
      <c r="L242" s="168">
        <v>44407</v>
      </c>
      <c r="M242" s="10"/>
      <c r="N242" s="10"/>
      <c r="O242" s="10"/>
      <c r="P242" s="10"/>
    </row>
    <row r="243" spans="2:16" ht="50.25" customHeight="1">
      <c r="B243" s="10"/>
      <c r="C243" s="10"/>
      <c r="D243" s="11" t="s">
        <v>315</v>
      </c>
      <c r="E243" s="11" t="s">
        <v>316</v>
      </c>
      <c r="F243" s="10" t="s">
        <v>329</v>
      </c>
      <c r="G243" s="9" t="s">
        <v>330</v>
      </c>
      <c r="H243" s="11" t="s">
        <v>331</v>
      </c>
      <c r="I243" s="139"/>
      <c r="J243" s="11" t="s">
        <v>30</v>
      </c>
      <c r="K243" s="5" t="s">
        <v>31</v>
      </c>
      <c r="L243" s="168">
        <v>44560</v>
      </c>
      <c r="M243" s="10"/>
      <c r="N243" s="10"/>
      <c r="O243" s="10"/>
      <c r="P243" s="10"/>
    </row>
    <row r="244" spans="2:16" ht="50.25" customHeight="1">
      <c r="B244" s="9" t="s">
        <v>32</v>
      </c>
      <c r="C244" s="9" t="s">
        <v>332</v>
      </c>
      <c r="D244" s="11" t="s">
        <v>315</v>
      </c>
      <c r="E244" s="11" t="s">
        <v>316</v>
      </c>
      <c r="F244" s="9" t="s">
        <v>332</v>
      </c>
      <c r="G244" s="9" t="s">
        <v>333</v>
      </c>
      <c r="H244" s="11" t="s">
        <v>334</v>
      </c>
      <c r="I244" s="151"/>
      <c r="J244" s="11" t="s">
        <v>30</v>
      </c>
      <c r="K244" s="11" t="s">
        <v>31</v>
      </c>
      <c r="L244" s="168">
        <v>44285</v>
      </c>
      <c r="M244" s="10"/>
      <c r="N244" s="10"/>
      <c r="O244" s="10"/>
      <c r="P244" s="10"/>
    </row>
    <row r="245" spans="2:16" ht="50.25" customHeight="1">
      <c r="B245" s="19"/>
      <c r="C245" s="19"/>
      <c r="D245" s="11" t="s">
        <v>315</v>
      </c>
      <c r="E245" s="11" t="s">
        <v>316</v>
      </c>
      <c r="F245" s="19" t="s">
        <v>525</v>
      </c>
      <c r="G245" s="9"/>
      <c r="H245" s="11"/>
      <c r="I245" s="139"/>
      <c r="J245" s="11" t="s">
        <v>526</v>
      </c>
      <c r="K245" s="11" t="s">
        <v>14</v>
      </c>
      <c r="L245" s="168">
        <v>44560</v>
      </c>
      <c r="M245" s="10"/>
      <c r="N245" s="10"/>
      <c r="O245" s="10"/>
      <c r="P245" s="10"/>
    </row>
    <row r="246" spans="2:16" ht="50.25" customHeight="1">
      <c r="B246" s="19"/>
      <c r="C246" s="19"/>
      <c r="D246" s="11" t="s">
        <v>315</v>
      </c>
      <c r="E246" s="11" t="s">
        <v>316</v>
      </c>
      <c r="F246" s="19" t="s">
        <v>527</v>
      </c>
      <c r="G246" s="9"/>
      <c r="H246" s="11"/>
      <c r="I246" s="139"/>
      <c r="J246" s="11" t="s">
        <v>526</v>
      </c>
      <c r="K246" s="11" t="s">
        <v>14</v>
      </c>
      <c r="L246" s="168">
        <v>44560</v>
      </c>
      <c r="M246" s="10"/>
      <c r="N246" s="10"/>
      <c r="O246" s="10"/>
      <c r="P246" s="10"/>
    </row>
    <row r="247" spans="2:16" ht="50.25" customHeight="1">
      <c r="B247" s="9"/>
      <c r="C247" s="9"/>
      <c r="D247" s="11" t="s">
        <v>315</v>
      </c>
      <c r="E247" s="11" t="s">
        <v>316</v>
      </c>
      <c r="F247" s="9" t="s">
        <v>528</v>
      </c>
      <c r="G247" s="9"/>
      <c r="H247" s="11"/>
      <c r="I247" s="151"/>
      <c r="J247" s="11" t="s">
        <v>30</v>
      </c>
      <c r="K247" s="11" t="s">
        <v>31</v>
      </c>
      <c r="L247" s="168">
        <v>44285</v>
      </c>
      <c r="M247" s="10"/>
      <c r="N247" s="10"/>
      <c r="O247" s="10"/>
      <c r="P247" s="10"/>
    </row>
    <row r="248" spans="2:16" ht="50.25" customHeight="1">
      <c r="B248" s="10"/>
      <c r="C248" s="10"/>
      <c r="D248" s="11" t="s">
        <v>315</v>
      </c>
      <c r="E248" s="11" t="s">
        <v>316</v>
      </c>
      <c r="F248" s="10" t="s">
        <v>326</v>
      </c>
      <c r="G248" s="9" t="s">
        <v>327</v>
      </c>
      <c r="H248" s="11" t="s">
        <v>328</v>
      </c>
      <c r="I248" s="151"/>
      <c r="J248" s="11" t="s">
        <v>30</v>
      </c>
      <c r="K248" s="5" t="s">
        <v>31</v>
      </c>
      <c r="L248" s="168">
        <v>44285</v>
      </c>
      <c r="M248" s="10"/>
      <c r="N248" s="10"/>
      <c r="O248" s="10"/>
      <c r="P248" s="10"/>
    </row>
    <row r="249" spans="2:16" ht="50.25" customHeight="1">
      <c r="B249" s="10"/>
      <c r="C249" s="10"/>
      <c r="D249" s="11" t="s">
        <v>315</v>
      </c>
      <c r="E249" s="11" t="s">
        <v>316</v>
      </c>
      <c r="F249" s="10" t="s">
        <v>323</v>
      </c>
      <c r="G249" s="9"/>
      <c r="H249" s="11"/>
      <c r="I249" s="151"/>
      <c r="J249" s="11" t="s">
        <v>30</v>
      </c>
      <c r="K249" s="5" t="s">
        <v>31</v>
      </c>
      <c r="L249" s="168">
        <v>44407</v>
      </c>
      <c r="M249" s="10"/>
      <c r="N249" s="10"/>
      <c r="O249" s="10"/>
      <c r="P249" s="10"/>
    </row>
    <row r="250" spans="2:16" ht="50.25" customHeight="1">
      <c r="B250" s="19" t="s">
        <v>335</v>
      </c>
      <c r="C250" s="19" t="s">
        <v>336</v>
      </c>
      <c r="D250" s="11" t="s">
        <v>315</v>
      </c>
      <c r="E250" s="11" t="s">
        <v>316</v>
      </c>
      <c r="F250" s="19" t="s">
        <v>336</v>
      </c>
      <c r="G250" s="9"/>
      <c r="H250" s="11"/>
      <c r="I250" s="151"/>
      <c r="J250" s="11" t="s">
        <v>30</v>
      </c>
      <c r="K250" s="5" t="s">
        <v>31</v>
      </c>
      <c r="L250" s="168">
        <v>44560</v>
      </c>
      <c r="M250" s="10"/>
      <c r="N250" s="10"/>
      <c r="O250" s="10"/>
      <c r="P250" s="10"/>
    </row>
    <row r="251" spans="2:16" ht="50.25" customHeight="1">
      <c r="B251" s="152"/>
      <c r="C251" s="16"/>
      <c r="D251" s="156" t="s">
        <v>315</v>
      </c>
      <c r="E251" s="154" t="s">
        <v>316</v>
      </c>
      <c r="F251" s="155"/>
      <c r="G251" s="153"/>
      <c r="H251" s="176"/>
      <c r="I251" s="17">
        <f>AVERAGE(I220:I250)</f>
        <v>0</v>
      </c>
      <c r="J251" s="18"/>
      <c r="K251" s="16"/>
      <c r="L251" s="178"/>
      <c r="M251" s="143"/>
      <c r="N251" s="143"/>
      <c r="O251" s="143"/>
      <c r="P251" s="143"/>
    </row>
    <row r="252" spans="2:16" s="1" customFormat="1" ht="50.25" customHeight="1">
      <c r="B252" s="16"/>
      <c r="C252" s="16"/>
      <c r="D252" s="31" t="s">
        <v>337</v>
      </c>
      <c r="E252" s="31" t="s">
        <v>337</v>
      </c>
      <c r="F252" s="32"/>
      <c r="G252" s="33"/>
      <c r="H252" s="31"/>
      <c r="I252" s="34" t="e">
        <f>AVERAGE(I251,I219,I192,I171,I148,I139,I135,I125,I102,I61,I56,I46,I32,I27,I68,I40,I37,I48)</f>
        <v>#DIV/0!</v>
      </c>
      <c r="J252" s="18"/>
      <c r="K252" s="16"/>
      <c r="L252" s="178"/>
      <c r="M252" s="143"/>
      <c r="N252" s="143"/>
      <c r="O252" s="143"/>
      <c r="P252" s="143"/>
    </row>
    <row r="253" spans="2:16" ht="50.25" customHeight="1"/>
    <row r="254" spans="2:16" ht="50.25" customHeight="1"/>
    <row r="255" spans="2:16" ht="50.25" customHeight="1"/>
    <row r="256" spans="2:16" ht="50.25" customHeight="1"/>
    <row r="257" ht="50.25" customHeight="1"/>
    <row r="258" ht="50.25" customHeight="1"/>
    <row r="259" ht="50.25" customHeight="1"/>
    <row r="260" ht="50.25" customHeight="1"/>
    <row r="261" ht="50.25" customHeight="1"/>
    <row r="262" ht="50.25" customHeight="1"/>
    <row r="263" ht="50.25" customHeight="1"/>
    <row r="264" ht="50.25" customHeight="1"/>
    <row r="265" ht="50.25" customHeight="1"/>
    <row r="266" ht="50.25" customHeight="1"/>
    <row r="267" ht="50.25" customHeight="1"/>
    <row r="268" ht="50.25" customHeight="1"/>
    <row r="269" ht="50.25" customHeight="1"/>
    <row r="270" ht="50.25" customHeight="1"/>
    <row r="271" ht="50.25" customHeight="1"/>
    <row r="272" ht="50.25" customHeight="1"/>
    <row r="273" ht="50.25" customHeight="1"/>
  </sheetData>
  <autoFilter ref="A2:Q252"/>
  <printOptions horizontalCentered="1"/>
  <pageMargins left="0.23622047244094491" right="0.23622047244094491" top="0.74803149606299213" bottom="0.74803149606299213" header="0.31496062992125984" footer="0.31496062992125984"/>
  <pageSetup paperSize="119"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3"/>
  <sheetViews>
    <sheetView zoomScale="85" zoomScaleNormal="85" workbookViewId="0">
      <selection activeCell="D17" sqref="D9:D26"/>
      <pivotSelection pane="bottomRight" showHeader="1" activeRow="16" activeCol="3" click="1" r:id="rId1">
        <pivotArea dataOnly="0" labelOnly="1" fieldPosition="0">
          <references count="1">
            <reference field="1" count="0"/>
          </references>
        </pivotArea>
      </pivotSelection>
    </sheetView>
  </sheetViews>
  <sheetFormatPr baseColWidth="10" defaultColWidth="90.42578125" defaultRowHeight="12.75"/>
  <cols>
    <col min="1" max="2" width="6" style="38" customWidth="1"/>
    <col min="3" max="3" width="13.140625" style="40" customWidth="1"/>
    <col min="4" max="4" width="58.42578125" style="38" customWidth="1"/>
    <col min="5" max="5" width="22.42578125" style="38" customWidth="1"/>
    <col min="6" max="6" width="18" style="38" customWidth="1"/>
    <col min="7" max="7" width="12.85546875" style="38" customWidth="1"/>
    <col min="8" max="9" width="14.5703125" style="38" customWidth="1"/>
    <col min="10" max="10" width="16" style="38" customWidth="1"/>
    <col min="11" max="11" width="9.5703125" style="38" customWidth="1"/>
    <col min="12" max="12" width="12.5703125" style="38" customWidth="1"/>
    <col min="13" max="13" width="5.5703125" style="38" customWidth="1"/>
    <col min="14" max="14" width="8" style="38" customWidth="1"/>
    <col min="15" max="15" width="10.28515625" style="38" customWidth="1"/>
    <col min="16" max="16" width="11.28515625" style="38" customWidth="1"/>
    <col min="17" max="17" width="16.140625" style="38" customWidth="1"/>
    <col min="18" max="18" width="12" style="38" customWidth="1"/>
    <col min="19" max="19" width="23.5703125" style="38" customWidth="1"/>
    <col min="20" max="20" width="10.42578125" style="38" customWidth="1"/>
    <col min="21" max="21" width="12" style="38" customWidth="1"/>
    <col min="22" max="22" width="10.85546875" style="38" customWidth="1"/>
    <col min="23" max="23" width="14" style="38" customWidth="1"/>
    <col min="24" max="24" width="8" style="38" customWidth="1"/>
    <col min="25" max="25" width="12.42578125" style="38" customWidth="1"/>
    <col min="26" max="16384" width="90.42578125" style="38"/>
  </cols>
  <sheetData>
    <row r="2" spans="2:12">
      <c r="B2" s="37"/>
    </row>
    <row r="3" spans="2:12">
      <c r="B3" s="37"/>
      <c r="D3" s="41" t="s">
        <v>856</v>
      </c>
      <c r="E3" s="39"/>
    </row>
    <row r="4" spans="2:12" ht="15">
      <c r="B4" s="37"/>
      <c r="D4" s="80" t="s">
        <v>10</v>
      </c>
      <c r="E4" s="94" t="s">
        <v>545</v>
      </c>
      <c r="F4" s="39"/>
      <c r="G4" s="39"/>
      <c r="H4" s="39"/>
      <c r="I4" s="39"/>
      <c r="J4" s="39"/>
      <c r="K4" s="39"/>
      <c r="L4" s="39"/>
    </row>
    <row r="5" spans="2:12" ht="15">
      <c r="B5" s="37"/>
      <c r="D5" s="80" t="s">
        <v>547</v>
      </c>
      <c r="E5" s="158" t="s">
        <v>559</v>
      </c>
      <c r="F5" s="39"/>
      <c r="G5" s="39"/>
      <c r="H5" s="39"/>
      <c r="I5" s="39"/>
      <c r="J5" s="39"/>
      <c r="K5" s="39"/>
      <c r="L5" s="39"/>
    </row>
    <row r="6" spans="2:12">
      <c r="B6" s="37"/>
      <c r="E6" s="39"/>
      <c r="F6" s="39"/>
      <c r="G6" s="39"/>
      <c r="H6" s="39"/>
      <c r="I6" s="39"/>
      <c r="J6" s="39"/>
      <c r="K6" s="39"/>
      <c r="L6" s="39"/>
    </row>
    <row r="7" spans="2:12" ht="15">
      <c r="B7" s="37"/>
      <c r="D7" s="80" t="s">
        <v>548</v>
      </c>
      <c r="E7" s="95" t="s">
        <v>549</v>
      </c>
      <c r="F7" s="94"/>
      <c r="G7" s="94"/>
      <c r="H7" s="94"/>
      <c r="I7" s="94"/>
      <c r="J7" s="94"/>
      <c r="K7" s="94"/>
      <c r="L7" s="94"/>
    </row>
    <row r="8" spans="2:12" ht="60">
      <c r="B8" s="37"/>
      <c r="D8" s="80" t="s">
        <v>550</v>
      </c>
      <c r="E8" s="91" t="s">
        <v>11</v>
      </c>
      <c r="F8" s="91" t="s">
        <v>90</v>
      </c>
      <c r="G8" s="91" t="s">
        <v>106</v>
      </c>
      <c r="H8" s="91" t="s">
        <v>209</v>
      </c>
      <c r="I8" s="91" t="s">
        <v>219</v>
      </c>
      <c r="J8" s="91" t="s">
        <v>266</v>
      </c>
      <c r="K8" s="91" t="s">
        <v>315</v>
      </c>
      <c r="L8" s="91" t="s">
        <v>551</v>
      </c>
    </row>
    <row r="9" spans="2:12" ht="15">
      <c r="B9" s="37"/>
      <c r="C9" s="40">
        <v>1</v>
      </c>
      <c r="D9" s="81" t="s">
        <v>316</v>
      </c>
      <c r="E9" s="92"/>
      <c r="F9" s="92"/>
      <c r="G9" s="92"/>
      <c r="H9" s="92"/>
      <c r="I9" s="92"/>
      <c r="J9" s="92"/>
      <c r="K9" s="92">
        <v>31</v>
      </c>
      <c r="L9" s="92">
        <v>31</v>
      </c>
    </row>
    <row r="10" spans="2:12" ht="15">
      <c r="B10" s="37"/>
      <c r="C10" s="40">
        <v>2</v>
      </c>
      <c r="D10" s="81" t="s">
        <v>107</v>
      </c>
      <c r="E10" s="92"/>
      <c r="F10" s="92"/>
      <c r="G10" s="92">
        <v>7</v>
      </c>
      <c r="H10" s="92"/>
      <c r="I10" s="92"/>
      <c r="J10" s="92"/>
      <c r="K10" s="92"/>
      <c r="L10" s="92">
        <v>7</v>
      </c>
    </row>
    <row r="11" spans="2:12" ht="15">
      <c r="B11" s="37"/>
      <c r="C11" s="40">
        <v>3</v>
      </c>
      <c r="D11" s="81" t="s">
        <v>108</v>
      </c>
      <c r="E11" s="92"/>
      <c r="F11" s="92"/>
      <c r="G11" s="92">
        <v>4</v>
      </c>
      <c r="H11" s="92"/>
      <c r="I11" s="92"/>
      <c r="J11" s="92"/>
      <c r="K11" s="92"/>
      <c r="L11" s="92">
        <v>4</v>
      </c>
    </row>
    <row r="12" spans="2:12" ht="15">
      <c r="B12" s="37"/>
      <c r="C12" s="40">
        <v>4</v>
      </c>
      <c r="D12" s="81" t="s">
        <v>113</v>
      </c>
      <c r="E12" s="92"/>
      <c r="F12" s="92"/>
      <c r="G12" s="92"/>
      <c r="H12" s="92"/>
      <c r="I12" s="92"/>
      <c r="J12" s="92"/>
      <c r="K12" s="92"/>
      <c r="L12" s="92"/>
    </row>
    <row r="13" spans="2:12" ht="15">
      <c r="B13" s="37"/>
      <c r="C13" s="40">
        <v>5</v>
      </c>
      <c r="D13" s="81" t="s">
        <v>267</v>
      </c>
      <c r="E13" s="92"/>
      <c r="F13" s="92"/>
      <c r="G13" s="92"/>
      <c r="H13" s="92"/>
      <c r="I13" s="92"/>
      <c r="J13" s="92">
        <v>26</v>
      </c>
      <c r="K13" s="92"/>
      <c r="L13" s="92">
        <v>26</v>
      </c>
    </row>
    <row r="14" spans="2:12" ht="15">
      <c r="B14" s="37"/>
      <c r="C14" s="40">
        <v>6</v>
      </c>
      <c r="D14" s="81" t="s">
        <v>251</v>
      </c>
      <c r="E14" s="92"/>
      <c r="F14" s="92"/>
      <c r="G14" s="92"/>
      <c r="H14" s="92"/>
      <c r="I14" s="92">
        <v>18</v>
      </c>
      <c r="J14" s="92"/>
      <c r="K14" s="92"/>
      <c r="L14" s="92">
        <v>18</v>
      </c>
    </row>
    <row r="15" spans="2:12" ht="15">
      <c r="B15" s="37"/>
      <c r="C15" s="40">
        <v>7</v>
      </c>
      <c r="D15" s="81" t="s">
        <v>12</v>
      </c>
      <c r="E15" s="92">
        <v>24</v>
      </c>
      <c r="F15" s="92"/>
      <c r="G15" s="92"/>
      <c r="H15" s="92"/>
      <c r="I15" s="92"/>
      <c r="J15" s="92"/>
      <c r="K15" s="92"/>
      <c r="L15" s="92">
        <v>24</v>
      </c>
    </row>
    <row r="16" spans="2:12" ht="15">
      <c r="B16" s="37"/>
      <c r="C16" s="40">
        <v>8</v>
      </c>
      <c r="D16" s="81" t="s">
        <v>101</v>
      </c>
      <c r="E16" s="92"/>
      <c r="F16" s="92">
        <v>1</v>
      </c>
      <c r="G16" s="92"/>
      <c r="H16" s="92"/>
      <c r="I16" s="92"/>
      <c r="J16" s="92"/>
      <c r="K16" s="92"/>
      <c r="L16" s="92">
        <v>1</v>
      </c>
    </row>
    <row r="17" spans="2:12" ht="15">
      <c r="B17" s="37"/>
      <c r="C17" s="40">
        <v>9</v>
      </c>
      <c r="D17" s="81" t="s">
        <v>130</v>
      </c>
      <c r="E17" s="92"/>
      <c r="F17" s="92"/>
      <c r="G17" s="92">
        <v>20</v>
      </c>
      <c r="H17" s="92"/>
      <c r="I17" s="92"/>
      <c r="J17" s="92"/>
      <c r="K17" s="92"/>
      <c r="L17" s="92">
        <v>20</v>
      </c>
    </row>
    <row r="18" spans="2:12" ht="15">
      <c r="B18" s="37"/>
      <c r="C18" s="40">
        <v>10</v>
      </c>
      <c r="D18" s="81" t="s">
        <v>61</v>
      </c>
      <c r="E18" s="92">
        <v>4</v>
      </c>
      <c r="F18" s="92"/>
      <c r="G18" s="92"/>
      <c r="H18" s="92"/>
      <c r="I18" s="92"/>
      <c r="J18" s="92"/>
      <c r="K18" s="92"/>
      <c r="L18" s="92">
        <v>4</v>
      </c>
    </row>
    <row r="19" spans="2:12" ht="15">
      <c r="B19" s="37"/>
      <c r="C19" s="40">
        <v>11</v>
      </c>
      <c r="D19" s="81" t="s">
        <v>86</v>
      </c>
      <c r="E19" s="92">
        <v>1</v>
      </c>
      <c r="F19" s="92"/>
      <c r="G19" s="92"/>
      <c r="H19" s="92"/>
      <c r="I19" s="92"/>
      <c r="J19" s="92"/>
      <c r="K19" s="92"/>
      <c r="L19" s="92">
        <v>1</v>
      </c>
    </row>
    <row r="20" spans="2:12" ht="15">
      <c r="B20" s="37"/>
      <c r="C20" s="40">
        <v>12</v>
      </c>
      <c r="D20" s="81" t="s">
        <v>116</v>
      </c>
      <c r="E20" s="92"/>
      <c r="F20" s="92"/>
      <c r="G20" s="92">
        <v>31</v>
      </c>
      <c r="H20" s="92"/>
      <c r="I20" s="92"/>
      <c r="J20" s="92"/>
      <c r="K20" s="92"/>
      <c r="L20" s="92">
        <v>31</v>
      </c>
    </row>
    <row r="21" spans="2:12" ht="15">
      <c r="B21" s="37"/>
      <c r="C21" s="40">
        <v>13</v>
      </c>
      <c r="D21" s="81" t="s">
        <v>91</v>
      </c>
      <c r="E21" s="92"/>
      <c r="F21" s="92">
        <v>5</v>
      </c>
      <c r="G21" s="92"/>
      <c r="H21" s="92"/>
      <c r="I21" s="92"/>
      <c r="J21" s="92"/>
      <c r="K21" s="92"/>
      <c r="L21" s="92">
        <v>5</v>
      </c>
    </row>
    <row r="22" spans="2:12" ht="15">
      <c r="B22" s="37"/>
      <c r="C22" s="40">
        <v>14</v>
      </c>
      <c r="D22" s="81" t="s">
        <v>210</v>
      </c>
      <c r="E22" s="92"/>
      <c r="F22" s="92"/>
      <c r="G22" s="92"/>
      <c r="H22" s="92">
        <v>8</v>
      </c>
      <c r="I22" s="92"/>
      <c r="J22" s="92"/>
      <c r="K22" s="92"/>
      <c r="L22" s="92">
        <v>8</v>
      </c>
    </row>
    <row r="23" spans="2:12" ht="15">
      <c r="B23" s="37"/>
      <c r="C23" s="40">
        <v>15</v>
      </c>
      <c r="D23" s="81" t="s">
        <v>181</v>
      </c>
      <c r="E23" s="92"/>
      <c r="F23" s="92"/>
      <c r="G23" s="92">
        <v>9</v>
      </c>
      <c r="H23" s="92"/>
      <c r="I23" s="92"/>
      <c r="J23" s="92"/>
      <c r="K23" s="92"/>
      <c r="L23" s="92">
        <v>9</v>
      </c>
    </row>
    <row r="24" spans="2:12" ht="15">
      <c r="B24" s="37"/>
      <c r="C24" s="40">
        <v>16</v>
      </c>
      <c r="D24" s="81" t="s">
        <v>75</v>
      </c>
      <c r="E24" s="92">
        <v>4</v>
      </c>
      <c r="F24" s="92"/>
      <c r="G24" s="92"/>
      <c r="H24" s="92"/>
      <c r="I24" s="92"/>
      <c r="J24" s="92"/>
      <c r="K24" s="92"/>
      <c r="L24" s="92">
        <v>4</v>
      </c>
    </row>
    <row r="25" spans="2:12" ht="15">
      <c r="B25" s="37"/>
      <c r="D25" s="81" t="s">
        <v>198</v>
      </c>
      <c r="E25" s="92"/>
      <c r="F25" s="92"/>
      <c r="G25" s="92">
        <v>3</v>
      </c>
      <c r="H25" s="92"/>
      <c r="I25" s="92"/>
      <c r="J25" s="92"/>
      <c r="K25" s="92"/>
      <c r="L25" s="92">
        <v>3</v>
      </c>
    </row>
    <row r="26" spans="2:12" ht="15">
      <c r="B26" s="37"/>
      <c r="D26" s="81" t="s">
        <v>220</v>
      </c>
      <c r="E26" s="92"/>
      <c r="F26" s="92"/>
      <c r="G26" s="92"/>
      <c r="H26" s="92"/>
      <c r="I26" s="92">
        <v>22</v>
      </c>
      <c r="J26" s="92"/>
      <c r="K26" s="92"/>
      <c r="L26" s="92">
        <v>22</v>
      </c>
    </row>
    <row r="27" spans="2:12" ht="15">
      <c r="B27" s="37"/>
      <c r="D27" s="81" t="s">
        <v>551</v>
      </c>
      <c r="E27" s="92">
        <v>33</v>
      </c>
      <c r="F27" s="92">
        <v>6</v>
      </c>
      <c r="G27" s="92">
        <v>74</v>
      </c>
      <c r="H27" s="92">
        <v>8</v>
      </c>
      <c r="I27" s="92">
        <v>40</v>
      </c>
      <c r="J27" s="92">
        <v>26</v>
      </c>
      <c r="K27" s="92">
        <v>31</v>
      </c>
      <c r="L27" s="92">
        <v>218</v>
      </c>
    </row>
    <row r="28" spans="2:12" ht="15">
      <c r="B28" s="37"/>
      <c r="D28"/>
      <c r="E28"/>
      <c r="F28"/>
      <c r="G28"/>
      <c r="H28"/>
      <c r="I28"/>
      <c r="J28"/>
      <c r="K28"/>
      <c r="L28"/>
    </row>
    <row r="29" spans="2:12" ht="15">
      <c r="B29" s="37"/>
      <c r="D29"/>
      <c r="E29"/>
      <c r="F29"/>
      <c r="G29"/>
      <c r="H29"/>
      <c r="I29"/>
      <c r="J29"/>
      <c r="K29"/>
      <c r="L29"/>
    </row>
    <row r="30" spans="2:12" ht="15">
      <c r="B30" s="37"/>
      <c r="D30"/>
      <c r="E30"/>
      <c r="F30"/>
      <c r="G30"/>
      <c r="H30"/>
      <c r="I30"/>
      <c r="J30"/>
      <c r="K30"/>
      <c r="L30"/>
    </row>
    <row r="31" spans="2:12" ht="15">
      <c r="B31" s="37"/>
      <c r="D31"/>
      <c r="E31"/>
      <c r="F31"/>
      <c r="G31"/>
      <c r="H31"/>
      <c r="I31"/>
      <c r="J31"/>
      <c r="K31"/>
      <c r="L31"/>
    </row>
    <row r="32" spans="2:12" ht="15">
      <c r="B32" s="37"/>
      <c r="D32"/>
      <c r="E32"/>
      <c r="F32"/>
      <c r="G32"/>
      <c r="H32"/>
      <c r="I32"/>
      <c r="J32"/>
      <c r="K32"/>
      <c r="L32"/>
    </row>
    <row r="33" spans="2:12" ht="15">
      <c r="B33" s="37"/>
      <c r="D33"/>
      <c r="E33"/>
      <c r="F33"/>
      <c r="G33"/>
      <c r="H33"/>
      <c r="I33"/>
      <c r="J33"/>
      <c r="K33"/>
      <c r="L33"/>
    </row>
    <row r="34" spans="2:12" ht="15">
      <c r="B34" s="37"/>
      <c r="D34"/>
      <c r="E34"/>
      <c r="F34"/>
      <c r="G34"/>
      <c r="H34"/>
      <c r="I34"/>
      <c r="J34"/>
      <c r="K34"/>
      <c r="L34"/>
    </row>
    <row r="35" spans="2:12" ht="15">
      <c r="B35" s="37"/>
      <c r="D35"/>
      <c r="E35"/>
      <c r="F35"/>
      <c r="G35"/>
      <c r="H35"/>
      <c r="I35"/>
      <c r="J35"/>
      <c r="K35"/>
      <c r="L35"/>
    </row>
    <row r="36" spans="2:12" ht="15">
      <c r="B36" s="37"/>
      <c r="D36"/>
      <c r="E36"/>
      <c r="F36"/>
      <c r="G36"/>
      <c r="H36"/>
      <c r="I36"/>
      <c r="J36"/>
      <c r="K36"/>
      <c r="L36"/>
    </row>
    <row r="37" spans="2:12" ht="15">
      <c r="B37" s="37"/>
      <c r="D37"/>
      <c r="E37"/>
      <c r="F37"/>
      <c r="G37"/>
      <c r="H37"/>
      <c r="I37"/>
      <c r="J37"/>
      <c r="K37"/>
      <c r="L37"/>
    </row>
    <row r="38" spans="2:12" ht="15">
      <c r="B38" s="37"/>
      <c r="D38"/>
      <c r="E38"/>
      <c r="F38"/>
      <c r="G38"/>
      <c r="H38"/>
      <c r="I38"/>
      <c r="J38"/>
      <c r="K38"/>
      <c r="L38"/>
    </row>
    <row r="39" spans="2:12" ht="15">
      <c r="B39" s="37"/>
      <c r="D39"/>
      <c r="E39"/>
      <c r="F39"/>
      <c r="G39"/>
      <c r="H39"/>
      <c r="I39"/>
      <c r="J39"/>
      <c r="K39"/>
      <c r="L39"/>
    </row>
    <row r="40" spans="2:12" ht="15">
      <c r="B40" s="37"/>
      <c r="D40"/>
      <c r="E40"/>
      <c r="F40"/>
      <c r="G40"/>
      <c r="H40"/>
      <c r="I40"/>
      <c r="J40"/>
      <c r="K40"/>
      <c r="L40"/>
    </row>
    <row r="41" spans="2:12" ht="15">
      <c r="B41" s="37"/>
      <c r="D41"/>
      <c r="E41"/>
      <c r="F41"/>
      <c r="G41"/>
      <c r="H41"/>
      <c r="I41"/>
      <c r="J41"/>
      <c r="K41"/>
      <c r="L41"/>
    </row>
    <row r="42" spans="2:12" ht="15">
      <c r="B42" s="37"/>
      <c r="D42"/>
      <c r="E42"/>
      <c r="F42"/>
      <c r="G42"/>
      <c r="H42"/>
      <c r="I42"/>
      <c r="J42"/>
      <c r="K42"/>
      <c r="L42"/>
    </row>
    <row r="43" spans="2:12" ht="15">
      <c r="D43"/>
      <c r="E43"/>
      <c r="F43"/>
      <c r="G43"/>
      <c r="H43"/>
      <c r="I43"/>
      <c r="J43"/>
      <c r="K43"/>
      <c r="L43"/>
    </row>
    <row r="44" spans="2:12" ht="15">
      <c r="D44"/>
      <c r="E44"/>
      <c r="F44"/>
      <c r="G44"/>
      <c r="H44"/>
      <c r="I44"/>
      <c r="J44"/>
      <c r="K44"/>
      <c r="L44"/>
    </row>
    <row r="45" spans="2:12" ht="15">
      <c r="D45"/>
      <c r="E45"/>
      <c r="F45"/>
      <c r="G45"/>
      <c r="H45"/>
      <c r="I45"/>
      <c r="J45"/>
      <c r="K45"/>
      <c r="L45"/>
    </row>
    <row r="46" spans="2:12" ht="15">
      <c r="D46"/>
      <c r="E46"/>
      <c r="F46"/>
      <c r="G46"/>
      <c r="H46"/>
      <c r="I46"/>
      <c r="J46"/>
      <c r="K46"/>
      <c r="L46"/>
    </row>
    <row r="47" spans="2:12" ht="15">
      <c r="D47"/>
      <c r="E47"/>
      <c r="F47"/>
      <c r="G47"/>
      <c r="H47"/>
      <c r="I47"/>
      <c r="J47"/>
      <c r="K47"/>
      <c r="L47"/>
    </row>
    <row r="48" spans="2:12" ht="15">
      <c r="D48"/>
      <c r="E48"/>
      <c r="F48"/>
      <c r="G48"/>
      <c r="H48"/>
      <c r="I48"/>
      <c r="J48"/>
      <c r="K48"/>
      <c r="L48"/>
    </row>
    <row r="49" spans="4:12" ht="15">
      <c r="D49"/>
      <c r="E49"/>
      <c r="F49"/>
      <c r="G49"/>
      <c r="H49"/>
      <c r="I49"/>
      <c r="J49"/>
      <c r="K49"/>
      <c r="L49"/>
    </row>
    <row r="50" spans="4:12" ht="15">
      <c r="D50"/>
      <c r="E50"/>
      <c r="F50"/>
      <c r="G50"/>
      <c r="H50"/>
      <c r="I50"/>
      <c r="J50"/>
      <c r="K50"/>
      <c r="L50"/>
    </row>
    <row r="51" spans="4:12" ht="15">
      <c r="D51"/>
      <c r="E51"/>
      <c r="F51"/>
      <c r="G51"/>
      <c r="H51"/>
      <c r="I51"/>
      <c r="J51"/>
      <c r="K51"/>
      <c r="L51"/>
    </row>
    <row r="52" spans="4:12" ht="15">
      <c r="D52"/>
      <c r="E52"/>
      <c r="F52"/>
      <c r="G52"/>
      <c r="H52"/>
      <c r="I52"/>
      <c r="J52"/>
      <c r="K52"/>
      <c r="L52"/>
    </row>
    <row r="53" spans="4:12" ht="15">
      <c r="D53"/>
      <c r="E53"/>
      <c r="F53"/>
      <c r="G53"/>
      <c r="H53"/>
      <c r="I53"/>
      <c r="J53"/>
      <c r="K53"/>
      <c r="L53"/>
    </row>
  </sheetData>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76"/>
  <sheetViews>
    <sheetView topLeftCell="A43" workbookViewId="0">
      <selection activeCell="B50" sqref="B50:C50"/>
    </sheetView>
  </sheetViews>
  <sheetFormatPr baseColWidth="10" defaultColWidth="11.42578125" defaultRowHeight="12.75"/>
  <cols>
    <col min="1" max="1" width="55.42578125" style="42" customWidth="1"/>
    <col min="2" max="2" width="20" style="42" customWidth="1"/>
    <col min="3" max="3" width="23.5703125" style="42" customWidth="1"/>
    <col min="4" max="4" width="8.85546875" style="42" customWidth="1"/>
    <col min="5" max="5" width="20.5703125" style="38" customWidth="1"/>
    <col min="6" max="6" width="24.140625" style="38" customWidth="1"/>
    <col min="7" max="7" width="20.5703125" style="38" customWidth="1"/>
    <col min="8" max="8" width="24.140625" style="38" customWidth="1"/>
    <col min="9" max="9" width="20.5703125" style="38" customWidth="1"/>
    <col min="10" max="10" width="24.140625" style="38" customWidth="1"/>
    <col min="11" max="11" width="20.5703125" style="38" customWidth="1"/>
    <col min="12" max="12" width="24.140625" style="38" customWidth="1"/>
    <col min="13" max="13" width="20.5703125" style="38" customWidth="1"/>
    <col min="14" max="14" width="24.140625" style="38" customWidth="1"/>
    <col min="15" max="15" width="20.5703125" style="38" customWidth="1"/>
    <col min="16" max="16" width="24.140625" style="38" customWidth="1"/>
    <col min="17" max="17" width="20.5703125" style="38" customWidth="1"/>
    <col min="18" max="18" width="24.140625" style="38" customWidth="1"/>
    <col min="19" max="19" width="20.5703125" style="38" customWidth="1"/>
    <col min="20" max="20" width="24.140625" style="38" customWidth="1"/>
    <col min="21" max="21" width="20.5703125" style="38" customWidth="1"/>
    <col min="22" max="22" width="24.140625" style="38" customWidth="1"/>
    <col min="23" max="23" width="20.5703125" style="38" customWidth="1"/>
    <col min="24" max="24" width="24.140625" style="38" customWidth="1"/>
    <col min="25" max="25" width="20.5703125" style="38" customWidth="1"/>
    <col min="26" max="26" width="24.140625" style="38" customWidth="1"/>
    <col min="27" max="27" width="20.5703125" style="38" customWidth="1"/>
    <col min="28" max="28" width="24.140625" style="38" customWidth="1"/>
    <col min="29" max="29" width="20.5703125" style="38" customWidth="1"/>
    <col min="30" max="30" width="24.140625" style="38" customWidth="1"/>
    <col min="31" max="31" width="20.5703125" style="38" bestFit="1" customWidth="1"/>
    <col min="32" max="32" width="24.140625" style="38" bestFit="1" customWidth="1"/>
    <col min="33" max="33" width="20.5703125" style="38" bestFit="1" customWidth="1"/>
    <col min="34" max="34" width="24.140625" style="38" bestFit="1" customWidth="1"/>
    <col min="35" max="35" width="20.5703125" style="38" bestFit="1" customWidth="1"/>
    <col min="36" max="36" width="24.140625" style="38" bestFit="1" customWidth="1"/>
    <col min="37" max="37" width="20.5703125" style="38" bestFit="1" customWidth="1"/>
    <col min="38" max="38" width="24.140625" style="38" bestFit="1" customWidth="1"/>
    <col min="39" max="39" width="20.5703125" style="38" bestFit="1" customWidth="1"/>
    <col min="40" max="40" width="24.140625" style="38" bestFit="1" customWidth="1"/>
    <col min="41" max="41" width="20.5703125" style="38" bestFit="1" customWidth="1"/>
    <col min="42" max="42" width="24.140625" style="38" bestFit="1" customWidth="1"/>
    <col min="43" max="43" width="20.5703125" style="38" bestFit="1" customWidth="1"/>
    <col min="44" max="44" width="24.140625" style="38" bestFit="1" customWidth="1"/>
    <col min="45" max="45" width="20.5703125" style="38" bestFit="1" customWidth="1"/>
    <col min="46" max="46" width="24.140625" style="38" bestFit="1" customWidth="1"/>
    <col min="47" max="47" width="20.5703125" style="38" bestFit="1" customWidth="1"/>
    <col min="48" max="48" width="24.140625" style="38" bestFit="1" customWidth="1"/>
    <col min="49" max="49" width="20.5703125" style="38" bestFit="1" customWidth="1"/>
    <col min="50" max="50" width="24.140625" style="38" bestFit="1" customWidth="1"/>
    <col min="51" max="51" width="20.5703125" style="38" bestFit="1" customWidth="1"/>
    <col min="52" max="52" width="24.140625" style="38" bestFit="1" customWidth="1"/>
    <col min="53" max="53" width="20.5703125" style="38" bestFit="1" customWidth="1"/>
    <col min="54" max="54" width="24.140625" style="38" bestFit="1" customWidth="1"/>
    <col min="55" max="55" width="20.5703125" style="38" bestFit="1" customWidth="1"/>
    <col min="56" max="56" width="24.140625" style="38" bestFit="1" customWidth="1"/>
    <col min="57" max="57" width="25.85546875" style="38" bestFit="1" customWidth="1"/>
    <col min="58" max="58" width="29.42578125" style="38" bestFit="1" customWidth="1"/>
    <col min="59" max="16384" width="11.42578125" style="38"/>
  </cols>
  <sheetData>
    <row r="2" spans="1:4" s="42" customFormat="1"/>
    <row r="3" spans="1:4">
      <c r="A3" s="38"/>
      <c r="B3" s="38"/>
      <c r="C3" s="38"/>
      <c r="D3" s="38"/>
    </row>
    <row r="4" spans="1:4">
      <c r="A4" s="38"/>
      <c r="B4" s="46">
        <v>44560</v>
      </c>
      <c r="C4" s="38"/>
      <c r="D4" s="38"/>
    </row>
    <row r="5" spans="1:4" ht="15">
      <c r="A5" s="80" t="s">
        <v>10</v>
      </c>
      <c r="B5" s="158" t="s">
        <v>545</v>
      </c>
      <c r="C5" s="38"/>
      <c r="D5" s="38"/>
    </row>
    <row r="6" spans="1:4" ht="15">
      <c r="A6" s="80" t="s">
        <v>547</v>
      </c>
      <c r="B6" s="158" t="s">
        <v>559</v>
      </c>
      <c r="C6" s="38"/>
      <c r="D6" s="38"/>
    </row>
    <row r="7" spans="1:4">
      <c r="A7" s="38"/>
      <c r="B7" s="38"/>
      <c r="C7" s="38"/>
      <c r="D7" s="38"/>
    </row>
    <row r="8" spans="1:4" ht="15">
      <c r="A8" s="80" t="s">
        <v>550</v>
      </c>
      <c r="B8" s="158" t="s">
        <v>553</v>
      </c>
      <c r="C8" s="82" t="s">
        <v>554</v>
      </c>
      <c r="D8" s="38"/>
    </row>
    <row r="9" spans="1:4" ht="15">
      <c r="A9" s="81" t="s">
        <v>316</v>
      </c>
      <c r="B9" s="83">
        <v>3</v>
      </c>
      <c r="C9" s="84">
        <v>0</v>
      </c>
      <c r="D9" s="38"/>
    </row>
    <row r="10" spans="1:4" ht="15">
      <c r="A10" s="81" t="s">
        <v>107</v>
      </c>
      <c r="B10" s="85"/>
      <c r="C10" s="86"/>
      <c r="D10" s="38"/>
    </row>
    <row r="11" spans="1:4" ht="15">
      <c r="A11" s="81" t="s">
        <v>108</v>
      </c>
      <c r="B11" s="85"/>
      <c r="C11" s="86"/>
      <c r="D11" s="38"/>
    </row>
    <row r="12" spans="1:4" ht="15">
      <c r="A12" s="81" t="s">
        <v>113</v>
      </c>
      <c r="B12" s="85"/>
      <c r="C12" s="86"/>
      <c r="D12" s="38"/>
    </row>
    <row r="13" spans="1:4" ht="15">
      <c r="A13" s="81" t="s">
        <v>267</v>
      </c>
      <c r="B13" s="85"/>
      <c r="C13" s="86"/>
      <c r="D13" s="38"/>
    </row>
    <row r="14" spans="1:4" ht="15">
      <c r="A14" s="81" t="s">
        <v>251</v>
      </c>
      <c r="B14" s="85"/>
      <c r="C14" s="86"/>
      <c r="D14" s="38"/>
    </row>
    <row r="15" spans="1:4" ht="15">
      <c r="A15" s="81" t="s">
        <v>12</v>
      </c>
      <c r="B15" s="85"/>
      <c r="C15" s="86"/>
      <c r="D15" s="38"/>
    </row>
    <row r="16" spans="1:4" ht="15">
      <c r="A16" s="81" t="s">
        <v>101</v>
      </c>
      <c r="B16" s="83"/>
      <c r="C16" s="84"/>
      <c r="D16" s="38"/>
    </row>
    <row r="17" spans="1:4" ht="15">
      <c r="A17" s="81" t="s">
        <v>130</v>
      </c>
      <c r="B17" s="83"/>
      <c r="C17" s="84"/>
      <c r="D17" s="38"/>
    </row>
    <row r="18" spans="1:4" ht="15">
      <c r="A18" s="81" t="s">
        <v>61</v>
      </c>
      <c r="B18" s="83"/>
      <c r="C18" s="84"/>
      <c r="D18" s="38"/>
    </row>
    <row r="19" spans="1:4" ht="15">
      <c r="A19" s="81" t="s">
        <v>86</v>
      </c>
      <c r="B19" s="83"/>
      <c r="C19" s="84"/>
      <c r="D19" s="38"/>
    </row>
    <row r="20" spans="1:4" ht="15">
      <c r="A20" s="81" t="s">
        <v>116</v>
      </c>
      <c r="B20" s="96">
        <v>1</v>
      </c>
      <c r="C20" s="84">
        <v>0</v>
      </c>
      <c r="D20" s="38"/>
    </row>
    <row r="21" spans="1:4" ht="15">
      <c r="A21" s="81" t="s">
        <v>91</v>
      </c>
      <c r="B21" s="83"/>
      <c r="C21" s="84"/>
      <c r="D21" s="38"/>
    </row>
    <row r="22" spans="1:4" ht="15">
      <c r="A22" s="81" t="s">
        <v>210</v>
      </c>
      <c r="B22" s="83"/>
      <c r="C22" s="84"/>
      <c r="D22" s="38"/>
    </row>
    <row r="23" spans="1:4" ht="15">
      <c r="A23" s="81" t="s">
        <v>181</v>
      </c>
      <c r="B23" s="83"/>
      <c r="C23" s="84"/>
      <c r="D23" s="38"/>
    </row>
    <row r="24" spans="1:4" ht="15">
      <c r="A24" s="81" t="s">
        <v>75</v>
      </c>
      <c r="B24" s="83"/>
      <c r="C24" s="84"/>
      <c r="D24" s="38"/>
    </row>
    <row r="25" spans="1:4" ht="15">
      <c r="A25" s="81" t="s">
        <v>198</v>
      </c>
      <c r="B25" s="83"/>
      <c r="C25" s="84"/>
      <c r="D25" s="38"/>
    </row>
    <row r="26" spans="1:4" ht="15">
      <c r="A26" s="81" t="s">
        <v>220</v>
      </c>
      <c r="B26" s="83"/>
      <c r="C26" s="84"/>
      <c r="D26" s="38"/>
    </row>
    <row r="27" spans="1:4" ht="15">
      <c r="A27" s="81" t="s">
        <v>551</v>
      </c>
      <c r="B27" s="83">
        <v>4</v>
      </c>
      <c r="C27" s="84">
        <v>0</v>
      </c>
      <c r="D27" s="38"/>
    </row>
    <row r="28" spans="1:4">
      <c r="A28" s="38"/>
      <c r="B28" s="38"/>
      <c r="C28" s="38"/>
      <c r="D28" s="38"/>
    </row>
    <row r="29" spans="1:4">
      <c r="A29" s="38"/>
      <c r="B29" s="38"/>
      <c r="C29" s="38"/>
      <c r="D29" s="38"/>
    </row>
    <row r="30" spans="1:4">
      <c r="A30" s="38"/>
      <c r="B30" s="38"/>
      <c r="C30" s="38"/>
      <c r="D30" s="38"/>
    </row>
    <row r="31" spans="1:4" ht="25.5">
      <c r="A31" s="45" t="s">
        <v>555</v>
      </c>
      <c r="B31" s="45" t="s">
        <v>556</v>
      </c>
      <c r="C31" s="45" t="s">
        <v>557</v>
      </c>
      <c r="D31" s="38"/>
    </row>
    <row r="32" spans="1:4" ht="15">
      <c r="A32" s="81" t="s">
        <v>107</v>
      </c>
      <c r="B32" s="85"/>
      <c r="C32" s="86"/>
      <c r="D32" s="92"/>
    </row>
    <row r="33" spans="1:9" ht="15">
      <c r="A33" s="81" t="s">
        <v>113</v>
      </c>
      <c r="B33" s="85"/>
      <c r="C33" s="86"/>
      <c r="D33" s="92"/>
    </row>
    <row r="34" spans="1:9" ht="15">
      <c r="A34" s="81" t="s">
        <v>251</v>
      </c>
      <c r="B34" s="85"/>
      <c r="C34" s="86"/>
      <c r="D34" s="92"/>
    </row>
    <row r="35" spans="1:9" ht="15">
      <c r="A35" s="81" t="s">
        <v>101</v>
      </c>
      <c r="B35" s="83"/>
      <c r="C35" s="84"/>
      <c r="D35" s="92"/>
    </row>
    <row r="36" spans="1:9" ht="15">
      <c r="A36" s="81" t="s">
        <v>198</v>
      </c>
      <c r="B36" s="83"/>
      <c r="C36" s="84"/>
      <c r="D36" s="92"/>
    </row>
    <row r="37" spans="1:9" ht="15">
      <c r="A37" s="81" t="s">
        <v>130</v>
      </c>
      <c r="B37" s="83"/>
      <c r="C37" s="84"/>
      <c r="D37" s="92"/>
    </row>
    <row r="38" spans="1:9" ht="15">
      <c r="A38" s="81" t="s">
        <v>108</v>
      </c>
      <c r="B38" s="85"/>
      <c r="C38" s="86"/>
      <c r="D38" s="92"/>
    </row>
    <row r="39" spans="1:9" ht="15">
      <c r="A39" s="81" t="s">
        <v>91</v>
      </c>
      <c r="B39" s="83"/>
      <c r="C39" s="84"/>
      <c r="D39" s="92"/>
    </row>
    <row r="40" spans="1:9" ht="15">
      <c r="A40" s="81" t="s">
        <v>86</v>
      </c>
      <c r="B40" s="83"/>
      <c r="C40" s="84"/>
      <c r="D40" s="92"/>
    </row>
    <row r="41" spans="1:9" ht="15">
      <c r="A41" s="81" t="s">
        <v>116</v>
      </c>
      <c r="B41" s="102"/>
      <c r="C41" s="84"/>
      <c r="D41" s="92"/>
    </row>
    <row r="42" spans="1:9" ht="15">
      <c r="A42" s="81" t="s">
        <v>12</v>
      </c>
      <c r="B42" s="85"/>
      <c r="C42" s="86"/>
      <c r="D42" s="92"/>
    </row>
    <row r="43" spans="1:9" ht="15">
      <c r="A43" s="81" t="s">
        <v>210</v>
      </c>
      <c r="B43" s="83"/>
      <c r="C43" s="84"/>
      <c r="D43" s="92"/>
    </row>
    <row r="44" spans="1:9" ht="15">
      <c r="A44" s="81" t="s">
        <v>267</v>
      </c>
      <c r="B44" s="85"/>
      <c r="C44" s="86"/>
      <c r="D44" s="92"/>
    </row>
    <row r="45" spans="1:9" ht="15">
      <c r="A45" s="81" t="s">
        <v>316</v>
      </c>
      <c r="B45" s="83"/>
      <c r="C45" s="84"/>
      <c r="D45" s="92"/>
    </row>
    <row r="46" spans="1:9" ht="15">
      <c r="A46" s="81" t="s">
        <v>181</v>
      </c>
      <c r="B46" s="83"/>
      <c r="C46" s="84"/>
      <c r="D46" s="92"/>
      <c r="E46" s="43"/>
      <c r="F46" s="43"/>
      <c r="G46" s="43"/>
      <c r="H46" s="43"/>
      <c r="I46" s="43"/>
    </row>
    <row r="47" spans="1:9" ht="15">
      <c r="A47" s="81" t="s">
        <v>61</v>
      </c>
      <c r="B47" s="83"/>
      <c r="C47" s="84"/>
      <c r="D47" s="92"/>
      <c r="E47" s="43"/>
      <c r="F47" s="43"/>
      <c r="G47" s="43"/>
      <c r="H47" s="43"/>
      <c r="I47" s="43"/>
    </row>
    <row r="48" spans="1:9" ht="15">
      <c r="A48" s="81" t="s">
        <v>220</v>
      </c>
      <c r="B48" s="83"/>
      <c r="C48" s="84"/>
      <c r="D48" s="44"/>
      <c r="E48" s="44"/>
      <c r="F48" s="44"/>
      <c r="G48" s="44"/>
      <c r="H48" s="43"/>
      <c r="I48" s="43"/>
    </row>
    <row r="49" spans="1:9" ht="15">
      <c r="A49" s="81" t="s">
        <v>75</v>
      </c>
      <c r="B49" s="99"/>
      <c r="C49" s="101"/>
      <c r="D49" s="92"/>
    </row>
    <row r="50" spans="1:9" ht="15">
      <c r="A50" s="38"/>
      <c r="B50" s="98"/>
      <c r="C50" s="100"/>
      <c r="D50" s="92"/>
    </row>
    <row r="51" spans="1:9">
      <c r="A51" s="38"/>
      <c r="B51" s="38"/>
      <c r="C51" s="38"/>
      <c r="D51" s="43"/>
      <c r="E51" s="43"/>
      <c r="F51" s="43"/>
      <c r="G51" s="43"/>
      <c r="H51" s="43"/>
      <c r="I51" s="43"/>
    </row>
    <row r="52" spans="1:9">
      <c r="A52" s="38"/>
      <c r="B52" s="38"/>
      <c r="C52" s="38"/>
      <c r="D52" s="38"/>
    </row>
    <row r="53" spans="1:9">
      <c r="A53" s="38"/>
      <c r="B53" s="38"/>
      <c r="C53" s="38"/>
      <c r="D53" s="38"/>
    </row>
    <row r="54" spans="1:9" ht="15">
      <c r="A54" s="90" t="s">
        <v>3</v>
      </c>
      <c r="B54" s="91" t="s">
        <v>316</v>
      </c>
      <c r="D54" s="38"/>
    </row>
    <row r="55" spans="1:9">
      <c r="D55" s="38"/>
    </row>
    <row r="56" spans="1:9" ht="15">
      <c r="A56" s="90" t="s">
        <v>550</v>
      </c>
      <c r="B56" s="91" t="s">
        <v>558</v>
      </c>
      <c r="C56" s="91" t="s">
        <v>552</v>
      </c>
      <c r="D56" s="38"/>
    </row>
    <row r="57" spans="1:9" ht="15">
      <c r="A57" s="91" t="s">
        <v>559</v>
      </c>
      <c r="B57" s="92">
        <v>31</v>
      </c>
      <c r="C57" s="93">
        <v>0</v>
      </c>
      <c r="D57" s="38"/>
    </row>
    <row r="58" spans="1:9" ht="15">
      <c r="A58" s="91" t="s">
        <v>551</v>
      </c>
      <c r="B58" s="92">
        <v>31</v>
      </c>
      <c r="C58" s="93">
        <v>0</v>
      </c>
      <c r="D58" s="38"/>
    </row>
    <row r="59" spans="1:9" ht="15">
      <c r="A59"/>
      <c r="B59"/>
      <c r="C59"/>
      <c r="D59" s="38"/>
    </row>
    <row r="60" spans="1:9" ht="15">
      <c r="A60"/>
      <c r="B60"/>
      <c r="C60"/>
      <c r="D60" s="38"/>
    </row>
    <row r="61" spans="1:9" ht="15">
      <c r="A61"/>
      <c r="B61"/>
      <c r="C61"/>
      <c r="D61" s="38"/>
    </row>
    <row r="62" spans="1:9" ht="15">
      <c r="A62"/>
      <c r="B62"/>
      <c r="C62"/>
      <c r="D62" s="38"/>
    </row>
    <row r="63" spans="1:9" ht="15">
      <c r="A63"/>
      <c r="B63"/>
      <c r="C63"/>
      <c r="D63" s="38"/>
    </row>
    <row r="64" spans="1:9" ht="15">
      <c r="A64"/>
      <c r="B64"/>
      <c r="C64"/>
      <c r="D64" s="38"/>
    </row>
    <row r="65" spans="1:4">
      <c r="A65" s="38"/>
      <c r="B65" s="38"/>
      <c r="C65" s="38"/>
      <c r="D65" s="38"/>
    </row>
    <row r="66" spans="1:4">
      <c r="A66" s="38"/>
      <c r="B66" s="38"/>
      <c r="C66" s="38"/>
      <c r="D66" s="38"/>
    </row>
    <row r="67" spans="1:4">
      <c r="A67" s="38"/>
      <c r="B67" s="38"/>
      <c r="C67" s="38"/>
      <c r="D67" s="38"/>
    </row>
    <row r="68" spans="1:4">
      <c r="A68" s="38"/>
      <c r="B68" s="38"/>
      <c r="C68" s="38"/>
      <c r="D68" s="38"/>
    </row>
    <row r="69" spans="1:4" ht="15">
      <c r="A69" s="90" t="s">
        <v>3</v>
      </c>
      <c r="B69" s="91" t="s">
        <v>545</v>
      </c>
      <c r="C69" s="39"/>
      <c r="D69" s="38"/>
    </row>
    <row r="70" spans="1:4" ht="15">
      <c r="A70" s="90" t="s">
        <v>9</v>
      </c>
      <c r="B70" s="91" t="s">
        <v>546</v>
      </c>
      <c r="D70" s="38"/>
    </row>
    <row r="71" spans="1:4">
      <c r="D71" s="38"/>
    </row>
    <row r="72" spans="1:4" ht="15">
      <c r="A72" s="90" t="s">
        <v>550</v>
      </c>
      <c r="B72" s="91" t="s">
        <v>558</v>
      </c>
      <c r="C72" s="91" t="s">
        <v>552</v>
      </c>
      <c r="D72" s="38"/>
    </row>
    <row r="73" spans="1:4" ht="15">
      <c r="A73" s="91" t="s">
        <v>559</v>
      </c>
      <c r="B73" s="92">
        <v>54</v>
      </c>
      <c r="C73" s="93"/>
      <c r="D73" s="38"/>
    </row>
    <row r="74" spans="1:4" ht="15">
      <c r="A74" s="91" t="s">
        <v>551</v>
      </c>
      <c r="B74" s="92">
        <v>54</v>
      </c>
      <c r="C74" s="93"/>
      <c r="D74" s="38"/>
    </row>
    <row r="75" spans="1:4" ht="15">
      <c r="A75"/>
      <c r="B75"/>
      <c r="C75"/>
      <c r="D75" s="38"/>
    </row>
    <row r="76" spans="1:4" ht="15">
      <c r="A76"/>
      <c r="B76"/>
      <c r="C76"/>
      <c r="D76" s="38"/>
    </row>
    <row r="77" spans="1:4" ht="15">
      <c r="A77"/>
      <c r="B77"/>
      <c r="C77"/>
      <c r="D77" s="38"/>
    </row>
    <row r="78" spans="1:4" ht="15">
      <c r="A78"/>
      <c r="B78"/>
      <c r="C78"/>
      <c r="D78" s="38"/>
    </row>
    <row r="79" spans="1:4" ht="15">
      <c r="A79"/>
      <c r="B79"/>
      <c r="C79"/>
      <c r="D79" s="38"/>
    </row>
    <row r="80" spans="1:4" ht="15">
      <c r="A80"/>
      <c r="B80"/>
      <c r="C80"/>
      <c r="D80" s="38"/>
    </row>
    <row r="81" spans="1:4" ht="15">
      <c r="A81"/>
      <c r="B81"/>
      <c r="C81"/>
      <c r="D81" s="38"/>
    </row>
    <row r="82" spans="1:4" ht="15">
      <c r="A82"/>
      <c r="B82"/>
      <c r="C82"/>
      <c r="D82" s="38"/>
    </row>
    <row r="83" spans="1:4" ht="15">
      <c r="A83"/>
      <c r="B83"/>
      <c r="C83"/>
      <c r="D83" s="38"/>
    </row>
    <row r="84" spans="1:4" ht="15">
      <c r="A84"/>
      <c r="B84"/>
      <c r="C84"/>
      <c r="D84" s="38"/>
    </row>
    <row r="85" spans="1:4" ht="15">
      <c r="A85"/>
      <c r="B85"/>
      <c r="C85"/>
      <c r="D85" s="38"/>
    </row>
    <row r="86" spans="1:4">
      <c r="A86" s="38"/>
      <c r="B86" s="38"/>
      <c r="C86" s="38"/>
      <c r="D86" s="38"/>
    </row>
    <row r="87" spans="1:4">
      <c r="A87" s="38"/>
      <c r="B87" s="38"/>
      <c r="C87" s="38"/>
      <c r="D87" s="38"/>
    </row>
    <row r="88" spans="1:4">
      <c r="A88" s="38"/>
      <c r="B88" s="38"/>
      <c r="C88" s="38"/>
      <c r="D88" s="38"/>
    </row>
    <row r="89" spans="1:4">
      <c r="A89" s="38"/>
      <c r="B89" s="38"/>
      <c r="C89" s="38"/>
      <c r="D89" s="38"/>
    </row>
    <row r="90" spans="1:4">
      <c r="A90" s="38"/>
      <c r="B90" s="38"/>
      <c r="C90" s="38"/>
      <c r="D90" s="38"/>
    </row>
    <row r="91" spans="1:4">
      <c r="A91" s="38"/>
      <c r="B91" s="38"/>
      <c r="C91" s="38"/>
      <c r="D91" s="38"/>
    </row>
    <row r="92" spans="1:4">
      <c r="A92" s="38"/>
      <c r="B92" s="38"/>
      <c r="C92" s="38"/>
      <c r="D92" s="38"/>
    </row>
    <row r="93" spans="1:4">
      <c r="A93" s="38"/>
      <c r="B93" s="38"/>
      <c r="C93" s="38"/>
      <c r="D93" s="38"/>
    </row>
    <row r="94" spans="1:4">
      <c r="A94" s="38"/>
      <c r="B94" s="38"/>
      <c r="C94" s="38"/>
      <c r="D94" s="38"/>
    </row>
    <row r="95" spans="1:4">
      <c r="A95" s="38"/>
      <c r="B95" s="38"/>
      <c r="C95" s="38"/>
      <c r="D95" s="38"/>
    </row>
    <row r="96" spans="1:4">
      <c r="A96" s="38"/>
      <c r="B96" s="38"/>
      <c r="C96" s="38"/>
      <c r="D96" s="38"/>
    </row>
    <row r="97" spans="1:4">
      <c r="A97" s="38"/>
      <c r="B97" s="38"/>
      <c r="C97" s="38"/>
      <c r="D97" s="38"/>
    </row>
    <row r="98" spans="1:4">
      <c r="A98" s="38"/>
      <c r="B98" s="38"/>
      <c r="C98" s="38"/>
      <c r="D98" s="38"/>
    </row>
    <row r="99" spans="1:4">
      <c r="A99" s="38"/>
      <c r="B99" s="38"/>
      <c r="C99" s="38"/>
      <c r="D99" s="38"/>
    </row>
    <row r="100" spans="1:4">
      <c r="A100" s="38"/>
      <c r="B100" s="38"/>
      <c r="C100" s="38"/>
      <c r="D100" s="38"/>
    </row>
    <row r="101" spans="1:4">
      <c r="A101" s="38"/>
      <c r="B101" s="38"/>
      <c r="C101" s="38"/>
      <c r="D101" s="38"/>
    </row>
    <row r="102" spans="1:4">
      <c r="A102" s="38"/>
      <c r="B102" s="38"/>
      <c r="C102" s="38"/>
      <c r="D102" s="38"/>
    </row>
    <row r="103" spans="1:4">
      <c r="A103" s="38"/>
      <c r="B103" s="38"/>
      <c r="C103" s="38"/>
      <c r="D103" s="38"/>
    </row>
    <row r="104" spans="1:4">
      <c r="A104" s="38"/>
      <c r="B104" s="38"/>
      <c r="C104" s="38"/>
      <c r="D104" s="38"/>
    </row>
    <row r="105" spans="1:4">
      <c r="A105" s="38"/>
      <c r="B105" s="38"/>
      <c r="C105" s="38"/>
      <c r="D105" s="38"/>
    </row>
    <row r="106" spans="1:4">
      <c r="A106" s="38"/>
      <c r="B106" s="38"/>
      <c r="C106" s="38"/>
      <c r="D106" s="38"/>
    </row>
    <row r="107" spans="1:4">
      <c r="A107" s="38"/>
      <c r="B107" s="38"/>
      <c r="C107" s="38"/>
      <c r="D107" s="38"/>
    </row>
    <row r="108" spans="1:4">
      <c r="A108" s="38"/>
      <c r="B108" s="38"/>
      <c r="C108" s="38"/>
      <c r="D108" s="38"/>
    </row>
    <row r="109" spans="1:4">
      <c r="A109" s="38"/>
      <c r="B109" s="38"/>
      <c r="C109" s="38"/>
      <c r="D109" s="38"/>
    </row>
    <row r="110" spans="1:4">
      <c r="A110" s="38"/>
      <c r="B110" s="38"/>
      <c r="C110" s="38"/>
      <c r="D110" s="38"/>
    </row>
    <row r="111" spans="1:4">
      <c r="A111" s="38"/>
      <c r="B111" s="38"/>
      <c r="C111" s="38"/>
      <c r="D111" s="38"/>
    </row>
    <row r="112" spans="1:4">
      <c r="A112" s="38"/>
      <c r="B112" s="38"/>
      <c r="C112" s="38"/>
      <c r="D112" s="38"/>
    </row>
    <row r="113" spans="1:4">
      <c r="A113" s="38"/>
      <c r="B113" s="38"/>
      <c r="C113" s="38"/>
      <c r="D113" s="38"/>
    </row>
    <row r="114" spans="1:4">
      <c r="A114" s="38"/>
      <c r="B114" s="38"/>
      <c r="C114" s="38"/>
      <c r="D114" s="38"/>
    </row>
    <row r="115" spans="1:4">
      <c r="A115" s="38"/>
      <c r="B115" s="38"/>
      <c r="C115" s="38"/>
      <c r="D115" s="38"/>
    </row>
    <row r="116" spans="1:4">
      <c r="A116" s="38"/>
      <c r="B116" s="38"/>
      <c r="C116" s="38"/>
      <c r="D116" s="38"/>
    </row>
    <row r="117" spans="1:4">
      <c r="A117" s="38"/>
      <c r="B117" s="38"/>
      <c r="C117" s="38"/>
      <c r="D117" s="38"/>
    </row>
    <row r="118" spans="1:4">
      <c r="A118" s="38"/>
      <c r="B118" s="38"/>
      <c r="C118" s="38"/>
      <c r="D118" s="38"/>
    </row>
    <row r="119" spans="1:4">
      <c r="A119" s="38"/>
      <c r="B119" s="38"/>
      <c r="C119" s="38"/>
      <c r="D119" s="38"/>
    </row>
    <row r="120" spans="1:4">
      <c r="A120" s="38"/>
      <c r="B120" s="38"/>
      <c r="C120" s="38"/>
      <c r="D120" s="38"/>
    </row>
    <row r="121" spans="1:4">
      <c r="A121" s="38"/>
      <c r="B121" s="38"/>
      <c r="C121" s="38"/>
      <c r="D121" s="38"/>
    </row>
    <row r="122" spans="1:4">
      <c r="A122" s="38"/>
      <c r="B122" s="38"/>
      <c r="C122" s="38"/>
      <c r="D122" s="38"/>
    </row>
    <row r="123" spans="1:4">
      <c r="A123" s="38"/>
      <c r="B123" s="38"/>
      <c r="C123" s="38"/>
      <c r="D123" s="38"/>
    </row>
    <row r="124" spans="1:4">
      <c r="A124" s="38"/>
      <c r="B124" s="38"/>
      <c r="C124" s="38"/>
      <c r="D124" s="38"/>
    </row>
    <row r="125" spans="1:4">
      <c r="A125" s="38"/>
      <c r="B125" s="38"/>
      <c r="C125" s="38"/>
      <c r="D125" s="38"/>
    </row>
    <row r="126" spans="1:4">
      <c r="A126" s="38"/>
      <c r="B126" s="38"/>
      <c r="C126" s="38"/>
      <c r="D126" s="38"/>
    </row>
    <row r="127" spans="1:4">
      <c r="A127" s="38"/>
      <c r="B127" s="38"/>
      <c r="C127" s="38"/>
      <c r="D127" s="38"/>
    </row>
    <row r="128" spans="1:4">
      <c r="A128" s="38"/>
      <c r="B128" s="38"/>
      <c r="C128" s="38"/>
      <c r="D128" s="38"/>
    </row>
    <row r="129" spans="1:4">
      <c r="A129" s="38"/>
      <c r="B129" s="38"/>
      <c r="C129" s="38"/>
      <c r="D129" s="38"/>
    </row>
    <row r="130" spans="1:4">
      <c r="A130" s="38"/>
      <c r="B130" s="38"/>
      <c r="C130" s="38"/>
      <c r="D130" s="38"/>
    </row>
    <row r="131" spans="1:4">
      <c r="A131" s="38"/>
      <c r="B131" s="38"/>
      <c r="C131" s="38"/>
      <c r="D131" s="38"/>
    </row>
    <row r="132" spans="1:4">
      <c r="A132" s="38"/>
      <c r="B132" s="38"/>
      <c r="C132" s="38"/>
      <c r="D132" s="38"/>
    </row>
    <row r="133" spans="1:4">
      <c r="A133" s="38"/>
      <c r="B133" s="38"/>
      <c r="C133" s="38"/>
      <c r="D133" s="38"/>
    </row>
    <row r="134" spans="1:4">
      <c r="A134" s="38"/>
      <c r="B134" s="38"/>
      <c r="C134" s="38"/>
      <c r="D134" s="38"/>
    </row>
    <row r="135" spans="1:4">
      <c r="A135" s="38"/>
      <c r="B135" s="38"/>
      <c r="C135" s="38"/>
      <c r="D135" s="38"/>
    </row>
    <row r="136" spans="1:4">
      <c r="A136" s="38"/>
      <c r="B136" s="38"/>
      <c r="C136" s="38"/>
      <c r="D136" s="38"/>
    </row>
    <row r="137" spans="1:4">
      <c r="A137" s="38"/>
      <c r="B137" s="38"/>
      <c r="C137" s="38"/>
      <c r="D137" s="38"/>
    </row>
    <row r="138" spans="1:4">
      <c r="A138" s="38"/>
      <c r="B138" s="38"/>
      <c r="C138" s="38"/>
      <c r="D138" s="38"/>
    </row>
    <row r="139" spans="1:4">
      <c r="A139" s="38"/>
      <c r="B139" s="38"/>
      <c r="C139" s="38"/>
      <c r="D139" s="38"/>
    </row>
    <row r="140" spans="1:4">
      <c r="A140" s="38"/>
      <c r="B140" s="38"/>
      <c r="C140" s="38"/>
      <c r="D140" s="38"/>
    </row>
    <row r="141" spans="1:4">
      <c r="A141" s="38"/>
      <c r="B141" s="38"/>
      <c r="C141" s="38"/>
      <c r="D141" s="38"/>
    </row>
    <row r="142" spans="1:4">
      <c r="A142" s="38"/>
      <c r="B142" s="38"/>
      <c r="C142" s="38"/>
      <c r="D142" s="38"/>
    </row>
    <row r="143" spans="1:4">
      <c r="A143" s="38"/>
      <c r="B143" s="38"/>
      <c r="C143" s="38"/>
      <c r="D143" s="38"/>
    </row>
    <row r="144" spans="1:4">
      <c r="A144" s="38"/>
      <c r="B144" s="38"/>
      <c r="C144" s="38"/>
      <c r="D144" s="38"/>
    </row>
    <row r="145" spans="1:4">
      <c r="A145" s="38"/>
      <c r="B145" s="38"/>
      <c r="C145" s="38"/>
      <c r="D145" s="38"/>
    </row>
    <row r="146" spans="1:4">
      <c r="A146" s="38"/>
      <c r="B146" s="38"/>
      <c r="C146" s="38"/>
      <c r="D146" s="38"/>
    </row>
    <row r="147" spans="1:4">
      <c r="A147" s="38"/>
      <c r="B147" s="38"/>
      <c r="C147" s="38"/>
      <c r="D147" s="38"/>
    </row>
    <row r="148" spans="1:4">
      <c r="A148" s="38"/>
      <c r="B148" s="38"/>
      <c r="C148" s="38"/>
      <c r="D148" s="38"/>
    </row>
    <row r="149" spans="1:4">
      <c r="A149" s="38"/>
      <c r="B149" s="38"/>
      <c r="C149" s="38"/>
      <c r="D149" s="38"/>
    </row>
    <row r="150" spans="1:4">
      <c r="A150" s="38"/>
      <c r="B150" s="38"/>
      <c r="C150" s="38"/>
      <c r="D150" s="38"/>
    </row>
    <row r="151" spans="1:4">
      <c r="A151" s="38"/>
      <c r="B151" s="38"/>
      <c r="C151" s="38"/>
      <c r="D151" s="38"/>
    </row>
    <row r="152" spans="1:4">
      <c r="A152" s="38"/>
      <c r="B152" s="38"/>
      <c r="C152" s="38"/>
      <c r="D152" s="38"/>
    </row>
    <row r="153" spans="1:4">
      <c r="A153" s="38"/>
      <c r="B153" s="38"/>
      <c r="C153" s="38"/>
      <c r="D153" s="38"/>
    </row>
    <row r="154" spans="1:4">
      <c r="A154" s="38"/>
      <c r="B154" s="38"/>
      <c r="C154" s="38"/>
      <c r="D154" s="38"/>
    </row>
    <row r="155" spans="1:4">
      <c r="A155" s="38"/>
      <c r="B155" s="38"/>
      <c r="C155" s="38"/>
      <c r="D155" s="38"/>
    </row>
    <row r="156" spans="1:4">
      <c r="A156" s="38"/>
      <c r="B156" s="38"/>
      <c r="C156" s="38"/>
      <c r="D156" s="38"/>
    </row>
    <row r="157" spans="1:4">
      <c r="A157" s="38"/>
      <c r="B157" s="38"/>
      <c r="C157" s="38"/>
      <c r="D157" s="38"/>
    </row>
    <row r="158" spans="1:4">
      <c r="A158" s="38"/>
      <c r="B158" s="38"/>
      <c r="C158" s="38"/>
      <c r="D158" s="38"/>
    </row>
    <row r="159" spans="1:4">
      <c r="A159" s="38"/>
      <c r="B159" s="38"/>
      <c r="C159" s="38"/>
      <c r="D159" s="38"/>
    </row>
    <row r="160" spans="1:4">
      <c r="A160" s="38"/>
      <c r="B160" s="38"/>
      <c r="C160" s="38"/>
      <c r="D160" s="38"/>
    </row>
    <row r="161" spans="1:4">
      <c r="A161" s="38"/>
      <c r="B161" s="38"/>
      <c r="C161" s="38"/>
      <c r="D161" s="38"/>
    </row>
    <row r="162" spans="1:4">
      <c r="A162" s="38"/>
      <c r="B162" s="38"/>
      <c r="C162" s="38"/>
      <c r="D162" s="38"/>
    </row>
    <row r="163" spans="1:4">
      <c r="A163" s="38"/>
      <c r="B163" s="38"/>
      <c r="C163" s="38"/>
      <c r="D163" s="38"/>
    </row>
    <row r="164" spans="1:4">
      <c r="A164" s="38"/>
      <c r="B164" s="38"/>
      <c r="C164" s="38"/>
      <c r="D164" s="38"/>
    </row>
    <row r="165" spans="1:4">
      <c r="A165" s="38"/>
      <c r="B165" s="38"/>
      <c r="C165" s="38"/>
      <c r="D165" s="38"/>
    </row>
    <row r="166" spans="1:4">
      <c r="A166" s="38"/>
      <c r="B166" s="38"/>
      <c r="C166" s="38"/>
      <c r="D166" s="38"/>
    </row>
    <row r="167" spans="1:4">
      <c r="A167" s="38"/>
      <c r="B167" s="38"/>
      <c r="C167" s="38"/>
      <c r="D167" s="38"/>
    </row>
    <row r="168" spans="1:4">
      <c r="A168" s="38"/>
      <c r="B168" s="38"/>
      <c r="C168" s="38"/>
      <c r="D168" s="38"/>
    </row>
    <row r="169" spans="1:4">
      <c r="A169" s="38"/>
      <c r="B169" s="38"/>
      <c r="C169" s="38"/>
      <c r="D169" s="38"/>
    </row>
    <row r="170" spans="1:4">
      <c r="A170" s="38"/>
      <c r="B170" s="38"/>
      <c r="C170" s="38"/>
      <c r="D170" s="38"/>
    </row>
    <row r="171" spans="1:4">
      <c r="A171" s="38"/>
      <c r="B171" s="38"/>
      <c r="C171" s="38"/>
      <c r="D171" s="38"/>
    </row>
    <row r="172" spans="1:4">
      <c r="A172" s="38"/>
      <c r="B172" s="38"/>
      <c r="C172" s="38"/>
      <c r="D172" s="38"/>
    </row>
    <row r="173" spans="1:4">
      <c r="A173" s="38"/>
      <c r="B173" s="38"/>
      <c r="C173" s="38"/>
      <c r="D173" s="38"/>
    </row>
    <row r="174" spans="1:4">
      <c r="A174" s="38"/>
      <c r="B174" s="38"/>
      <c r="C174" s="38"/>
      <c r="D174" s="38"/>
    </row>
    <row r="175" spans="1:4">
      <c r="A175" s="38"/>
      <c r="B175" s="38"/>
      <c r="C175" s="38"/>
      <c r="D175" s="38"/>
    </row>
    <row r="176" spans="1:4">
      <c r="A176" s="38"/>
      <c r="B176" s="38"/>
      <c r="C176" s="38"/>
      <c r="D176" s="38"/>
    </row>
  </sheetData>
  <autoFilter ref="A31:C31">
    <sortState ref="A32:C50">
      <sortCondition descending="1" ref="C31"/>
    </sortState>
  </autoFilter>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7"/>
  <sheetViews>
    <sheetView topLeftCell="A6" zoomScale="150" zoomScaleNormal="150" workbookViewId="0">
      <selection activeCell="I12" sqref="I12"/>
    </sheetView>
  </sheetViews>
  <sheetFormatPr baseColWidth="10" defaultColWidth="8.85546875" defaultRowHeight="12.75"/>
  <cols>
    <col min="1" max="1" width="3.28515625" style="48" bestFit="1" customWidth="1"/>
    <col min="2" max="2" width="8.42578125" style="48" bestFit="1" customWidth="1"/>
    <col min="3" max="3" width="15.140625" style="48" customWidth="1"/>
    <col min="4" max="4" width="59.28515625" style="48" bestFit="1" customWidth="1"/>
    <col min="5" max="5" width="32.7109375" style="48" customWidth="1"/>
    <col min="6" max="251" width="8.85546875" style="48"/>
    <col min="252" max="252" width="3.28515625" style="48" bestFit="1" customWidth="1"/>
    <col min="253" max="253" width="8.42578125" style="48" bestFit="1" customWidth="1"/>
    <col min="254" max="254" width="23.5703125" style="48" customWidth="1"/>
    <col min="255" max="255" width="59.28515625" style="48" bestFit="1" customWidth="1"/>
    <col min="256" max="256" width="32.7109375" style="48" customWidth="1"/>
    <col min="257" max="257" width="18.42578125" style="48" customWidth="1"/>
    <col min="258" max="507" width="8.85546875" style="48"/>
    <col min="508" max="508" width="3.28515625" style="48" bestFit="1" customWidth="1"/>
    <col min="509" max="509" width="8.42578125" style="48" bestFit="1" customWidth="1"/>
    <col min="510" max="510" width="23.5703125" style="48" customWidth="1"/>
    <col min="511" max="511" width="59.28515625" style="48" bestFit="1" customWidth="1"/>
    <col min="512" max="512" width="32.7109375" style="48" customWidth="1"/>
    <col min="513" max="513" width="18.42578125" style="48" customWidth="1"/>
    <col min="514" max="763" width="8.85546875" style="48"/>
    <col min="764" max="764" width="3.28515625" style="48" bestFit="1" customWidth="1"/>
    <col min="765" max="765" width="8.42578125" style="48" bestFit="1" customWidth="1"/>
    <col min="766" max="766" width="23.5703125" style="48" customWidth="1"/>
    <col min="767" max="767" width="59.28515625" style="48" bestFit="1" customWidth="1"/>
    <col min="768" max="768" width="32.7109375" style="48" customWidth="1"/>
    <col min="769" max="769" width="18.42578125" style="48" customWidth="1"/>
    <col min="770" max="1019" width="8.85546875" style="48"/>
    <col min="1020" max="1020" width="3.28515625" style="48" bestFit="1" customWidth="1"/>
    <col min="1021" max="1021" width="8.42578125" style="48" bestFit="1" customWidth="1"/>
    <col min="1022" max="1022" width="23.5703125" style="48" customWidth="1"/>
    <col min="1023" max="1023" width="59.28515625" style="48" bestFit="1" customWidth="1"/>
    <col min="1024" max="1024" width="32.7109375" style="48" customWidth="1"/>
    <col min="1025" max="1025" width="18.42578125" style="48" customWidth="1"/>
    <col min="1026" max="1275" width="8.85546875" style="48"/>
    <col min="1276" max="1276" width="3.28515625" style="48" bestFit="1" customWidth="1"/>
    <col min="1277" max="1277" width="8.42578125" style="48" bestFit="1" customWidth="1"/>
    <col min="1278" max="1278" width="23.5703125" style="48" customWidth="1"/>
    <col min="1279" max="1279" width="59.28515625" style="48" bestFit="1" customWidth="1"/>
    <col min="1280" max="1280" width="32.7109375" style="48" customWidth="1"/>
    <col min="1281" max="1281" width="18.42578125" style="48" customWidth="1"/>
    <col min="1282" max="1531" width="8.85546875" style="48"/>
    <col min="1532" max="1532" width="3.28515625" style="48" bestFit="1" customWidth="1"/>
    <col min="1533" max="1533" width="8.42578125" style="48" bestFit="1" customWidth="1"/>
    <col min="1534" max="1534" width="23.5703125" style="48" customWidth="1"/>
    <col min="1535" max="1535" width="59.28515625" style="48" bestFit="1" customWidth="1"/>
    <col min="1536" max="1536" width="32.7109375" style="48" customWidth="1"/>
    <col min="1537" max="1537" width="18.42578125" style="48" customWidth="1"/>
    <col min="1538" max="1787" width="8.85546875" style="48"/>
    <col min="1788" max="1788" width="3.28515625" style="48" bestFit="1" customWidth="1"/>
    <col min="1789" max="1789" width="8.42578125" style="48" bestFit="1" customWidth="1"/>
    <col min="1790" max="1790" width="23.5703125" style="48" customWidth="1"/>
    <col min="1791" max="1791" width="59.28515625" style="48" bestFit="1" customWidth="1"/>
    <col min="1792" max="1792" width="32.7109375" style="48" customWidth="1"/>
    <col min="1793" max="1793" width="18.42578125" style="48" customWidth="1"/>
    <col min="1794" max="2043" width="8.85546875" style="48"/>
    <col min="2044" max="2044" width="3.28515625" style="48" bestFit="1" customWidth="1"/>
    <col min="2045" max="2045" width="8.42578125" style="48" bestFit="1" customWidth="1"/>
    <col min="2046" max="2046" width="23.5703125" style="48" customWidth="1"/>
    <col min="2047" max="2047" width="59.28515625" style="48" bestFit="1" customWidth="1"/>
    <col min="2048" max="2048" width="32.7109375" style="48" customWidth="1"/>
    <col min="2049" max="2049" width="18.42578125" style="48" customWidth="1"/>
    <col min="2050" max="2299" width="8.85546875" style="48"/>
    <col min="2300" max="2300" width="3.28515625" style="48" bestFit="1" customWidth="1"/>
    <col min="2301" max="2301" width="8.42578125" style="48" bestFit="1" customWidth="1"/>
    <col min="2302" max="2302" width="23.5703125" style="48" customWidth="1"/>
    <col min="2303" max="2303" width="59.28515625" style="48" bestFit="1" customWidth="1"/>
    <col min="2304" max="2304" width="32.7109375" style="48" customWidth="1"/>
    <col min="2305" max="2305" width="18.42578125" style="48" customWidth="1"/>
    <col min="2306" max="2555" width="8.85546875" style="48"/>
    <col min="2556" max="2556" width="3.28515625" style="48" bestFit="1" customWidth="1"/>
    <col min="2557" max="2557" width="8.42578125" style="48" bestFit="1" customWidth="1"/>
    <col min="2558" max="2558" width="23.5703125" style="48" customWidth="1"/>
    <col min="2559" max="2559" width="59.28515625" style="48" bestFit="1" customWidth="1"/>
    <col min="2560" max="2560" width="32.7109375" style="48" customWidth="1"/>
    <col min="2561" max="2561" width="18.42578125" style="48" customWidth="1"/>
    <col min="2562" max="2811" width="8.85546875" style="48"/>
    <col min="2812" max="2812" width="3.28515625" style="48" bestFit="1" customWidth="1"/>
    <col min="2813" max="2813" width="8.42578125" style="48" bestFit="1" customWidth="1"/>
    <col min="2814" max="2814" width="23.5703125" style="48" customWidth="1"/>
    <col min="2815" max="2815" width="59.28515625" style="48" bestFit="1" customWidth="1"/>
    <col min="2816" max="2816" width="32.7109375" style="48" customWidth="1"/>
    <col min="2817" max="2817" width="18.42578125" style="48" customWidth="1"/>
    <col min="2818" max="3067" width="8.85546875" style="48"/>
    <col min="3068" max="3068" width="3.28515625" style="48" bestFit="1" customWidth="1"/>
    <col min="3069" max="3069" width="8.42578125" style="48" bestFit="1" customWidth="1"/>
    <col min="3070" max="3070" width="23.5703125" style="48" customWidth="1"/>
    <col min="3071" max="3071" width="59.28515625" style="48" bestFit="1" customWidth="1"/>
    <col min="3072" max="3072" width="32.7109375" style="48" customWidth="1"/>
    <col min="3073" max="3073" width="18.42578125" style="48" customWidth="1"/>
    <col min="3074" max="3323" width="8.85546875" style="48"/>
    <col min="3324" max="3324" width="3.28515625" style="48" bestFit="1" customWidth="1"/>
    <col min="3325" max="3325" width="8.42578125" style="48" bestFit="1" customWidth="1"/>
    <col min="3326" max="3326" width="23.5703125" style="48" customWidth="1"/>
    <col min="3327" max="3327" width="59.28515625" style="48" bestFit="1" customWidth="1"/>
    <col min="3328" max="3328" width="32.7109375" style="48" customWidth="1"/>
    <col min="3329" max="3329" width="18.42578125" style="48" customWidth="1"/>
    <col min="3330" max="3579" width="8.85546875" style="48"/>
    <col min="3580" max="3580" width="3.28515625" style="48" bestFit="1" customWidth="1"/>
    <col min="3581" max="3581" width="8.42578125" style="48" bestFit="1" customWidth="1"/>
    <col min="3582" max="3582" width="23.5703125" style="48" customWidth="1"/>
    <col min="3583" max="3583" width="59.28515625" style="48" bestFit="1" customWidth="1"/>
    <col min="3584" max="3584" width="32.7109375" style="48" customWidth="1"/>
    <col min="3585" max="3585" width="18.42578125" style="48" customWidth="1"/>
    <col min="3586" max="3835" width="8.85546875" style="48"/>
    <col min="3836" max="3836" width="3.28515625" style="48" bestFit="1" customWidth="1"/>
    <col min="3837" max="3837" width="8.42578125" style="48" bestFit="1" customWidth="1"/>
    <col min="3838" max="3838" width="23.5703125" style="48" customWidth="1"/>
    <col min="3839" max="3839" width="59.28515625" style="48" bestFit="1" customWidth="1"/>
    <col min="3840" max="3840" width="32.7109375" style="48" customWidth="1"/>
    <col min="3841" max="3841" width="18.42578125" style="48" customWidth="1"/>
    <col min="3842" max="4091" width="8.85546875" style="48"/>
    <col min="4092" max="4092" width="3.28515625" style="48" bestFit="1" customWidth="1"/>
    <col min="4093" max="4093" width="8.42578125" style="48" bestFit="1" customWidth="1"/>
    <col min="4094" max="4094" width="23.5703125" style="48" customWidth="1"/>
    <col min="4095" max="4095" width="59.28515625" style="48" bestFit="1" customWidth="1"/>
    <col min="4096" max="4096" width="32.7109375" style="48" customWidth="1"/>
    <col min="4097" max="4097" width="18.42578125" style="48" customWidth="1"/>
    <col min="4098" max="4347" width="8.85546875" style="48"/>
    <col min="4348" max="4348" width="3.28515625" style="48" bestFit="1" customWidth="1"/>
    <col min="4349" max="4349" width="8.42578125" style="48" bestFit="1" customWidth="1"/>
    <col min="4350" max="4350" width="23.5703125" style="48" customWidth="1"/>
    <col min="4351" max="4351" width="59.28515625" style="48" bestFit="1" customWidth="1"/>
    <col min="4352" max="4352" width="32.7109375" style="48" customWidth="1"/>
    <col min="4353" max="4353" width="18.42578125" style="48" customWidth="1"/>
    <col min="4354" max="4603" width="8.85546875" style="48"/>
    <col min="4604" max="4604" width="3.28515625" style="48" bestFit="1" customWidth="1"/>
    <col min="4605" max="4605" width="8.42578125" style="48" bestFit="1" customWidth="1"/>
    <col min="4606" max="4606" width="23.5703125" style="48" customWidth="1"/>
    <col min="4607" max="4607" width="59.28515625" style="48" bestFit="1" customWidth="1"/>
    <col min="4608" max="4608" width="32.7109375" style="48" customWidth="1"/>
    <col min="4609" max="4609" width="18.42578125" style="48" customWidth="1"/>
    <col min="4610" max="4859" width="8.85546875" style="48"/>
    <col min="4860" max="4860" width="3.28515625" style="48" bestFit="1" customWidth="1"/>
    <col min="4861" max="4861" width="8.42578125" style="48" bestFit="1" customWidth="1"/>
    <col min="4862" max="4862" width="23.5703125" style="48" customWidth="1"/>
    <col min="4863" max="4863" width="59.28515625" style="48" bestFit="1" customWidth="1"/>
    <col min="4864" max="4864" width="32.7109375" style="48" customWidth="1"/>
    <col min="4865" max="4865" width="18.42578125" style="48" customWidth="1"/>
    <col min="4866" max="5115" width="8.85546875" style="48"/>
    <col min="5116" max="5116" width="3.28515625" style="48" bestFit="1" customWidth="1"/>
    <col min="5117" max="5117" width="8.42578125" style="48" bestFit="1" customWidth="1"/>
    <col min="5118" max="5118" width="23.5703125" style="48" customWidth="1"/>
    <col min="5119" max="5119" width="59.28515625" style="48" bestFit="1" customWidth="1"/>
    <col min="5120" max="5120" width="32.7109375" style="48" customWidth="1"/>
    <col min="5121" max="5121" width="18.42578125" style="48" customWidth="1"/>
    <col min="5122" max="5371" width="8.85546875" style="48"/>
    <col min="5372" max="5372" width="3.28515625" style="48" bestFit="1" customWidth="1"/>
    <col min="5373" max="5373" width="8.42578125" style="48" bestFit="1" customWidth="1"/>
    <col min="5374" max="5374" width="23.5703125" style="48" customWidth="1"/>
    <col min="5375" max="5375" width="59.28515625" style="48" bestFit="1" customWidth="1"/>
    <col min="5376" max="5376" width="32.7109375" style="48" customWidth="1"/>
    <col min="5377" max="5377" width="18.42578125" style="48" customWidth="1"/>
    <col min="5378" max="5627" width="8.85546875" style="48"/>
    <col min="5628" max="5628" width="3.28515625" style="48" bestFit="1" customWidth="1"/>
    <col min="5629" max="5629" width="8.42578125" style="48" bestFit="1" customWidth="1"/>
    <col min="5630" max="5630" width="23.5703125" style="48" customWidth="1"/>
    <col min="5631" max="5631" width="59.28515625" style="48" bestFit="1" customWidth="1"/>
    <col min="5632" max="5632" width="32.7109375" style="48" customWidth="1"/>
    <col min="5633" max="5633" width="18.42578125" style="48" customWidth="1"/>
    <col min="5634" max="5883" width="8.85546875" style="48"/>
    <col min="5884" max="5884" width="3.28515625" style="48" bestFit="1" customWidth="1"/>
    <col min="5885" max="5885" width="8.42578125" style="48" bestFit="1" customWidth="1"/>
    <col min="5886" max="5886" width="23.5703125" style="48" customWidth="1"/>
    <col min="5887" max="5887" width="59.28515625" style="48" bestFit="1" customWidth="1"/>
    <col min="5888" max="5888" width="32.7109375" style="48" customWidth="1"/>
    <col min="5889" max="5889" width="18.42578125" style="48" customWidth="1"/>
    <col min="5890" max="6139" width="8.85546875" style="48"/>
    <col min="6140" max="6140" width="3.28515625" style="48" bestFit="1" customWidth="1"/>
    <col min="6141" max="6141" width="8.42578125" style="48" bestFit="1" customWidth="1"/>
    <col min="6142" max="6142" width="23.5703125" style="48" customWidth="1"/>
    <col min="6143" max="6143" width="59.28515625" style="48" bestFit="1" customWidth="1"/>
    <col min="6144" max="6144" width="32.7109375" style="48" customWidth="1"/>
    <col min="6145" max="6145" width="18.42578125" style="48" customWidth="1"/>
    <col min="6146" max="6395" width="8.85546875" style="48"/>
    <col min="6396" max="6396" width="3.28515625" style="48" bestFit="1" customWidth="1"/>
    <col min="6397" max="6397" width="8.42578125" style="48" bestFit="1" customWidth="1"/>
    <col min="6398" max="6398" width="23.5703125" style="48" customWidth="1"/>
    <col min="6399" max="6399" width="59.28515625" style="48" bestFit="1" customWidth="1"/>
    <col min="6400" max="6400" width="32.7109375" style="48" customWidth="1"/>
    <col min="6401" max="6401" width="18.42578125" style="48" customWidth="1"/>
    <col min="6402" max="6651" width="8.85546875" style="48"/>
    <col min="6652" max="6652" width="3.28515625" style="48" bestFit="1" customWidth="1"/>
    <col min="6653" max="6653" width="8.42578125" style="48" bestFit="1" customWidth="1"/>
    <col min="6654" max="6654" width="23.5703125" style="48" customWidth="1"/>
    <col min="6655" max="6655" width="59.28515625" style="48" bestFit="1" customWidth="1"/>
    <col min="6656" max="6656" width="32.7109375" style="48" customWidth="1"/>
    <col min="6657" max="6657" width="18.42578125" style="48" customWidth="1"/>
    <col min="6658" max="6907" width="8.85546875" style="48"/>
    <col min="6908" max="6908" width="3.28515625" style="48" bestFit="1" customWidth="1"/>
    <col min="6909" max="6909" width="8.42578125" style="48" bestFit="1" customWidth="1"/>
    <col min="6910" max="6910" width="23.5703125" style="48" customWidth="1"/>
    <col min="6911" max="6911" width="59.28515625" style="48" bestFit="1" customWidth="1"/>
    <col min="6912" max="6912" width="32.7109375" style="48" customWidth="1"/>
    <col min="6913" max="6913" width="18.42578125" style="48" customWidth="1"/>
    <col min="6914" max="7163" width="8.85546875" style="48"/>
    <col min="7164" max="7164" width="3.28515625" style="48" bestFit="1" customWidth="1"/>
    <col min="7165" max="7165" width="8.42578125" style="48" bestFit="1" customWidth="1"/>
    <col min="7166" max="7166" width="23.5703125" style="48" customWidth="1"/>
    <col min="7167" max="7167" width="59.28515625" style="48" bestFit="1" customWidth="1"/>
    <col min="7168" max="7168" width="32.7109375" style="48" customWidth="1"/>
    <col min="7169" max="7169" width="18.42578125" style="48" customWidth="1"/>
    <col min="7170" max="7419" width="8.85546875" style="48"/>
    <col min="7420" max="7420" width="3.28515625" style="48" bestFit="1" customWidth="1"/>
    <col min="7421" max="7421" width="8.42578125" style="48" bestFit="1" customWidth="1"/>
    <col min="7422" max="7422" width="23.5703125" style="48" customWidth="1"/>
    <col min="7423" max="7423" width="59.28515625" style="48" bestFit="1" customWidth="1"/>
    <col min="7424" max="7424" width="32.7109375" style="48" customWidth="1"/>
    <col min="7425" max="7425" width="18.42578125" style="48" customWidth="1"/>
    <col min="7426" max="7675" width="8.85546875" style="48"/>
    <col min="7676" max="7676" width="3.28515625" style="48" bestFit="1" customWidth="1"/>
    <col min="7677" max="7677" width="8.42578125" style="48" bestFit="1" customWidth="1"/>
    <col min="7678" max="7678" width="23.5703125" style="48" customWidth="1"/>
    <col min="7679" max="7679" width="59.28515625" style="48" bestFit="1" customWidth="1"/>
    <col min="7680" max="7680" width="32.7109375" style="48" customWidth="1"/>
    <col min="7681" max="7681" width="18.42578125" style="48" customWidth="1"/>
    <col min="7682" max="7931" width="8.85546875" style="48"/>
    <col min="7932" max="7932" width="3.28515625" style="48" bestFit="1" customWidth="1"/>
    <col min="7933" max="7933" width="8.42578125" style="48" bestFit="1" customWidth="1"/>
    <col min="7934" max="7934" width="23.5703125" style="48" customWidth="1"/>
    <col min="7935" max="7935" width="59.28515625" style="48" bestFit="1" customWidth="1"/>
    <col min="7936" max="7936" width="32.7109375" style="48" customWidth="1"/>
    <col min="7937" max="7937" width="18.42578125" style="48" customWidth="1"/>
    <col min="7938" max="8187" width="8.85546875" style="48"/>
    <col min="8188" max="8188" width="3.28515625" style="48" bestFit="1" customWidth="1"/>
    <col min="8189" max="8189" width="8.42578125" style="48" bestFit="1" customWidth="1"/>
    <col min="8190" max="8190" width="23.5703125" style="48" customWidth="1"/>
    <col min="8191" max="8191" width="59.28515625" style="48" bestFit="1" customWidth="1"/>
    <col min="8192" max="8192" width="32.7109375" style="48" customWidth="1"/>
    <col min="8193" max="8193" width="18.42578125" style="48" customWidth="1"/>
    <col min="8194" max="8443" width="8.85546875" style="48"/>
    <col min="8444" max="8444" width="3.28515625" style="48" bestFit="1" customWidth="1"/>
    <col min="8445" max="8445" width="8.42578125" style="48" bestFit="1" customWidth="1"/>
    <col min="8446" max="8446" width="23.5703125" style="48" customWidth="1"/>
    <col min="8447" max="8447" width="59.28515625" style="48" bestFit="1" customWidth="1"/>
    <col min="8448" max="8448" width="32.7109375" style="48" customWidth="1"/>
    <col min="8449" max="8449" width="18.42578125" style="48" customWidth="1"/>
    <col min="8450" max="8699" width="8.85546875" style="48"/>
    <col min="8700" max="8700" width="3.28515625" style="48" bestFit="1" customWidth="1"/>
    <col min="8701" max="8701" width="8.42578125" style="48" bestFit="1" customWidth="1"/>
    <col min="8702" max="8702" width="23.5703125" style="48" customWidth="1"/>
    <col min="8703" max="8703" width="59.28515625" style="48" bestFit="1" customWidth="1"/>
    <col min="8704" max="8704" width="32.7109375" style="48" customWidth="1"/>
    <col min="8705" max="8705" width="18.42578125" style="48" customWidth="1"/>
    <col min="8706" max="8955" width="8.85546875" style="48"/>
    <col min="8956" max="8956" width="3.28515625" style="48" bestFit="1" customWidth="1"/>
    <col min="8957" max="8957" width="8.42578125" style="48" bestFit="1" customWidth="1"/>
    <col min="8958" max="8958" width="23.5703125" style="48" customWidth="1"/>
    <col min="8959" max="8959" width="59.28515625" style="48" bestFit="1" customWidth="1"/>
    <col min="8960" max="8960" width="32.7109375" style="48" customWidth="1"/>
    <col min="8961" max="8961" width="18.42578125" style="48" customWidth="1"/>
    <col min="8962" max="9211" width="8.85546875" style="48"/>
    <col min="9212" max="9212" width="3.28515625" style="48" bestFit="1" customWidth="1"/>
    <col min="9213" max="9213" width="8.42578125" style="48" bestFit="1" customWidth="1"/>
    <col min="9214" max="9214" width="23.5703125" style="48" customWidth="1"/>
    <col min="9215" max="9215" width="59.28515625" style="48" bestFit="1" customWidth="1"/>
    <col min="9216" max="9216" width="32.7109375" style="48" customWidth="1"/>
    <col min="9217" max="9217" width="18.42578125" style="48" customWidth="1"/>
    <col min="9218" max="9467" width="8.85546875" style="48"/>
    <col min="9468" max="9468" width="3.28515625" style="48" bestFit="1" customWidth="1"/>
    <col min="9469" max="9469" width="8.42578125" style="48" bestFit="1" customWidth="1"/>
    <col min="9470" max="9470" width="23.5703125" style="48" customWidth="1"/>
    <col min="9471" max="9471" width="59.28515625" style="48" bestFit="1" customWidth="1"/>
    <col min="9472" max="9472" width="32.7109375" style="48" customWidth="1"/>
    <col min="9473" max="9473" width="18.42578125" style="48" customWidth="1"/>
    <col min="9474" max="9723" width="8.85546875" style="48"/>
    <col min="9724" max="9724" width="3.28515625" style="48" bestFit="1" customWidth="1"/>
    <col min="9725" max="9725" width="8.42578125" style="48" bestFit="1" customWidth="1"/>
    <col min="9726" max="9726" width="23.5703125" style="48" customWidth="1"/>
    <col min="9727" max="9727" width="59.28515625" style="48" bestFit="1" customWidth="1"/>
    <col min="9728" max="9728" width="32.7109375" style="48" customWidth="1"/>
    <col min="9729" max="9729" width="18.42578125" style="48" customWidth="1"/>
    <col min="9730" max="9979" width="8.85546875" style="48"/>
    <col min="9980" max="9980" width="3.28515625" style="48" bestFit="1" customWidth="1"/>
    <col min="9981" max="9981" width="8.42578125" style="48" bestFit="1" customWidth="1"/>
    <col min="9982" max="9982" width="23.5703125" style="48" customWidth="1"/>
    <col min="9983" max="9983" width="59.28515625" style="48" bestFit="1" customWidth="1"/>
    <col min="9984" max="9984" width="32.7109375" style="48" customWidth="1"/>
    <col min="9985" max="9985" width="18.42578125" style="48" customWidth="1"/>
    <col min="9986" max="10235" width="8.85546875" style="48"/>
    <col min="10236" max="10236" width="3.28515625" style="48" bestFit="1" customWidth="1"/>
    <col min="10237" max="10237" width="8.42578125" style="48" bestFit="1" customWidth="1"/>
    <col min="10238" max="10238" width="23.5703125" style="48" customWidth="1"/>
    <col min="10239" max="10239" width="59.28515625" style="48" bestFit="1" customWidth="1"/>
    <col min="10240" max="10240" width="32.7109375" style="48" customWidth="1"/>
    <col min="10241" max="10241" width="18.42578125" style="48" customWidth="1"/>
    <col min="10242" max="10491" width="8.85546875" style="48"/>
    <col min="10492" max="10492" width="3.28515625" style="48" bestFit="1" customWidth="1"/>
    <col min="10493" max="10493" width="8.42578125" style="48" bestFit="1" customWidth="1"/>
    <col min="10494" max="10494" width="23.5703125" style="48" customWidth="1"/>
    <col min="10495" max="10495" width="59.28515625" style="48" bestFit="1" customWidth="1"/>
    <col min="10496" max="10496" width="32.7109375" style="48" customWidth="1"/>
    <col min="10497" max="10497" width="18.42578125" style="48" customWidth="1"/>
    <col min="10498" max="10747" width="8.85546875" style="48"/>
    <col min="10748" max="10748" width="3.28515625" style="48" bestFit="1" customWidth="1"/>
    <col min="10749" max="10749" width="8.42578125" style="48" bestFit="1" customWidth="1"/>
    <col min="10750" max="10750" width="23.5703125" style="48" customWidth="1"/>
    <col min="10751" max="10751" width="59.28515625" style="48" bestFit="1" customWidth="1"/>
    <col min="10752" max="10752" width="32.7109375" style="48" customWidth="1"/>
    <col min="10753" max="10753" width="18.42578125" style="48" customWidth="1"/>
    <col min="10754" max="11003" width="8.85546875" style="48"/>
    <col min="11004" max="11004" width="3.28515625" style="48" bestFit="1" customWidth="1"/>
    <col min="11005" max="11005" width="8.42578125" style="48" bestFit="1" customWidth="1"/>
    <col min="11006" max="11006" width="23.5703125" style="48" customWidth="1"/>
    <col min="11007" max="11007" width="59.28515625" style="48" bestFit="1" customWidth="1"/>
    <col min="11008" max="11008" width="32.7109375" style="48" customWidth="1"/>
    <col min="11009" max="11009" width="18.42578125" style="48" customWidth="1"/>
    <col min="11010" max="11259" width="8.85546875" style="48"/>
    <col min="11260" max="11260" width="3.28515625" style="48" bestFit="1" customWidth="1"/>
    <col min="11261" max="11261" width="8.42578125" style="48" bestFit="1" customWidth="1"/>
    <col min="11262" max="11262" width="23.5703125" style="48" customWidth="1"/>
    <col min="11263" max="11263" width="59.28515625" style="48" bestFit="1" customWidth="1"/>
    <col min="11264" max="11264" width="32.7109375" style="48" customWidth="1"/>
    <col min="11265" max="11265" width="18.42578125" style="48" customWidth="1"/>
    <col min="11266" max="11515" width="8.85546875" style="48"/>
    <col min="11516" max="11516" width="3.28515625" style="48" bestFit="1" customWidth="1"/>
    <col min="11517" max="11517" width="8.42578125" style="48" bestFit="1" customWidth="1"/>
    <col min="11518" max="11518" width="23.5703125" style="48" customWidth="1"/>
    <col min="11519" max="11519" width="59.28515625" style="48" bestFit="1" customWidth="1"/>
    <col min="11520" max="11520" width="32.7109375" style="48" customWidth="1"/>
    <col min="11521" max="11521" width="18.42578125" style="48" customWidth="1"/>
    <col min="11522" max="11771" width="8.85546875" style="48"/>
    <col min="11772" max="11772" width="3.28515625" style="48" bestFit="1" customWidth="1"/>
    <col min="11773" max="11773" width="8.42578125" style="48" bestFit="1" customWidth="1"/>
    <col min="11774" max="11774" width="23.5703125" style="48" customWidth="1"/>
    <col min="11775" max="11775" width="59.28515625" style="48" bestFit="1" customWidth="1"/>
    <col min="11776" max="11776" width="32.7109375" style="48" customWidth="1"/>
    <col min="11777" max="11777" width="18.42578125" style="48" customWidth="1"/>
    <col min="11778" max="12027" width="8.85546875" style="48"/>
    <col min="12028" max="12028" width="3.28515625" style="48" bestFit="1" customWidth="1"/>
    <col min="12029" max="12029" width="8.42578125" style="48" bestFit="1" customWidth="1"/>
    <col min="12030" max="12030" width="23.5703125" style="48" customWidth="1"/>
    <col min="12031" max="12031" width="59.28515625" style="48" bestFit="1" customWidth="1"/>
    <col min="12032" max="12032" width="32.7109375" style="48" customWidth="1"/>
    <col min="12033" max="12033" width="18.42578125" style="48" customWidth="1"/>
    <col min="12034" max="12283" width="8.85546875" style="48"/>
    <col min="12284" max="12284" width="3.28515625" style="48" bestFit="1" customWidth="1"/>
    <col min="12285" max="12285" width="8.42578125" style="48" bestFit="1" customWidth="1"/>
    <col min="12286" max="12286" width="23.5703125" style="48" customWidth="1"/>
    <col min="12287" max="12287" width="59.28515625" style="48" bestFit="1" customWidth="1"/>
    <col min="12288" max="12288" width="32.7109375" style="48" customWidth="1"/>
    <col min="12289" max="12289" width="18.42578125" style="48" customWidth="1"/>
    <col min="12290" max="12539" width="8.85546875" style="48"/>
    <col min="12540" max="12540" width="3.28515625" style="48" bestFit="1" customWidth="1"/>
    <col min="12541" max="12541" width="8.42578125" style="48" bestFit="1" customWidth="1"/>
    <col min="12542" max="12542" width="23.5703125" style="48" customWidth="1"/>
    <col min="12543" max="12543" width="59.28515625" style="48" bestFit="1" customWidth="1"/>
    <col min="12544" max="12544" width="32.7109375" style="48" customWidth="1"/>
    <col min="12545" max="12545" width="18.42578125" style="48" customWidth="1"/>
    <col min="12546" max="12795" width="8.85546875" style="48"/>
    <col min="12796" max="12796" width="3.28515625" style="48" bestFit="1" customWidth="1"/>
    <col min="12797" max="12797" width="8.42578125" style="48" bestFit="1" customWidth="1"/>
    <col min="12798" max="12798" width="23.5703125" style="48" customWidth="1"/>
    <col min="12799" max="12799" width="59.28515625" style="48" bestFit="1" customWidth="1"/>
    <col min="12800" max="12800" width="32.7109375" style="48" customWidth="1"/>
    <col min="12801" max="12801" width="18.42578125" style="48" customWidth="1"/>
    <col min="12802" max="13051" width="8.85546875" style="48"/>
    <col min="13052" max="13052" width="3.28515625" style="48" bestFit="1" customWidth="1"/>
    <col min="13053" max="13053" width="8.42578125" style="48" bestFit="1" customWidth="1"/>
    <col min="13054" max="13054" width="23.5703125" style="48" customWidth="1"/>
    <col min="13055" max="13055" width="59.28515625" style="48" bestFit="1" customWidth="1"/>
    <col min="13056" max="13056" width="32.7109375" style="48" customWidth="1"/>
    <col min="13057" max="13057" width="18.42578125" style="48" customWidth="1"/>
    <col min="13058" max="13307" width="8.85546875" style="48"/>
    <col min="13308" max="13308" width="3.28515625" style="48" bestFit="1" customWidth="1"/>
    <col min="13309" max="13309" width="8.42578125" style="48" bestFit="1" customWidth="1"/>
    <col min="13310" max="13310" width="23.5703125" style="48" customWidth="1"/>
    <col min="13311" max="13311" width="59.28515625" style="48" bestFit="1" customWidth="1"/>
    <col min="13312" max="13312" width="32.7109375" style="48" customWidth="1"/>
    <col min="13313" max="13313" width="18.42578125" style="48" customWidth="1"/>
    <col min="13314" max="13563" width="8.85546875" style="48"/>
    <col min="13564" max="13564" width="3.28515625" style="48" bestFit="1" customWidth="1"/>
    <col min="13565" max="13565" width="8.42578125" style="48" bestFit="1" customWidth="1"/>
    <col min="13566" max="13566" width="23.5703125" style="48" customWidth="1"/>
    <col min="13567" max="13567" width="59.28515625" style="48" bestFit="1" customWidth="1"/>
    <col min="13568" max="13568" width="32.7109375" style="48" customWidth="1"/>
    <col min="13569" max="13569" width="18.42578125" style="48" customWidth="1"/>
    <col min="13570" max="13819" width="8.85546875" style="48"/>
    <col min="13820" max="13820" width="3.28515625" style="48" bestFit="1" customWidth="1"/>
    <col min="13821" max="13821" width="8.42578125" style="48" bestFit="1" customWidth="1"/>
    <col min="13822" max="13822" width="23.5703125" style="48" customWidth="1"/>
    <col min="13823" max="13823" width="59.28515625" style="48" bestFit="1" customWidth="1"/>
    <col min="13824" max="13824" width="32.7109375" style="48" customWidth="1"/>
    <col min="13825" max="13825" width="18.42578125" style="48" customWidth="1"/>
    <col min="13826" max="14075" width="8.85546875" style="48"/>
    <col min="14076" max="14076" width="3.28515625" style="48" bestFit="1" customWidth="1"/>
    <col min="14077" max="14077" width="8.42578125" style="48" bestFit="1" customWidth="1"/>
    <col min="14078" max="14078" width="23.5703125" style="48" customWidth="1"/>
    <col min="14079" max="14079" width="59.28515625" style="48" bestFit="1" customWidth="1"/>
    <col min="14080" max="14080" width="32.7109375" style="48" customWidth="1"/>
    <col min="14081" max="14081" width="18.42578125" style="48" customWidth="1"/>
    <col min="14082" max="14331" width="8.85546875" style="48"/>
    <col min="14332" max="14332" width="3.28515625" style="48" bestFit="1" customWidth="1"/>
    <col min="14333" max="14333" width="8.42578125" style="48" bestFit="1" customWidth="1"/>
    <col min="14334" max="14334" width="23.5703125" style="48" customWidth="1"/>
    <col min="14335" max="14335" width="59.28515625" style="48" bestFit="1" customWidth="1"/>
    <col min="14336" max="14336" width="32.7109375" style="48" customWidth="1"/>
    <col min="14337" max="14337" width="18.42578125" style="48" customWidth="1"/>
    <col min="14338" max="14587" width="8.85546875" style="48"/>
    <col min="14588" max="14588" width="3.28515625" style="48" bestFit="1" customWidth="1"/>
    <col min="14589" max="14589" width="8.42578125" style="48" bestFit="1" customWidth="1"/>
    <col min="14590" max="14590" width="23.5703125" style="48" customWidth="1"/>
    <col min="14591" max="14591" width="59.28515625" style="48" bestFit="1" customWidth="1"/>
    <col min="14592" max="14592" width="32.7109375" style="48" customWidth="1"/>
    <col min="14593" max="14593" width="18.42578125" style="48" customWidth="1"/>
    <col min="14594" max="14843" width="8.85546875" style="48"/>
    <col min="14844" max="14844" width="3.28515625" style="48" bestFit="1" customWidth="1"/>
    <col min="14845" max="14845" width="8.42578125" style="48" bestFit="1" customWidth="1"/>
    <col min="14846" max="14846" width="23.5703125" style="48" customWidth="1"/>
    <col min="14847" max="14847" width="59.28515625" style="48" bestFit="1" customWidth="1"/>
    <col min="14848" max="14848" width="32.7109375" style="48" customWidth="1"/>
    <col min="14849" max="14849" width="18.42578125" style="48" customWidth="1"/>
    <col min="14850" max="15099" width="8.85546875" style="48"/>
    <col min="15100" max="15100" width="3.28515625" style="48" bestFit="1" customWidth="1"/>
    <col min="15101" max="15101" width="8.42578125" style="48" bestFit="1" customWidth="1"/>
    <col min="15102" max="15102" width="23.5703125" style="48" customWidth="1"/>
    <col min="15103" max="15103" width="59.28515625" style="48" bestFit="1" customWidth="1"/>
    <col min="15104" max="15104" width="32.7109375" style="48" customWidth="1"/>
    <col min="15105" max="15105" width="18.42578125" style="48" customWidth="1"/>
    <col min="15106" max="15355" width="8.85546875" style="48"/>
    <col min="15356" max="15356" width="3.28515625" style="48" bestFit="1" customWidth="1"/>
    <col min="15357" max="15357" width="8.42578125" style="48" bestFit="1" customWidth="1"/>
    <col min="15358" max="15358" width="23.5703125" style="48" customWidth="1"/>
    <col min="15359" max="15359" width="59.28515625" style="48" bestFit="1" customWidth="1"/>
    <col min="15360" max="15360" width="32.7109375" style="48" customWidth="1"/>
    <col min="15361" max="15361" width="18.42578125" style="48" customWidth="1"/>
    <col min="15362" max="15611" width="8.85546875" style="48"/>
    <col min="15612" max="15612" width="3.28515625" style="48" bestFit="1" customWidth="1"/>
    <col min="15613" max="15613" width="8.42578125" style="48" bestFit="1" customWidth="1"/>
    <col min="15614" max="15614" width="23.5703125" style="48" customWidth="1"/>
    <col min="15615" max="15615" width="59.28515625" style="48" bestFit="1" customWidth="1"/>
    <col min="15616" max="15616" width="32.7109375" style="48" customWidth="1"/>
    <col min="15617" max="15617" width="18.42578125" style="48" customWidth="1"/>
    <col min="15618" max="15867" width="8.85546875" style="48"/>
    <col min="15868" max="15868" width="3.28515625" style="48" bestFit="1" customWidth="1"/>
    <col min="15869" max="15869" width="8.42578125" style="48" bestFit="1" customWidth="1"/>
    <col min="15870" max="15870" width="23.5703125" style="48" customWidth="1"/>
    <col min="15871" max="15871" width="59.28515625" style="48" bestFit="1" customWidth="1"/>
    <col min="15872" max="15872" width="32.7109375" style="48" customWidth="1"/>
    <col min="15873" max="15873" width="18.42578125" style="48" customWidth="1"/>
    <col min="15874" max="16123" width="8.85546875" style="48"/>
    <col min="16124" max="16124" width="3.28515625" style="48" bestFit="1" customWidth="1"/>
    <col min="16125" max="16125" width="8.42578125" style="48" bestFit="1" customWidth="1"/>
    <col min="16126" max="16126" width="23.5703125" style="48" customWidth="1"/>
    <col min="16127" max="16127" width="59.28515625" style="48" bestFit="1" customWidth="1"/>
    <col min="16128" max="16128" width="32.7109375" style="48" customWidth="1"/>
    <col min="16129" max="16129" width="18.42578125" style="48" customWidth="1"/>
    <col min="16130" max="16384" width="8.85546875" style="48"/>
  </cols>
  <sheetData>
    <row r="1" spans="1:5">
      <c r="A1" s="47"/>
      <c r="B1" s="148"/>
      <c r="C1" s="146"/>
      <c r="D1" s="146"/>
      <c r="E1" s="47"/>
    </row>
    <row r="2" spans="1:5">
      <c r="A2" s="47"/>
      <c r="B2" s="147" t="s">
        <v>560</v>
      </c>
      <c r="C2" s="146"/>
      <c r="D2" s="146"/>
      <c r="E2" s="47"/>
    </row>
    <row r="3" spans="1:5">
      <c r="A3" s="47"/>
      <c r="B3" s="149" t="s">
        <v>561</v>
      </c>
      <c r="C3" s="146"/>
      <c r="D3" s="146"/>
      <c r="E3" s="47"/>
    </row>
    <row r="4" spans="1:5">
      <c r="A4" s="47"/>
      <c r="B4" s="150" t="s">
        <v>562</v>
      </c>
      <c r="C4" s="146"/>
      <c r="D4" s="146"/>
      <c r="E4" s="47"/>
    </row>
    <row r="5" spans="1:5">
      <c r="A5" s="47"/>
      <c r="B5" s="147" t="s">
        <v>560</v>
      </c>
      <c r="C5" s="146"/>
      <c r="D5" s="146"/>
      <c r="E5" s="47"/>
    </row>
    <row r="6" spans="1:5">
      <c r="A6" s="47"/>
      <c r="B6" s="145" t="s">
        <v>563</v>
      </c>
      <c r="C6" s="146"/>
      <c r="D6" s="97"/>
      <c r="E6" s="47"/>
    </row>
    <row r="7" spans="1:5">
      <c r="A7" s="47"/>
      <c r="B7" s="145" t="s">
        <v>564</v>
      </c>
      <c r="C7" s="146"/>
      <c r="D7" s="97"/>
      <c r="E7" s="47"/>
    </row>
    <row r="8" spans="1:5">
      <c r="A8" s="47"/>
      <c r="B8" s="145" t="s">
        <v>565</v>
      </c>
      <c r="C8" s="146"/>
      <c r="D8" s="97"/>
      <c r="E8" s="47"/>
    </row>
    <row r="9" spans="1:5">
      <c r="A9" s="47"/>
      <c r="B9" s="147" t="s">
        <v>560</v>
      </c>
      <c r="C9" s="146"/>
      <c r="D9" s="146"/>
      <c r="E9" s="47"/>
    </row>
    <row r="10" spans="1:5" ht="24">
      <c r="A10" s="47" t="s">
        <v>566</v>
      </c>
      <c r="B10" s="49" t="s">
        <v>567</v>
      </c>
      <c r="C10" s="50" t="s">
        <v>568</v>
      </c>
      <c r="D10" s="49" t="s">
        <v>569</v>
      </c>
      <c r="E10" s="49" t="s">
        <v>570</v>
      </c>
    </row>
    <row r="11" spans="1:5" ht="36">
      <c r="A11" s="51">
        <v>1</v>
      </c>
      <c r="B11" s="51">
        <v>8</v>
      </c>
      <c r="C11" s="52" t="s">
        <v>571</v>
      </c>
      <c r="D11" s="53" t="s">
        <v>572</v>
      </c>
      <c r="E11" s="54" t="s">
        <v>573</v>
      </c>
    </row>
    <row r="12" spans="1:5" ht="36">
      <c r="A12" s="51">
        <v>1</v>
      </c>
      <c r="B12" s="51">
        <v>13</v>
      </c>
      <c r="C12" s="52" t="s">
        <v>574</v>
      </c>
      <c r="D12" s="53" t="s">
        <v>572</v>
      </c>
      <c r="E12" s="54" t="s">
        <v>573</v>
      </c>
    </row>
    <row r="13" spans="1:5" ht="36">
      <c r="A13" s="51">
        <v>1</v>
      </c>
      <c r="B13" s="51">
        <v>28</v>
      </c>
      <c r="C13" s="52" t="s">
        <v>116</v>
      </c>
      <c r="D13" s="62" t="s">
        <v>572</v>
      </c>
      <c r="E13" s="54" t="s">
        <v>573</v>
      </c>
    </row>
    <row r="14" spans="1:5" ht="36">
      <c r="A14" s="51">
        <v>2</v>
      </c>
      <c r="B14" s="51">
        <v>30</v>
      </c>
      <c r="C14" s="52" t="s">
        <v>181</v>
      </c>
      <c r="D14" s="53" t="s">
        <v>575</v>
      </c>
      <c r="E14" s="54"/>
    </row>
    <row r="15" spans="1:5" ht="48">
      <c r="A15" s="51">
        <v>2</v>
      </c>
      <c r="B15" s="51">
        <v>32</v>
      </c>
      <c r="C15" s="52" t="s">
        <v>181</v>
      </c>
      <c r="D15" s="53" t="s">
        <v>576</v>
      </c>
      <c r="E15" s="54"/>
    </row>
    <row r="16" spans="1:5" ht="24">
      <c r="A16" s="71">
        <v>3</v>
      </c>
      <c r="B16" s="71">
        <v>42</v>
      </c>
      <c r="C16" s="72" t="s">
        <v>574</v>
      </c>
      <c r="D16" s="62" t="s">
        <v>577</v>
      </c>
      <c r="E16" s="73" t="s">
        <v>574</v>
      </c>
    </row>
    <row r="17" spans="1:5" ht="34.5" customHeight="1">
      <c r="A17" s="67">
        <v>3</v>
      </c>
      <c r="B17" s="67">
        <v>12</v>
      </c>
      <c r="C17" s="68" t="s">
        <v>578</v>
      </c>
      <c r="D17" s="69" t="s">
        <v>579</v>
      </c>
      <c r="E17" s="54" t="s">
        <v>580</v>
      </c>
    </row>
    <row r="18" spans="1:5" ht="34.5" customHeight="1">
      <c r="A18" s="51">
        <v>4</v>
      </c>
      <c r="B18" s="51">
        <v>16</v>
      </c>
      <c r="C18" s="52" t="s">
        <v>12</v>
      </c>
      <c r="D18" s="53" t="s">
        <v>581</v>
      </c>
      <c r="E18" s="54"/>
    </row>
    <row r="19" spans="1:5" ht="38.25" customHeight="1">
      <c r="A19" s="51">
        <v>4</v>
      </c>
      <c r="B19" s="51">
        <v>59</v>
      </c>
      <c r="C19" s="52" t="s">
        <v>316</v>
      </c>
      <c r="D19" s="53" t="s">
        <v>581</v>
      </c>
      <c r="E19" s="54"/>
    </row>
    <row r="20" spans="1:5" ht="36">
      <c r="A20" s="51">
        <v>5</v>
      </c>
      <c r="B20" s="51">
        <v>14</v>
      </c>
      <c r="C20" s="52" t="s">
        <v>571</v>
      </c>
      <c r="D20" s="53" t="s">
        <v>582</v>
      </c>
      <c r="E20" s="54" t="s">
        <v>216</v>
      </c>
    </row>
    <row r="21" spans="1:5" ht="48">
      <c r="A21" s="51">
        <v>5</v>
      </c>
      <c r="B21" s="51">
        <v>15</v>
      </c>
      <c r="C21" s="52" t="s">
        <v>578</v>
      </c>
      <c r="D21" s="53" t="s">
        <v>582</v>
      </c>
      <c r="E21" s="54" t="s">
        <v>216</v>
      </c>
    </row>
    <row r="22" spans="1:5" ht="36">
      <c r="A22" s="51">
        <v>5</v>
      </c>
      <c r="B22" s="51">
        <v>67</v>
      </c>
      <c r="C22" s="52" t="s">
        <v>316</v>
      </c>
      <c r="D22" s="53" t="s">
        <v>582</v>
      </c>
      <c r="E22" s="54" t="s">
        <v>216</v>
      </c>
    </row>
    <row r="23" spans="1:5" ht="60">
      <c r="A23" s="51">
        <v>6</v>
      </c>
      <c r="B23" s="51">
        <v>22</v>
      </c>
      <c r="C23" s="52" t="s">
        <v>583</v>
      </c>
      <c r="D23" s="53" t="s">
        <v>584</v>
      </c>
      <c r="E23" s="54" t="s">
        <v>573</v>
      </c>
    </row>
    <row r="24" spans="1:5" ht="35.25" customHeight="1">
      <c r="A24" s="51">
        <v>6</v>
      </c>
      <c r="B24" s="51">
        <v>44</v>
      </c>
      <c r="C24" s="52" t="s">
        <v>574</v>
      </c>
      <c r="D24" s="53" t="s">
        <v>584</v>
      </c>
      <c r="E24" s="54" t="s">
        <v>573</v>
      </c>
    </row>
    <row r="25" spans="1:5" ht="36">
      <c r="A25" s="51">
        <v>6</v>
      </c>
      <c r="B25" s="51">
        <v>31</v>
      </c>
      <c r="C25" s="52" t="s">
        <v>116</v>
      </c>
      <c r="D25" s="62" t="s">
        <v>584</v>
      </c>
      <c r="E25" s="54" t="s">
        <v>573</v>
      </c>
    </row>
    <row r="26" spans="1:5" ht="36">
      <c r="A26" s="51">
        <v>7</v>
      </c>
      <c r="B26" s="51">
        <v>4</v>
      </c>
      <c r="C26" s="52" t="s">
        <v>12</v>
      </c>
      <c r="D26" s="53" t="s">
        <v>585</v>
      </c>
      <c r="E26" s="54"/>
    </row>
    <row r="27" spans="1:5" ht="48">
      <c r="A27" s="51">
        <v>7</v>
      </c>
      <c r="B27" s="51">
        <v>4</v>
      </c>
      <c r="C27" s="52" t="s">
        <v>586</v>
      </c>
      <c r="D27" s="53" t="s">
        <v>585</v>
      </c>
      <c r="E27" s="54"/>
    </row>
    <row r="28" spans="1:5" ht="54.75" customHeight="1">
      <c r="A28" s="51">
        <v>7</v>
      </c>
      <c r="B28" s="51">
        <v>7</v>
      </c>
      <c r="C28" s="52" t="s">
        <v>181</v>
      </c>
      <c r="D28" s="53" t="s">
        <v>585</v>
      </c>
      <c r="E28" s="54"/>
    </row>
    <row r="29" spans="1:5" ht="36">
      <c r="A29" s="51">
        <v>7</v>
      </c>
      <c r="B29" s="51">
        <v>1</v>
      </c>
      <c r="C29" s="52" t="s">
        <v>574</v>
      </c>
      <c r="D29" s="53" t="s">
        <v>585</v>
      </c>
      <c r="E29" s="54"/>
    </row>
    <row r="30" spans="1:5" ht="56.25" customHeight="1">
      <c r="A30" s="51">
        <v>8</v>
      </c>
      <c r="B30" s="51">
        <v>6</v>
      </c>
      <c r="C30" s="52" t="s">
        <v>586</v>
      </c>
      <c r="D30" s="62" t="s">
        <v>587</v>
      </c>
      <c r="E30" s="54" t="s">
        <v>588</v>
      </c>
    </row>
    <row r="31" spans="1:5" ht="60">
      <c r="A31" s="51">
        <v>8</v>
      </c>
      <c r="B31" s="51">
        <v>7</v>
      </c>
      <c r="C31" s="52" t="s">
        <v>583</v>
      </c>
      <c r="D31" s="53" t="s">
        <v>587</v>
      </c>
      <c r="E31" s="54" t="s">
        <v>588</v>
      </c>
    </row>
    <row r="32" spans="1:5" ht="43.5" customHeight="1">
      <c r="A32" s="51">
        <v>8</v>
      </c>
      <c r="B32" s="51">
        <v>3</v>
      </c>
      <c r="C32" s="52" t="s">
        <v>116</v>
      </c>
      <c r="D32" s="62" t="s">
        <v>587</v>
      </c>
      <c r="E32" s="54" t="s">
        <v>588</v>
      </c>
    </row>
    <row r="33" spans="1:5" ht="51" customHeight="1">
      <c r="A33" s="67">
        <v>8</v>
      </c>
      <c r="B33" s="67">
        <v>2</v>
      </c>
      <c r="C33" s="68" t="s">
        <v>578</v>
      </c>
      <c r="D33" s="69" t="s">
        <v>587</v>
      </c>
      <c r="E33" s="54" t="s">
        <v>588</v>
      </c>
    </row>
    <row r="34" spans="1:5" ht="48.75" customHeight="1">
      <c r="A34" s="51">
        <v>8</v>
      </c>
      <c r="B34" s="51">
        <v>52</v>
      </c>
      <c r="C34" s="52" t="s">
        <v>316</v>
      </c>
      <c r="D34" s="53" t="s">
        <v>587</v>
      </c>
      <c r="E34" s="54" t="s">
        <v>588</v>
      </c>
    </row>
    <row r="35" spans="1:5" ht="24">
      <c r="A35" s="51">
        <v>9</v>
      </c>
      <c r="B35" s="51">
        <v>10</v>
      </c>
      <c r="C35" s="52" t="s">
        <v>571</v>
      </c>
      <c r="D35" s="53" t="s">
        <v>589</v>
      </c>
      <c r="E35" s="54" t="s">
        <v>590</v>
      </c>
    </row>
    <row r="36" spans="1:5" ht="24">
      <c r="A36" s="51">
        <v>9</v>
      </c>
      <c r="B36" s="51">
        <v>16</v>
      </c>
      <c r="C36" s="52" t="s">
        <v>574</v>
      </c>
      <c r="D36" s="53" t="s">
        <v>589</v>
      </c>
      <c r="E36" s="54" t="s">
        <v>590</v>
      </c>
    </row>
    <row r="37" spans="1:5" ht="48">
      <c r="A37" s="51">
        <v>9</v>
      </c>
      <c r="B37" s="51">
        <v>9</v>
      </c>
      <c r="C37" s="52" t="s">
        <v>578</v>
      </c>
      <c r="D37" s="62" t="s">
        <v>589</v>
      </c>
      <c r="E37" s="54" t="s">
        <v>590</v>
      </c>
    </row>
    <row r="38" spans="1:5" ht="49.5" customHeight="1">
      <c r="A38" s="51">
        <v>10</v>
      </c>
      <c r="B38" s="51">
        <v>4</v>
      </c>
      <c r="C38" s="52" t="s">
        <v>181</v>
      </c>
      <c r="D38" s="53" t="s">
        <v>591</v>
      </c>
      <c r="E38" s="54"/>
    </row>
    <row r="39" spans="1:5" ht="49.5" customHeight="1">
      <c r="A39" s="51">
        <v>10</v>
      </c>
      <c r="B39" s="51">
        <v>18</v>
      </c>
      <c r="C39" s="52" t="s">
        <v>316</v>
      </c>
      <c r="D39" s="53" t="s">
        <v>591</v>
      </c>
      <c r="E39" s="54" t="s">
        <v>592</v>
      </c>
    </row>
    <row r="40" spans="1:5" ht="60">
      <c r="A40" s="51">
        <v>10</v>
      </c>
      <c r="B40" s="51">
        <v>3</v>
      </c>
      <c r="C40" s="52" t="s">
        <v>583</v>
      </c>
      <c r="D40" s="62" t="s">
        <v>593</v>
      </c>
      <c r="E40" s="54" t="s">
        <v>594</v>
      </c>
    </row>
    <row r="41" spans="1:5" ht="60">
      <c r="A41" s="51">
        <v>10</v>
      </c>
      <c r="B41" s="51">
        <v>39</v>
      </c>
      <c r="C41" s="52" t="s">
        <v>316</v>
      </c>
      <c r="D41" s="53" t="s">
        <v>593</v>
      </c>
      <c r="E41" s="54" t="s">
        <v>594</v>
      </c>
    </row>
    <row r="42" spans="1:5" ht="24">
      <c r="A42" s="51">
        <v>11</v>
      </c>
      <c r="B42" s="51">
        <v>9</v>
      </c>
      <c r="C42" s="52" t="s">
        <v>571</v>
      </c>
      <c r="D42" s="53" t="s">
        <v>595</v>
      </c>
      <c r="E42" s="54" t="s">
        <v>573</v>
      </c>
    </row>
    <row r="43" spans="1:5" ht="60">
      <c r="A43" s="51">
        <v>11</v>
      </c>
      <c r="B43" s="51">
        <v>21</v>
      </c>
      <c r="C43" s="52" t="s">
        <v>583</v>
      </c>
      <c r="D43" s="53" t="s">
        <v>595</v>
      </c>
      <c r="E43" s="54" t="s">
        <v>573</v>
      </c>
    </row>
    <row r="44" spans="1:5" ht="24">
      <c r="A44" s="51">
        <v>11</v>
      </c>
      <c r="B44" s="51">
        <v>14</v>
      </c>
      <c r="C44" s="52" t="s">
        <v>574</v>
      </c>
      <c r="D44" s="53" t="s">
        <v>595</v>
      </c>
      <c r="E44" s="54" t="s">
        <v>573</v>
      </c>
    </row>
    <row r="45" spans="1:5" ht="36">
      <c r="A45" s="51">
        <v>11</v>
      </c>
      <c r="B45" s="51">
        <v>29</v>
      </c>
      <c r="C45" s="52" t="s">
        <v>116</v>
      </c>
      <c r="D45" s="62" t="s">
        <v>595</v>
      </c>
      <c r="E45" s="54" t="s">
        <v>573</v>
      </c>
    </row>
    <row r="46" spans="1:5" ht="36">
      <c r="A46" s="51">
        <v>12</v>
      </c>
      <c r="B46" s="51">
        <v>2</v>
      </c>
      <c r="C46" s="52" t="s">
        <v>12</v>
      </c>
      <c r="D46" s="53" t="s">
        <v>596</v>
      </c>
      <c r="E46" s="54"/>
    </row>
    <row r="47" spans="1:5" ht="48">
      <c r="A47" s="51">
        <v>12</v>
      </c>
      <c r="B47" s="51">
        <v>2</v>
      </c>
      <c r="C47" s="52" t="s">
        <v>586</v>
      </c>
      <c r="D47" s="53" t="s">
        <v>596</v>
      </c>
      <c r="E47" s="54"/>
    </row>
    <row r="48" spans="1:5" ht="36">
      <c r="A48" s="51">
        <v>12</v>
      </c>
      <c r="B48" s="51">
        <v>6</v>
      </c>
      <c r="C48" s="52" t="s">
        <v>181</v>
      </c>
      <c r="D48" s="53" t="s">
        <v>596</v>
      </c>
      <c r="E48" s="54"/>
    </row>
    <row r="49" spans="1:5" ht="41.25" customHeight="1">
      <c r="A49" s="51">
        <v>12</v>
      </c>
      <c r="B49" s="51">
        <v>2</v>
      </c>
      <c r="C49" s="52" t="s">
        <v>251</v>
      </c>
      <c r="D49" s="53" t="s">
        <v>596</v>
      </c>
      <c r="E49" s="54"/>
    </row>
    <row r="50" spans="1:5" ht="24">
      <c r="A50" s="51">
        <v>13</v>
      </c>
      <c r="B50" s="51">
        <v>13</v>
      </c>
      <c r="C50" s="52" t="s">
        <v>571</v>
      </c>
      <c r="D50" s="53" t="s">
        <v>597</v>
      </c>
      <c r="E50" s="54" t="s">
        <v>590</v>
      </c>
    </row>
    <row r="51" spans="1:5" ht="48">
      <c r="A51" s="51">
        <v>13</v>
      </c>
      <c r="B51" s="51">
        <v>13</v>
      </c>
      <c r="C51" s="52" t="s">
        <v>578</v>
      </c>
      <c r="D51" s="62" t="s">
        <v>597</v>
      </c>
      <c r="E51" s="54" t="s">
        <v>590</v>
      </c>
    </row>
    <row r="52" spans="1:5" ht="24">
      <c r="A52" s="51">
        <v>13</v>
      </c>
      <c r="B52" s="51">
        <v>66</v>
      </c>
      <c r="C52" s="52" t="s">
        <v>316</v>
      </c>
      <c r="D52" s="53" t="s">
        <v>597</v>
      </c>
      <c r="E52" s="54" t="s">
        <v>590</v>
      </c>
    </row>
    <row r="53" spans="1:5" ht="57" customHeight="1">
      <c r="A53" s="51">
        <v>14</v>
      </c>
      <c r="B53" s="51">
        <v>3</v>
      </c>
      <c r="C53" s="52" t="s">
        <v>571</v>
      </c>
      <c r="D53" s="53" t="s">
        <v>598</v>
      </c>
      <c r="E53" s="54"/>
    </row>
    <row r="54" spans="1:5" ht="48">
      <c r="A54" s="51">
        <v>14</v>
      </c>
      <c r="B54" s="51">
        <v>24</v>
      </c>
      <c r="C54" s="64" t="s">
        <v>130</v>
      </c>
      <c r="D54" s="62" t="s">
        <v>598</v>
      </c>
      <c r="E54" s="65" t="s">
        <v>599</v>
      </c>
    </row>
    <row r="55" spans="1:5" ht="48">
      <c r="A55" s="51">
        <v>14</v>
      </c>
      <c r="B55" s="51">
        <v>9</v>
      </c>
      <c r="C55" s="64" t="s">
        <v>181</v>
      </c>
      <c r="D55" s="62" t="s">
        <v>598</v>
      </c>
      <c r="E55" s="65" t="s">
        <v>599</v>
      </c>
    </row>
    <row r="56" spans="1:5" ht="48">
      <c r="A56" s="51">
        <v>14</v>
      </c>
      <c r="B56" s="51">
        <v>4</v>
      </c>
      <c r="C56" s="52" t="s">
        <v>578</v>
      </c>
      <c r="D56" s="53" t="s">
        <v>598</v>
      </c>
      <c r="E56" s="65" t="s">
        <v>599</v>
      </c>
    </row>
    <row r="57" spans="1:5" ht="48">
      <c r="A57" s="51">
        <v>14</v>
      </c>
      <c r="B57" s="51">
        <v>57</v>
      </c>
      <c r="C57" s="52" t="s">
        <v>316</v>
      </c>
      <c r="D57" s="53" t="s">
        <v>598</v>
      </c>
      <c r="E57" s="65" t="s">
        <v>599</v>
      </c>
    </row>
    <row r="58" spans="1:5" ht="24">
      <c r="A58" s="51">
        <v>15</v>
      </c>
      <c r="B58" s="51">
        <v>43</v>
      </c>
      <c r="C58" s="52" t="s">
        <v>574</v>
      </c>
      <c r="D58" s="53" t="s">
        <v>600</v>
      </c>
      <c r="E58" s="54" t="s">
        <v>573</v>
      </c>
    </row>
    <row r="59" spans="1:5" ht="36">
      <c r="A59" s="51">
        <v>15</v>
      </c>
      <c r="B59" s="51">
        <v>30</v>
      </c>
      <c r="C59" s="52" t="s">
        <v>116</v>
      </c>
      <c r="D59" s="62" t="s">
        <v>600</v>
      </c>
      <c r="E59" s="54" t="s">
        <v>573</v>
      </c>
    </row>
    <row r="60" spans="1:5" ht="36">
      <c r="A60" s="51">
        <v>16</v>
      </c>
      <c r="B60" s="51">
        <v>22</v>
      </c>
      <c r="C60" s="52" t="s">
        <v>116</v>
      </c>
      <c r="D60" s="62" t="s">
        <v>601</v>
      </c>
      <c r="E60" s="54" t="s">
        <v>602</v>
      </c>
    </row>
    <row r="61" spans="1:5" ht="48">
      <c r="A61" s="51">
        <v>16</v>
      </c>
      <c r="B61" s="51">
        <v>8</v>
      </c>
      <c r="C61" s="52" t="s">
        <v>578</v>
      </c>
      <c r="D61" s="62" t="s">
        <v>601</v>
      </c>
      <c r="E61" s="54" t="s">
        <v>602</v>
      </c>
    </row>
    <row r="62" spans="1:5" ht="36">
      <c r="A62" s="51">
        <v>17</v>
      </c>
      <c r="B62" s="51">
        <v>6</v>
      </c>
      <c r="C62" s="52" t="s">
        <v>12</v>
      </c>
      <c r="D62" s="53" t="s">
        <v>603</v>
      </c>
      <c r="E62" s="54"/>
    </row>
    <row r="63" spans="1:5" ht="33" customHeight="1">
      <c r="A63" s="51">
        <v>17</v>
      </c>
      <c r="B63" s="51">
        <v>13</v>
      </c>
      <c r="C63" s="52" t="s">
        <v>604</v>
      </c>
      <c r="D63" s="53" t="s">
        <v>603</v>
      </c>
      <c r="E63" s="54"/>
    </row>
    <row r="64" spans="1:5" ht="48">
      <c r="A64" s="51">
        <v>18</v>
      </c>
      <c r="B64" s="51">
        <v>20</v>
      </c>
      <c r="C64" s="52" t="s">
        <v>12</v>
      </c>
      <c r="D64" s="53" t="s">
        <v>605</v>
      </c>
      <c r="E64" s="54"/>
    </row>
    <row r="65" spans="1:5" ht="48">
      <c r="A65" s="51">
        <v>18</v>
      </c>
      <c r="B65" s="51">
        <v>31</v>
      </c>
      <c r="C65" s="52" t="s">
        <v>251</v>
      </c>
      <c r="D65" s="53" t="s">
        <v>605</v>
      </c>
      <c r="E65" s="54"/>
    </row>
    <row r="66" spans="1:5" ht="48">
      <c r="A66" s="51">
        <v>19</v>
      </c>
      <c r="B66" s="51">
        <v>12</v>
      </c>
      <c r="C66" s="52" t="s">
        <v>571</v>
      </c>
      <c r="D66" s="53" t="s">
        <v>606</v>
      </c>
      <c r="E66" s="54" t="s">
        <v>590</v>
      </c>
    </row>
    <row r="67" spans="1:5" ht="48">
      <c r="A67" s="51">
        <v>19</v>
      </c>
      <c r="B67" s="51">
        <v>20</v>
      </c>
      <c r="C67" s="52" t="s">
        <v>574</v>
      </c>
      <c r="D67" s="53" t="s">
        <v>606</v>
      </c>
      <c r="E67" s="54" t="s">
        <v>590</v>
      </c>
    </row>
    <row r="68" spans="1:5" ht="48">
      <c r="A68" s="51">
        <v>19</v>
      </c>
      <c r="B68" s="51">
        <v>11</v>
      </c>
      <c r="C68" s="52" t="s">
        <v>578</v>
      </c>
      <c r="D68" s="62" t="s">
        <v>606</v>
      </c>
      <c r="E68" s="54" t="s">
        <v>590</v>
      </c>
    </row>
    <row r="69" spans="1:5" ht="48">
      <c r="A69" s="51">
        <v>19</v>
      </c>
      <c r="B69" s="51">
        <v>65</v>
      </c>
      <c r="C69" s="52" t="s">
        <v>316</v>
      </c>
      <c r="D69" s="53" t="s">
        <v>606</v>
      </c>
      <c r="E69" s="54" t="s">
        <v>590</v>
      </c>
    </row>
    <row r="70" spans="1:5" ht="48">
      <c r="A70" s="51">
        <v>20</v>
      </c>
      <c r="B70" s="51">
        <v>11</v>
      </c>
      <c r="C70" s="52" t="s">
        <v>571</v>
      </c>
      <c r="D70" s="53" t="s">
        <v>607</v>
      </c>
      <c r="E70" s="54" t="s">
        <v>590</v>
      </c>
    </row>
    <row r="71" spans="1:5" ht="48">
      <c r="A71" s="51">
        <v>20</v>
      </c>
      <c r="B71" s="51">
        <v>19</v>
      </c>
      <c r="C71" s="52" t="s">
        <v>574</v>
      </c>
      <c r="D71" s="53" t="s">
        <v>607</v>
      </c>
      <c r="E71" s="54" t="s">
        <v>590</v>
      </c>
    </row>
    <row r="72" spans="1:5" ht="48">
      <c r="A72" s="51">
        <v>20</v>
      </c>
      <c r="B72" s="51">
        <v>10</v>
      </c>
      <c r="C72" s="52" t="s">
        <v>578</v>
      </c>
      <c r="D72" s="62" t="s">
        <v>607</v>
      </c>
      <c r="E72" s="54" t="s">
        <v>590</v>
      </c>
    </row>
    <row r="73" spans="1:5" ht="48">
      <c r="A73" s="51">
        <v>20</v>
      </c>
      <c r="B73" s="51">
        <v>64</v>
      </c>
      <c r="C73" s="52" t="s">
        <v>316</v>
      </c>
      <c r="D73" s="53" t="s">
        <v>607</v>
      </c>
      <c r="E73" s="54" t="s">
        <v>590</v>
      </c>
    </row>
    <row r="74" spans="1:5" ht="36">
      <c r="A74" s="51">
        <v>21</v>
      </c>
      <c r="B74" s="51">
        <v>7</v>
      </c>
      <c r="C74" s="52" t="s">
        <v>12</v>
      </c>
      <c r="D74" s="53" t="s">
        <v>608</v>
      </c>
      <c r="E74" s="54"/>
    </row>
    <row r="75" spans="1:5" ht="24">
      <c r="A75" s="51">
        <v>21</v>
      </c>
      <c r="B75" s="51">
        <v>14</v>
      </c>
      <c r="C75" s="52" t="s">
        <v>604</v>
      </c>
      <c r="D75" s="53" t="s">
        <v>608</v>
      </c>
      <c r="E75" s="54"/>
    </row>
    <row r="76" spans="1:5">
      <c r="A76" s="51">
        <v>22</v>
      </c>
      <c r="B76" s="51">
        <v>2</v>
      </c>
      <c r="C76" s="52" t="s">
        <v>181</v>
      </c>
      <c r="D76" s="53" t="s">
        <v>609</v>
      </c>
      <c r="E76" s="54" t="s">
        <v>316</v>
      </c>
    </row>
    <row r="77" spans="1:5" ht="23.25" customHeight="1">
      <c r="A77" s="51">
        <v>22</v>
      </c>
      <c r="B77" s="51">
        <v>10</v>
      </c>
      <c r="C77" s="52" t="s">
        <v>316</v>
      </c>
      <c r="D77" s="62" t="s">
        <v>609</v>
      </c>
      <c r="E77" s="54" t="s">
        <v>316</v>
      </c>
    </row>
    <row r="78" spans="1:5" ht="24">
      <c r="A78" s="51">
        <v>23</v>
      </c>
      <c r="B78" s="51">
        <v>2</v>
      </c>
      <c r="C78" s="52" t="s">
        <v>574</v>
      </c>
      <c r="D78" s="53" t="s">
        <v>610</v>
      </c>
      <c r="E78" s="54"/>
    </row>
    <row r="79" spans="1:5" ht="24">
      <c r="A79" s="51">
        <v>23</v>
      </c>
      <c r="B79" s="51">
        <v>10</v>
      </c>
      <c r="C79" s="52" t="s">
        <v>604</v>
      </c>
      <c r="D79" s="53" t="s">
        <v>610</v>
      </c>
      <c r="E79" s="54"/>
    </row>
    <row r="80" spans="1:5" ht="48">
      <c r="A80" s="51">
        <v>24</v>
      </c>
      <c r="B80" s="51">
        <v>7</v>
      </c>
      <c r="C80" s="52" t="s">
        <v>586</v>
      </c>
      <c r="D80" s="62" t="s">
        <v>611</v>
      </c>
      <c r="E80" s="54" t="s">
        <v>612</v>
      </c>
    </row>
    <row r="81" spans="1:5" ht="48">
      <c r="A81" s="51">
        <v>24</v>
      </c>
      <c r="B81" s="51">
        <v>3</v>
      </c>
      <c r="C81" s="68" t="s">
        <v>578</v>
      </c>
      <c r="D81" s="69" t="s">
        <v>611</v>
      </c>
      <c r="E81" s="54" t="s">
        <v>612</v>
      </c>
    </row>
    <row r="82" spans="1:5" ht="36">
      <c r="A82" s="51">
        <v>24</v>
      </c>
      <c r="B82" s="51">
        <v>53</v>
      </c>
      <c r="C82" s="52" t="s">
        <v>316</v>
      </c>
      <c r="D82" s="53" t="s">
        <v>611</v>
      </c>
      <c r="E82" s="54" t="s">
        <v>612</v>
      </c>
    </row>
    <row r="83" spans="1:5" ht="60">
      <c r="A83" s="51">
        <v>25</v>
      </c>
      <c r="B83" s="51">
        <v>23</v>
      </c>
      <c r="C83" s="52" t="s">
        <v>130</v>
      </c>
      <c r="D83" s="53" t="s">
        <v>613</v>
      </c>
      <c r="E83" s="54"/>
    </row>
    <row r="84" spans="1:5" ht="60">
      <c r="A84" s="51">
        <v>25</v>
      </c>
      <c r="B84" s="51">
        <v>8</v>
      </c>
      <c r="C84" s="52" t="s">
        <v>181</v>
      </c>
      <c r="D84" s="53" t="s">
        <v>613</v>
      </c>
      <c r="E84" s="54"/>
    </row>
    <row r="85" spans="1:5" ht="60">
      <c r="A85" s="51">
        <v>26</v>
      </c>
      <c r="B85" s="51">
        <v>23</v>
      </c>
      <c r="C85" s="52" t="s">
        <v>583</v>
      </c>
      <c r="D85" s="53" t="s">
        <v>614</v>
      </c>
      <c r="E85" s="54"/>
    </row>
    <row r="86" spans="1:5" ht="48">
      <c r="A86" s="51">
        <v>26</v>
      </c>
      <c r="B86" s="51">
        <v>45</v>
      </c>
      <c r="C86" s="52" t="s">
        <v>574</v>
      </c>
      <c r="D86" s="53" t="s">
        <v>614</v>
      </c>
      <c r="E86" s="54"/>
    </row>
    <row r="87" spans="1:5" ht="48">
      <c r="A87" s="51">
        <v>26</v>
      </c>
      <c r="B87" s="51">
        <v>32</v>
      </c>
      <c r="C87" s="52" t="s">
        <v>116</v>
      </c>
      <c r="D87" s="62" t="s">
        <v>614</v>
      </c>
      <c r="E87" s="54" t="s">
        <v>573</v>
      </c>
    </row>
    <row r="88" spans="1:5" ht="36">
      <c r="A88" s="51">
        <v>27</v>
      </c>
      <c r="B88" s="51">
        <v>4</v>
      </c>
      <c r="C88" s="52" t="s">
        <v>116</v>
      </c>
      <c r="D88" s="62" t="s">
        <v>615</v>
      </c>
      <c r="E88" s="54" t="s">
        <v>573</v>
      </c>
    </row>
    <row r="89" spans="1:5" ht="24">
      <c r="A89" s="51">
        <v>27</v>
      </c>
      <c r="B89" s="51">
        <v>6</v>
      </c>
      <c r="C89" s="52" t="s">
        <v>604</v>
      </c>
      <c r="D89" s="53" t="s">
        <v>615</v>
      </c>
      <c r="E89" s="54" t="s">
        <v>573</v>
      </c>
    </row>
    <row r="90" spans="1:5" ht="36">
      <c r="A90" s="51">
        <v>28</v>
      </c>
      <c r="B90" s="51">
        <v>1</v>
      </c>
      <c r="C90" s="52" t="s">
        <v>12</v>
      </c>
      <c r="D90" s="53" t="s">
        <v>616</v>
      </c>
      <c r="E90" s="54"/>
    </row>
    <row r="91" spans="1:5" ht="48">
      <c r="A91" s="51">
        <v>28</v>
      </c>
      <c r="B91" s="51">
        <v>1</v>
      </c>
      <c r="C91" s="52" t="s">
        <v>586</v>
      </c>
      <c r="D91" s="53" t="s">
        <v>616</v>
      </c>
      <c r="E91" s="54"/>
    </row>
    <row r="92" spans="1:5" ht="36">
      <c r="A92" s="51">
        <v>28</v>
      </c>
      <c r="B92" s="51">
        <v>1</v>
      </c>
      <c r="C92" s="52" t="s">
        <v>251</v>
      </c>
      <c r="D92" s="53" t="s">
        <v>616</v>
      </c>
      <c r="E92" s="54"/>
    </row>
    <row r="93" spans="1:5" ht="60">
      <c r="A93" s="51">
        <v>29</v>
      </c>
      <c r="B93" s="51">
        <v>28</v>
      </c>
      <c r="C93" s="52" t="s">
        <v>12</v>
      </c>
      <c r="D93" s="53" t="s">
        <v>617</v>
      </c>
      <c r="E93" s="54"/>
    </row>
    <row r="94" spans="1:5" ht="60">
      <c r="A94" s="51">
        <v>29</v>
      </c>
      <c r="B94" s="51">
        <v>21</v>
      </c>
      <c r="C94" s="52" t="s">
        <v>574</v>
      </c>
      <c r="D94" s="53" t="s">
        <v>617</v>
      </c>
      <c r="E94" s="54"/>
    </row>
    <row r="95" spans="1:5" ht="48">
      <c r="A95" s="51">
        <v>30</v>
      </c>
      <c r="B95" s="51">
        <v>5</v>
      </c>
      <c r="C95" s="52" t="s">
        <v>181</v>
      </c>
      <c r="D95" s="53" t="s">
        <v>618</v>
      </c>
      <c r="E95" s="54"/>
    </row>
    <row r="96" spans="1:5" ht="48">
      <c r="A96" s="51">
        <v>30</v>
      </c>
      <c r="B96" s="51">
        <v>47</v>
      </c>
      <c r="C96" s="52" t="s">
        <v>316</v>
      </c>
      <c r="D96" s="53" t="s">
        <v>618</v>
      </c>
      <c r="E96" s="54"/>
    </row>
    <row r="97" spans="1:5" ht="84">
      <c r="A97" s="51">
        <v>31</v>
      </c>
      <c r="B97" s="51">
        <v>4</v>
      </c>
      <c r="C97" s="52" t="s">
        <v>61</v>
      </c>
      <c r="D97" s="52" t="s">
        <v>619</v>
      </c>
      <c r="E97" s="54"/>
    </row>
    <row r="98" spans="1:5" ht="84">
      <c r="A98" s="51">
        <v>31</v>
      </c>
      <c r="B98" s="51">
        <v>27</v>
      </c>
      <c r="C98" s="52" t="s">
        <v>316</v>
      </c>
      <c r="D98" s="52" t="s">
        <v>619</v>
      </c>
      <c r="E98" s="54" t="s">
        <v>592</v>
      </c>
    </row>
    <row r="99" spans="1:5" ht="36">
      <c r="A99" s="51">
        <v>32</v>
      </c>
      <c r="B99" s="51">
        <v>6</v>
      </c>
      <c r="C99" s="52" t="s">
        <v>61</v>
      </c>
      <c r="D99" s="53" t="s">
        <v>620</v>
      </c>
      <c r="E99" s="54" t="s">
        <v>594</v>
      </c>
    </row>
    <row r="100" spans="1:5" ht="60">
      <c r="A100" s="51">
        <v>32</v>
      </c>
      <c r="B100" s="51">
        <v>5</v>
      </c>
      <c r="C100" s="52" t="s">
        <v>583</v>
      </c>
      <c r="D100" s="62" t="s">
        <v>620</v>
      </c>
      <c r="E100" s="54" t="s">
        <v>594</v>
      </c>
    </row>
    <row r="101" spans="1:5" ht="36">
      <c r="A101" s="51">
        <v>32</v>
      </c>
      <c r="B101" s="51">
        <v>41</v>
      </c>
      <c r="C101" s="52" t="s">
        <v>316</v>
      </c>
      <c r="D101" s="53" t="s">
        <v>620</v>
      </c>
      <c r="E101" s="54" t="s">
        <v>594</v>
      </c>
    </row>
    <row r="102" spans="1:5" ht="24">
      <c r="A102" s="51">
        <v>33</v>
      </c>
      <c r="B102" s="51">
        <v>5</v>
      </c>
      <c r="C102" s="52" t="s">
        <v>61</v>
      </c>
      <c r="D102" s="53" t="s">
        <v>621</v>
      </c>
      <c r="E102" s="54" t="s">
        <v>594</v>
      </c>
    </row>
    <row r="103" spans="1:5" ht="60">
      <c r="A103" s="51">
        <v>33</v>
      </c>
      <c r="B103" s="51">
        <v>4</v>
      </c>
      <c r="C103" s="52" t="s">
        <v>583</v>
      </c>
      <c r="D103" s="62" t="s">
        <v>621</v>
      </c>
      <c r="E103" s="54" t="s">
        <v>594</v>
      </c>
    </row>
    <row r="104" spans="1:5" ht="24">
      <c r="A104" s="51">
        <v>33</v>
      </c>
      <c r="B104" s="51">
        <v>40</v>
      </c>
      <c r="C104" s="52" t="s">
        <v>316</v>
      </c>
      <c r="D104" s="53" t="s">
        <v>621</v>
      </c>
      <c r="E104" s="54" t="s">
        <v>594</v>
      </c>
    </row>
    <row r="105" spans="1:5" ht="60">
      <c r="A105" s="51">
        <v>34</v>
      </c>
      <c r="B105" s="51">
        <v>2</v>
      </c>
      <c r="C105" s="52" t="s">
        <v>61</v>
      </c>
      <c r="D105" s="52" t="s">
        <v>622</v>
      </c>
      <c r="E105" s="54"/>
    </row>
    <row r="106" spans="1:5" ht="60">
      <c r="A106" s="51">
        <v>34</v>
      </c>
      <c r="B106" s="51">
        <v>25</v>
      </c>
      <c r="C106" s="52" t="s">
        <v>316</v>
      </c>
      <c r="D106" s="52" t="s">
        <v>622</v>
      </c>
      <c r="E106" s="54"/>
    </row>
    <row r="107" spans="1:5" ht="60">
      <c r="A107" s="51">
        <v>35</v>
      </c>
      <c r="B107" s="51">
        <v>2</v>
      </c>
      <c r="C107" s="52" t="s">
        <v>571</v>
      </c>
      <c r="D107" s="53" t="s">
        <v>623</v>
      </c>
      <c r="E107" s="54"/>
    </row>
    <row r="108" spans="1:5" ht="60">
      <c r="A108" s="51">
        <v>35</v>
      </c>
      <c r="B108" s="51">
        <v>1</v>
      </c>
      <c r="C108" s="52" t="s">
        <v>181</v>
      </c>
      <c r="D108" s="53" t="s">
        <v>623</v>
      </c>
      <c r="E108" s="54"/>
    </row>
    <row r="109" spans="1:5" ht="60">
      <c r="A109" s="51">
        <v>35</v>
      </c>
      <c r="B109" s="51">
        <v>6</v>
      </c>
      <c r="C109" s="52" t="s">
        <v>316</v>
      </c>
      <c r="D109" s="53" t="s">
        <v>623</v>
      </c>
      <c r="E109" s="54" t="s">
        <v>592</v>
      </c>
    </row>
    <row r="110" spans="1:5" ht="36">
      <c r="A110" s="51">
        <v>36</v>
      </c>
      <c r="B110" s="51">
        <v>1</v>
      </c>
      <c r="C110" s="52" t="s">
        <v>116</v>
      </c>
      <c r="D110" s="62" t="s">
        <v>624</v>
      </c>
      <c r="E110" s="54" t="s">
        <v>573</v>
      </c>
    </row>
    <row r="111" spans="1:5" ht="24">
      <c r="A111" s="51">
        <v>36</v>
      </c>
      <c r="B111" s="51">
        <v>22</v>
      </c>
      <c r="C111" s="52" t="s">
        <v>316</v>
      </c>
      <c r="D111" s="53" t="s">
        <v>624</v>
      </c>
      <c r="E111" s="54" t="s">
        <v>573</v>
      </c>
    </row>
    <row r="112" spans="1:5" ht="29.25" customHeight="1">
      <c r="A112" s="51">
        <v>37</v>
      </c>
      <c r="B112" s="51">
        <v>1</v>
      </c>
      <c r="C112" s="52" t="s">
        <v>61</v>
      </c>
      <c r="D112" s="53" t="s">
        <v>625</v>
      </c>
      <c r="E112" s="54"/>
    </row>
    <row r="113" spans="1:5" ht="60">
      <c r="A113" s="51">
        <v>37</v>
      </c>
      <c r="B113" s="51">
        <v>1</v>
      </c>
      <c r="C113" s="52" t="s">
        <v>583</v>
      </c>
      <c r="D113" s="62" t="s">
        <v>625</v>
      </c>
      <c r="E113" s="54" t="s">
        <v>594</v>
      </c>
    </row>
    <row r="114" spans="1:5" ht="36">
      <c r="A114" s="51">
        <v>37</v>
      </c>
      <c r="B114" s="51">
        <v>23</v>
      </c>
      <c r="C114" s="52" t="s">
        <v>316</v>
      </c>
      <c r="D114" s="53" t="s">
        <v>625</v>
      </c>
      <c r="E114" s="54" t="s">
        <v>594</v>
      </c>
    </row>
    <row r="115" spans="1:5" ht="36">
      <c r="A115" s="51">
        <v>38</v>
      </c>
      <c r="B115" s="51">
        <v>4</v>
      </c>
      <c r="C115" s="52" t="s">
        <v>571</v>
      </c>
      <c r="D115" s="53" t="s">
        <v>626</v>
      </c>
      <c r="E115" s="54" t="s">
        <v>573</v>
      </c>
    </row>
    <row r="116" spans="1:5" ht="36">
      <c r="A116" s="51">
        <v>38</v>
      </c>
      <c r="B116" s="51">
        <v>11</v>
      </c>
      <c r="C116" s="52" t="s">
        <v>116</v>
      </c>
      <c r="D116" s="62" t="s">
        <v>626</v>
      </c>
      <c r="E116" s="54" t="s">
        <v>573</v>
      </c>
    </row>
    <row r="117" spans="1:5" ht="36">
      <c r="A117" s="51">
        <v>39</v>
      </c>
      <c r="B117" s="51">
        <v>5</v>
      </c>
      <c r="C117" s="52" t="s">
        <v>571</v>
      </c>
      <c r="D117" s="53" t="s">
        <v>627</v>
      </c>
      <c r="E117" s="54" t="s">
        <v>573</v>
      </c>
    </row>
    <row r="118" spans="1:5" ht="36">
      <c r="A118" s="51">
        <v>39</v>
      </c>
      <c r="B118" s="51">
        <v>12</v>
      </c>
      <c r="C118" s="52" t="s">
        <v>116</v>
      </c>
      <c r="D118" s="62" t="s">
        <v>627</v>
      </c>
      <c r="E118" s="54" t="s">
        <v>573</v>
      </c>
    </row>
    <row r="119" spans="1:5" ht="60">
      <c r="A119" s="51">
        <v>40</v>
      </c>
      <c r="B119" s="51">
        <v>16</v>
      </c>
      <c r="C119" s="52" t="s">
        <v>583</v>
      </c>
      <c r="D119" s="53" t="s">
        <v>628</v>
      </c>
      <c r="E119" s="54" t="s">
        <v>573</v>
      </c>
    </row>
    <row r="120" spans="1:5" ht="36">
      <c r="A120" s="51">
        <v>40</v>
      </c>
      <c r="B120" s="51">
        <v>15</v>
      </c>
      <c r="C120" s="52" t="s">
        <v>116</v>
      </c>
      <c r="D120" s="62" t="s">
        <v>628</v>
      </c>
      <c r="E120" s="54" t="s">
        <v>573</v>
      </c>
    </row>
    <row r="121" spans="1:5" ht="60">
      <c r="A121" s="51">
        <v>41</v>
      </c>
      <c r="B121" s="51">
        <v>9</v>
      </c>
      <c r="C121" s="52" t="s">
        <v>583</v>
      </c>
      <c r="D121" s="62" t="s">
        <v>629</v>
      </c>
      <c r="E121" s="54" t="s">
        <v>594</v>
      </c>
    </row>
    <row r="122" spans="1:5" ht="48">
      <c r="A122" s="51">
        <v>41</v>
      </c>
      <c r="B122" s="51">
        <v>20</v>
      </c>
      <c r="C122" s="52" t="s">
        <v>251</v>
      </c>
      <c r="D122" s="53" t="s">
        <v>629</v>
      </c>
      <c r="E122" s="54" t="s">
        <v>594</v>
      </c>
    </row>
    <row r="123" spans="1:5" ht="60">
      <c r="A123" s="51">
        <v>42</v>
      </c>
      <c r="B123" s="51">
        <v>2</v>
      </c>
      <c r="C123" s="52" t="s">
        <v>583</v>
      </c>
      <c r="D123" s="62" t="s">
        <v>630</v>
      </c>
      <c r="E123" s="54" t="s">
        <v>594</v>
      </c>
    </row>
    <row r="124" spans="1:5" ht="48">
      <c r="A124" s="51">
        <v>42</v>
      </c>
      <c r="B124" s="51">
        <v>36</v>
      </c>
      <c r="C124" s="52" t="s">
        <v>316</v>
      </c>
      <c r="D124" s="53" t="s">
        <v>630</v>
      </c>
      <c r="E124" s="54" t="s">
        <v>594</v>
      </c>
    </row>
    <row r="125" spans="1:5" ht="48">
      <c r="A125" s="51">
        <v>43</v>
      </c>
      <c r="B125" s="51">
        <v>2</v>
      </c>
      <c r="C125" s="52" t="s">
        <v>604</v>
      </c>
      <c r="D125" s="53" t="s">
        <v>631</v>
      </c>
      <c r="E125" s="54"/>
    </row>
    <row r="126" spans="1:5" ht="48">
      <c r="A126" s="51">
        <v>43</v>
      </c>
      <c r="B126" s="51">
        <v>54</v>
      </c>
      <c r="C126" s="52" t="s">
        <v>316</v>
      </c>
      <c r="D126" s="53" t="s">
        <v>631</v>
      </c>
      <c r="E126" s="54"/>
    </row>
    <row r="127" spans="1:5" ht="48">
      <c r="A127" s="51">
        <v>44</v>
      </c>
      <c r="B127" s="51">
        <v>5</v>
      </c>
      <c r="C127" s="52" t="s">
        <v>12</v>
      </c>
      <c r="D127" s="53" t="s">
        <v>632</v>
      </c>
      <c r="E127" s="54"/>
    </row>
    <row r="128" spans="1:5" ht="48">
      <c r="A128" s="51">
        <v>44</v>
      </c>
      <c r="B128" s="51">
        <v>1</v>
      </c>
      <c r="C128" s="52" t="s">
        <v>604</v>
      </c>
      <c r="D128" s="53" t="s">
        <v>632</v>
      </c>
      <c r="E128" s="54"/>
    </row>
    <row r="129" spans="1:5" ht="60">
      <c r="A129" s="51">
        <v>45</v>
      </c>
      <c r="B129" s="51">
        <v>20</v>
      </c>
      <c r="C129" s="52" t="s">
        <v>583</v>
      </c>
      <c r="D129" s="53" t="s">
        <v>633</v>
      </c>
      <c r="E129" s="54" t="s">
        <v>573</v>
      </c>
    </row>
    <row r="130" spans="1:5" ht="36">
      <c r="A130" s="51">
        <v>45</v>
      </c>
      <c r="B130" s="51">
        <v>27</v>
      </c>
      <c r="C130" s="52" t="s">
        <v>116</v>
      </c>
      <c r="D130" s="62" t="s">
        <v>633</v>
      </c>
      <c r="E130" s="54" t="s">
        <v>573</v>
      </c>
    </row>
    <row r="131" spans="1:5" ht="60">
      <c r="A131" s="51">
        <v>46</v>
      </c>
      <c r="B131" s="51">
        <v>19</v>
      </c>
      <c r="C131" s="52" t="s">
        <v>583</v>
      </c>
      <c r="D131" s="53" t="s">
        <v>634</v>
      </c>
      <c r="E131" s="54" t="s">
        <v>573</v>
      </c>
    </row>
    <row r="132" spans="1:5" ht="36">
      <c r="A132" s="51">
        <v>46</v>
      </c>
      <c r="B132" s="51">
        <v>26</v>
      </c>
      <c r="C132" s="52" t="s">
        <v>116</v>
      </c>
      <c r="D132" s="62" t="s">
        <v>634</v>
      </c>
      <c r="E132" s="54" t="s">
        <v>573</v>
      </c>
    </row>
    <row r="133" spans="1:5" ht="36">
      <c r="A133" s="51">
        <v>47</v>
      </c>
      <c r="B133" s="51">
        <v>14</v>
      </c>
      <c r="C133" s="52" t="s">
        <v>61</v>
      </c>
      <c r="D133" s="53" t="s">
        <v>635</v>
      </c>
      <c r="E133" s="54" t="s">
        <v>636</v>
      </c>
    </row>
    <row r="134" spans="1:5" ht="60">
      <c r="A134" s="51">
        <v>47</v>
      </c>
      <c r="B134" s="51">
        <v>14</v>
      </c>
      <c r="C134" s="52" t="s">
        <v>583</v>
      </c>
      <c r="D134" s="62" t="s">
        <v>635</v>
      </c>
      <c r="E134" s="54" t="s">
        <v>636</v>
      </c>
    </row>
    <row r="135" spans="1:5" ht="36">
      <c r="A135" s="51">
        <v>47</v>
      </c>
      <c r="B135" s="51">
        <v>62</v>
      </c>
      <c r="C135" s="52" t="s">
        <v>316</v>
      </c>
      <c r="D135" s="53" t="s">
        <v>635</v>
      </c>
      <c r="E135" s="54" t="s">
        <v>636</v>
      </c>
    </row>
    <row r="136" spans="1:5" ht="36">
      <c r="A136" s="51">
        <v>48</v>
      </c>
      <c r="B136" s="51">
        <v>13</v>
      </c>
      <c r="C136" s="52" t="s">
        <v>61</v>
      </c>
      <c r="D136" s="53" t="s">
        <v>637</v>
      </c>
      <c r="E136" s="54" t="s">
        <v>636</v>
      </c>
    </row>
    <row r="137" spans="1:5" ht="43.5" customHeight="1">
      <c r="A137" s="51">
        <v>48</v>
      </c>
      <c r="B137" s="51">
        <v>13</v>
      </c>
      <c r="C137" s="52" t="s">
        <v>583</v>
      </c>
      <c r="D137" s="62" t="s">
        <v>637</v>
      </c>
      <c r="E137" s="54" t="s">
        <v>636</v>
      </c>
    </row>
    <row r="138" spans="1:5" ht="36">
      <c r="A138" s="51">
        <v>49</v>
      </c>
      <c r="B138" s="51">
        <v>12</v>
      </c>
      <c r="C138" s="52" t="s">
        <v>61</v>
      </c>
      <c r="D138" s="53" t="s">
        <v>638</v>
      </c>
      <c r="E138" s="54" t="s">
        <v>636</v>
      </c>
    </row>
    <row r="139" spans="1:5" ht="60">
      <c r="A139" s="51">
        <v>49</v>
      </c>
      <c r="B139" s="51">
        <v>12</v>
      </c>
      <c r="C139" s="52" t="s">
        <v>583</v>
      </c>
      <c r="D139" s="62" t="s">
        <v>638</v>
      </c>
      <c r="E139" s="54" t="s">
        <v>636</v>
      </c>
    </row>
    <row r="140" spans="1:5" ht="48">
      <c r="A140" s="51">
        <v>50</v>
      </c>
      <c r="B140" s="51">
        <v>10</v>
      </c>
      <c r="C140" s="52" t="s">
        <v>61</v>
      </c>
      <c r="D140" s="53" t="s">
        <v>639</v>
      </c>
      <c r="E140" s="54" t="s">
        <v>636</v>
      </c>
    </row>
    <row r="141" spans="1:5" ht="60">
      <c r="A141" s="51">
        <v>50</v>
      </c>
      <c r="B141" s="51">
        <v>10</v>
      </c>
      <c r="C141" s="52" t="s">
        <v>583</v>
      </c>
      <c r="D141" s="62" t="s">
        <v>639</v>
      </c>
      <c r="E141" s="54" t="s">
        <v>636</v>
      </c>
    </row>
    <row r="142" spans="1:5" ht="36">
      <c r="A142" s="51">
        <v>51</v>
      </c>
      <c r="B142" s="51">
        <v>11</v>
      </c>
      <c r="C142" s="52" t="s">
        <v>61</v>
      </c>
      <c r="D142" s="53" t="s">
        <v>640</v>
      </c>
      <c r="E142" s="54" t="s">
        <v>636</v>
      </c>
    </row>
    <row r="143" spans="1:5" ht="60">
      <c r="A143" s="51">
        <v>51</v>
      </c>
      <c r="B143" s="51">
        <v>11</v>
      </c>
      <c r="C143" s="52" t="s">
        <v>583</v>
      </c>
      <c r="D143" s="62" t="s">
        <v>640</v>
      </c>
      <c r="E143" s="54" t="s">
        <v>636</v>
      </c>
    </row>
    <row r="144" spans="1:5" ht="36">
      <c r="A144" s="51">
        <v>52</v>
      </c>
      <c r="B144" s="51">
        <v>19</v>
      </c>
      <c r="C144" s="52" t="s">
        <v>12</v>
      </c>
      <c r="D144" s="53" t="s">
        <v>641</v>
      </c>
      <c r="E144" s="54"/>
    </row>
    <row r="145" spans="1:5" ht="36">
      <c r="A145" s="51">
        <v>52</v>
      </c>
      <c r="B145" s="51">
        <v>30</v>
      </c>
      <c r="C145" s="52" t="s">
        <v>251</v>
      </c>
      <c r="D145" s="53" t="s">
        <v>641</v>
      </c>
      <c r="E145" s="54"/>
    </row>
    <row r="146" spans="1:5" ht="36">
      <c r="A146" s="51">
        <v>53</v>
      </c>
      <c r="B146" s="51">
        <v>4</v>
      </c>
      <c r="C146" s="52" t="s">
        <v>130</v>
      </c>
      <c r="D146" s="53" t="s">
        <v>642</v>
      </c>
      <c r="E146" s="54" t="s">
        <v>573</v>
      </c>
    </row>
    <row r="147" spans="1:5" ht="36">
      <c r="A147" s="51">
        <v>53</v>
      </c>
      <c r="B147" s="51">
        <v>5</v>
      </c>
      <c r="C147" s="52" t="s">
        <v>116</v>
      </c>
      <c r="D147" s="62" t="s">
        <v>642</v>
      </c>
      <c r="E147" s="54" t="s">
        <v>573</v>
      </c>
    </row>
    <row r="148" spans="1:5" ht="48">
      <c r="A148" s="51">
        <v>54</v>
      </c>
      <c r="B148" s="51">
        <v>20</v>
      </c>
      <c r="C148" s="52" t="s">
        <v>130</v>
      </c>
      <c r="D148" s="53" t="s">
        <v>643</v>
      </c>
      <c r="E148" s="54"/>
    </row>
    <row r="149" spans="1:5" ht="48">
      <c r="A149" s="51">
        <v>54</v>
      </c>
      <c r="B149" s="51">
        <v>55</v>
      </c>
      <c r="C149" s="52" t="s">
        <v>316</v>
      </c>
      <c r="D149" s="53" t="s">
        <v>643</v>
      </c>
      <c r="E149" s="54"/>
    </row>
    <row r="150" spans="1:5" ht="48">
      <c r="A150" s="51">
        <v>55</v>
      </c>
      <c r="B150" s="51">
        <v>1</v>
      </c>
      <c r="C150" s="52" t="s">
        <v>644</v>
      </c>
      <c r="D150" s="53" t="s">
        <v>645</v>
      </c>
      <c r="E150" s="54"/>
    </row>
    <row r="151" spans="1:5" ht="48">
      <c r="A151" s="51">
        <v>55</v>
      </c>
      <c r="B151" s="51">
        <v>50</v>
      </c>
      <c r="C151" s="52" t="s">
        <v>316</v>
      </c>
      <c r="D151" s="53" t="s">
        <v>645</v>
      </c>
      <c r="E151" s="54"/>
    </row>
    <row r="152" spans="1:5" ht="36">
      <c r="A152" s="51">
        <v>56</v>
      </c>
      <c r="B152" s="51">
        <v>12</v>
      </c>
      <c r="C152" s="52" t="s">
        <v>12</v>
      </c>
      <c r="D152" s="53" t="s">
        <v>646</v>
      </c>
      <c r="E152" s="54"/>
    </row>
    <row r="153" spans="1:5" ht="36">
      <c r="A153" s="51">
        <v>56</v>
      </c>
      <c r="B153" s="51">
        <v>7</v>
      </c>
      <c r="C153" s="52" t="s">
        <v>574</v>
      </c>
      <c r="D153" s="53" t="s">
        <v>646</v>
      </c>
      <c r="E153" s="54"/>
    </row>
    <row r="154" spans="1:5" ht="36">
      <c r="A154" s="51">
        <v>56</v>
      </c>
      <c r="B154" s="51">
        <v>13</v>
      </c>
      <c r="C154" s="52" t="s">
        <v>12</v>
      </c>
      <c r="D154" s="53" t="s">
        <v>647</v>
      </c>
      <c r="E154" s="54"/>
    </row>
    <row r="155" spans="1:5" ht="36">
      <c r="A155" s="51">
        <v>56</v>
      </c>
      <c r="B155" s="51">
        <v>8</v>
      </c>
      <c r="C155" s="52" t="s">
        <v>574</v>
      </c>
      <c r="D155" s="53" t="s">
        <v>647</v>
      </c>
      <c r="E155" s="54"/>
    </row>
    <row r="156" spans="1:5" ht="36">
      <c r="A156" s="51">
        <v>57</v>
      </c>
      <c r="B156" s="51">
        <v>8</v>
      </c>
      <c r="C156" s="52" t="s">
        <v>12</v>
      </c>
      <c r="D156" s="53" t="s">
        <v>648</v>
      </c>
      <c r="E156" s="54"/>
    </row>
    <row r="157" spans="1:5" ht="24">
      <c r="A157" s="51">
        <v>57</v>
      </c>
      <c r="B157" s="51">
        <v>3</v>
      </c>
      <c r="C157" s="52" t="s">
        <v>574</v>
      </c>
      <c r="D157" s="53" t="s">
        <v>648</v>
      </c>
      <c r="E157" s="54"/>
    </row>
    <row r="158" spans="1:5" ht="36">
      <c r="A158" s="51">
        <v>58</v>
      </c>
      <c r="B158" s="51">
        <v>10</v>
      </c>
      <c r="C158" s="52" t="s">
        <v>12</v>
      </c>
      <c r="D158" s="53" t="s">
        <v>649</v>
      </c>
      <c r="E158" s="54"/>
    </row>
    <row r="159" spans="1:5" ht="36">
      <c r="A159" s="51">
        <v>58</v>
      </c>
      <c r="B159" s="51">
        <v>7</v>
      </c>
      <c r="C159" s="52" t="s">
        <v>61</v>
      </c>
      <c r="D159" s="53" t="s">
        <v>649</v>
      </c>
      <c r="E159" s="54"/>
    </row>
    <row r="160" spans="1:5" ht="36">
      <c r="A160" s="51">
        <v>58</v>
      </c>
      <c r="B160" s="51">
        <v>5</v>
      </c>
      <c r="C160" s="52" t="s">
        <v>574</v>
      </c>
      <c r="D160" s="53" t="s">
        <v>649</v>
      </c>
      <c r="E160" s="54"/>
    </row>
    <row r="161" spans="1:5" ht="36">
      <c r="A161" s="51">
        <v>59</v>
      </c>
      <c r="B161" s="51">
        <v>11</v>
      </c>
      <c r="C161" s="52" t="s">
        <v>12</v>
      </c>
      <c r="D161" s="53" t="s">
        <v>650</v>
      </c>
      <c r="E161" s="54"/>
    </row>
    <row r="162" spans="1:5" ht="24">
      <c r="A162" s="51">
        <v>59</v>
      </c>
      <c r="B162" s="51">
        <v>6</v>
      </c>
      <c r="C162" s="52" t="s">
        <v>574</v>
      </c>
      <c r="D162" s="53" t="s">
        <v>650</v>
      </c>
      <c r="E162" s="54"/>
    </row>
    <row r="163" spans="1:5" ht="36">
      <c r="A163" s="51">
        <v>60</v>
      </c>
      <c r="B163" s="51">
        <v>9</v>
      </c>
      <c r="C163" s="52" t="s">
        <v>12</v>
      </c>
      <c r="D163" s="53" t="s">
        <v>651</v>
      </c>
      <c r="E163" s="54"/>
    </row>
    <row r="164" spans="1:5" ht="24">
      <c r="A164" s="51">
        <v>60</v>
      </c>
      <c r="B164" s="51">
        <v>4</v>
      </c>
      <c r="C164" s="52" t="s">
        <v>574</v>
      </c>
      <c r="D164" s="53" t="s">
        <v>651</v>
      </c>
      <c r="E164" s="54"/>
    </row>
    <row r="165" spans="1:5" ht="24">
      <c r="A165" s="51">
        <v>61</v>
      </c>
      <c r="B165" s="51">
        <v>3</v>
      </c>
      <c r="C165" s="52" t="s">
        <v>181</v>
      </c>
      <c r="D165" s="53" t="s">
        <v>652</v>
      </c>
      <c r="E165" s="54"/>
    </row>
    <row r="166" spans="1:5" ht="24">
      <c r="A166" s="51">
        <v>61</v>
      </c>
      <c r="B166" s="51">
        <v>11</v>
      </c>
      <c r="C166" s="52" t="s">
        <v>316</v>
      </c>
      <c r="D166" s="53" t="s">
        <v>652</v>
      </c>
      <c r="E166" s="54"/>
    </row>
    <row r="167" spans="1:5" ht="36">
      <c r="A167" s="51">
        <v>62</v>
      </c>
      <c r="B167" s="51">
        <v>31</v>
      </c>
      <c r="C167" s="52" t="s">
        <v>130</v>
      </c>
      <c r="D167" s="53" t="s">
        <v>653</v>
      </c>
      <c r="E167" s="54" t="s">
        <v>573</v>
      </c>
    </row>
    <row r="168" spans="1:5" ht="36">
      <c r="A168" s="51">
        <v>62</v>
      </c>
      <c r="B168" s="51">
        <v>12</v>
      </c>
      <c r="C168" s="52" t="s">
        <v>574</v>
      </c>
      <c r="D168" s="53" t="s">
        <v>653</v>
      </c>
      <c r="E168" s="54" t="s">
        <v>573</v>
      </c>
    </row>
    <row r="169" spans="1:5" ht="36">
      <c r="A169" s="51">
        <v>62</v>
      </c>
      <c r="B169" s="51">
        <v>19</v>
      </c>
      <c r="C169" s="52" t="s">
        <v>116</v>
      </c>
      <c r="D169" s="62" t="s">
        <v>653</v>
      </c>
      <c r="E169" s="54" t="s">
        <v>573</v>
      </c>
    </row>
    <row r="170" spans="1:5" ht="36">
      <c r="A170" s="51">
        <v>63</v>
      </c>
      <c r="B170" s="51">
        <v>30</v>
      </c>
      <c r="C170" s="52" t="s">
        <v>130</v>
      </c>
      <c r="D170" s="53" t="s">
        <v>654</v>
      </c>
      <c r="E170" s="54"/>
    </row>
    <row r="171" spans="1:5" ht="36">
      <c r="A171" s="51">
        <v>63</v>
      </c>
      <c r="B171" s="51">
        <v>11</v>
      </c>
      <c r="C171" s="52" t="s">
        <v>574</v>
      </c>
      <c r="D171" s="53" t="s">
        <v>654</v>
      </c>
      <c r="E171" s="54"/>
    </row>
    <row r="172" spans="1:5" ht="36">
      <c r="A172" s="51">
        <v>63</v>
      </c>
      <c r="B172" s="51">
        <v>18</v>
      </c>
      <c r="C172" s="52" t="s">
        <v>116</v>
      </c>
      <c r="D172" s="53" t="s">
        <v>654</v>
      </c>
      <c r="E172" s="54"/>
    </row>
    <row r="173" spans="1:5" ht="24">
      <c r="A173" s="51">
        <v>64</v>
      </c>
      <c r="B173" s="51">
        <v>6</v>
      </c>
      <c r="C173" s="52" t="s">
        <v>571</v>
      </c>
      <c r="D173" s="53" t="s">
        <v>655</v>
      </c>
      <c r="E173" s="54" t="s">
        <v>573</v>
      </c>
    </row>
    <row r="174" spans="1:5" ht="24">
      <c r="A174" s="51">
        <v>64</v>
      </c>
      <c r="B174" s="51">
        <v>28</v>
      </c>
      <c r="C174" s="52" t="s">
        <v>130</v>
      </c>
      <c r="D174" s="53" t="s">
        <v>655</v>
      </c>
      <c r="E174" s="54" t="s">
        <v>573</v>
      </c>
    </row>
    <row r="175" spans="1:5" ht="24">
      <c r="A175" s="51">
        <v>64</v>
      </c>
      <c r="B175" s="51">
        <v>9</v>
      </c>
      <c r="C175" s="52" t="s">
        <v>574</v>
      </c>
      <c r="D175" s="53" t="s">
        <v>655</v>
      </c>
      <c r="E175" s="54" t="s">
        <v>573</v>
      </c>
    </row>
    <row r="176" spans="1:5" ht="36">
      <c r="A176" s="51">
        <v>64</v>
      </c>
      <c r="B176" s="51">
        <v>16</v>
      </c>
      <c r="C176" s="72" t="s">
        <v>116</v>
      </c>
      <c r="D176" s="62" t="s">
        <v>655</v>
      </c>
      <c r="E176" s="54" t="s">
        <v>573</v>
      </c>
    </row>
    <row r="177" spans="1:5" ht="36">
      <c r="A177" s="51">
        <v>65</v>
      </c>
      <c r="B177" s="51">
        <v>7</v>
      </c>
      <c r="C177" s="52" t="s">
        <v>571</v>
      </c>
      <c r="D177" s="53" t="s">
        <v>656</v>
      </c>
      <c r="E177" s="54"/>
    </row>
    <row r="178" spans="1:5" ht="36">
      <c r="A178" s="51">
        <v>65</v>
      </c>
      <c r="B178" s="51">
        <v>29</v>
      </c>
      <c r="C178" s="52" t="s">
        <v>130</v>
      </c>
      <c r="D178" s="53" t="s">
        <v>656</v>
      </c>
      <c r="E178" s="54"/>
    </row>
    <row r="179" spans="1:5" ht="36">
      <c r="A179" s="51">
        <v>65</v>
      </c>
      <c r="B179" s="51">
        <v>10</v>
      </c>
      <c r="C179" s="52" t="s">
        <v>574</v>
      </c>
      <c r="D179" s="53" t="s">
        <v>656</v>
      </c>
      <c r="E179" s="54"/>
    </row>
    <row r="180" spans="1:5" ht="36">
      <c r="A180" s="51">
        <v>65</v>
      </c>
      <c r="B180" s="51">
        <v>17</v>
      </c>
      <c r="C180" s="52" t="s">
        <v>116</v>
      </c>
      <c r="D180" s="53" t="s">
        <v>656</v>
      </c>
      <c r="E180" s="54"/>
    </row>
    <row r="181" spans="1:5" ht="36">
      <c r="A181" s="51">
        <v>66</v>
      </c>
      <c r="B181" s="51">
        <v>1</v>
      </c>
      <c r="C181" s="52" t="s">
        <v>571</v>
      </c>
      <c r="D181" s="53" t="s">
        <v>657</v>
      </c>
      <c r="E181" s="54"/>
    </row>
    <row r="182" spans="1:5" ht="36">
      <c r="A182" s="51">
        <v>66</v>
      </c>
      <c r="B182" s="51">
        <v>4</v>
      </c>
      <c r="C182" s="52" t="s">
        <v>316</v>
      </c>
      <c r="D182" s="53" t="s">
        <v>658</v>
      </c>
      <c r="E182" s="54" t="s">
        <v>592</v>
      </c>
    </row>
    <row r="183" spans="1:5" ht="36">
      <c r="A183" s="51">
        <v>67</v>
      </c>
      <c r="B183" s="51">
        <v>3</v>
      </c>
      <c r="C183" s="52" t="s">
        <v>61</v>
      </c>
      <c r="D183" s="53" t="s">
        <v>659</v>
      </c>
      <c r="E183" s="54"/>
    </row>
    <row r="184" spans="1:5" ht="36">
      <c r="A184" s="51">
        <v>67</v>
      </c>
      <c r="B184" s="51">
        <v>26</v>
      </c>
      <c r="C184" s="52" t="s">
        <v>316</v>
      </c>
      <c r="D184" s="78" t="s">
        <v>659</v>
      </c>
      <c r="E184" s="54"/>
    </row>
    <row r="185" spans="1:5" ht="60">
      <c r="A185" s="51">
        <v>68</v>
      </c>
      <c r="B185" s="51">
        <v>24</v>
      </c>
      <c r="C185" s="52" t="s">
        <v>583</v>
      </c>
      <c r="D185" s="53" t="s">
        <v>660</v>
      </c>
      <c r="E185" s="54" t="s">
        <v>573</v>
      </c>
    </row>
    <row r="186" spans="1:5" ht="36">
      <c r="A186" s="51">
        <v>68</v>
      </c>
      <c r="B186" s="51">
        <v>33</v>
      </c>
      <c r="C186" s="52" t="s">
        <v>116</v>
      </c>
      <c r="D186" s="62" t="s">
        <v>660</v>
      </c>
      <c r="E186" s="54" t="s">
        <v>573</v>
      </c>
    </row>
    <row r="187" spans="1:5" ht="36">
      <c r="A187" s="51">
        <v>69</v>
      </c>
      <c r="B187" s="51">
        <v>26</v>
      </c>
      <c r="C187" s="52" t="s">
        <v>130</v>
      </c>
      <c r="D187" s="53" t="s">
        <v>661</v>
      </c>
      <c r="E187" s="54" t="s">
        <v>573</v>
      </c>
    </row>
    <row r="188" spans="1:5" ht="20.25" customHeight="1">
      <c r="A188" s="51">
        <v>69</v>
      </c>
      <c r="B188" s="51">
        <v>6</v>
      </c>
      <c r="C188" s="52" t="s">
        <v>116</v>
      </c>
      <c r="D188" s="62" t="s">
        <v>661</v>
      </c>
      <c r="E188" s="54" t="s">
        <v>573</v>
      </c>
    </row>
    <row r="189" spans="1:5" ht="60">
      <c r="A189" s="51">
        <v>70</v>
      </c>
      <c r="B189" s="51">
        <v>25</v>
      </c>
      <c r="C189" s="52" t="s">
        <v>583</v>
      </c>
      <c r="D189" s="53" t="s">
        <v>662</v>
      </c>
      <c r="E189" s="54" t="s">
        <v>573</v>
      </c>
    </row>
    <row r="190" spans="1:5" ht="36">
      <c r="A190" s="51">
        <v>70</v>
      </c>
      <c r="B190" s="51">
        <v>34</v>
      </c>
      <c r="C190" s="52" t="s">
        <v>116</v>
      </c>
      <c r="D190" s="62" t="s">
        <v>662</v>
      </c>
      <c r="E190" s="54" t="s">
        <v>573</v>
      </c>
    </row>
    <row r="191" spans="1:5" ht="24">
      <c r="A191" s="51">
        <v>71</v>
      </c>
      <c r="B191" s="51">
        <v>9</v>
      </c>
      <c r="C191" s="52" t="s">
        <v>61</v>
      </c>
      <c r="D191" s="53" t="s">
        <v>663</v>
      </c>
      <c r="E191" s="54"/>
    </row>
    <row r="192" spans="1:5" ht="24">
      <c r="A192" s="51">
        <v>71</v>
      </c>
      <c r="B192" s="51">
        <v>60</v>
      </c>
      <c r="C192" s="52" t="s">
        <v>316</v>
      </c>
      <c r="D192" s="53" t="s">
        <v>663</v>
      </c>
      <c r="E192" s="54"/>
    </row>
    <row r="193" spans="1:5" ht="48">
      <c r="A193" s="51">
        <v>72</v>
      </c>
      <c r="B193" s="51">
        <v>17</v>
      </c>
      <c r="C193" s="52" t="s">
        <v>61</v>
      </c>
      <c r="D193" s="53" t="s">
        <v>664</v>
      </c>
      <c r="E193" s="54"/>
    </row>
    <row r="194" spans="1:5" ht="50.25" customHeight="1">
      <c r="A194" s="51">
        <v>72</v>
      </c>
      <c r="B194" s="51">
        <v>19</v>
      </c>
      <c r="C194" s="52" t="s">
        <v>181</v>
      </c>
      <c r="D194" s="53" t="s">
        <v>664</v>
      </c>
      <c r="E194" s="54"/>
    </row>
    <row r="195" spans="1:5" ht="36">
      <c r="A195" s="51">
        <v>73</v>
      </c>
      <c r="B195" s="51">
        <v>15</v>
      </c>
      <c r="C195" s="52" t="s">
        <v>571</v>
      </c>
      <c r="D195" s="53" t="s">
        <v>665</v>
      </c>
      <c r="E195" s="54" t="s">
        <v>590</v>
      </c>
    </row>
    <row r="196" spans="1:5" ht="32.25" customHeight="1">
      <c r="A196" s="51">
        <v>73</v>
      </c>
      <c r="B196" s="51">
        <v>16</v>
      </c>
      <c r="C196" s="52" t="s">
        <v>578</v>
      </c>
      <c r="D196" s="62" t="s">
        <v>665</v>
      </c>
      <c r="E196" s="54" t="s">
        <v>590</v>
      </c>
    </row>
    <row r="197" spans="1:5" ht="36">
      <c r="A197" s="51">
        <v>73</v>
      </c>
      <c r="B197" s="51">
        <v>68</v>
      </c>
      <c r="C197" s="52" t="s">
        <v>316</v>
      </c>
      <c r="D197" s="53" t="s">
        <v>665</v>
      </c>
      <c r="E197" s="54" t="s">
        <v>590</v>
      </c>
    </row>
    <row r="198" spans="1:5" ht="60">
      <c r="A198" s="51">
        <v>74</v>
      </c>
      <c r="B198" s="51">
        <v>17</v>
      </c>
      <c r="C198" s="52" t="s">
        <v>583</v>
      </c>
      <c r="D198" s="53" t="s">
        <v>666</v>
      </c>
      <c r="E198" s="54" t="s">
        <v>602</v>
      </c>
    </row>
    <row r="199" spans="1:5" ht="36">
      <c r="A199" s="51">
        <v>74</v>
      </c>
      <c r="B199" s="51">
        <v>20</v>
      </c>
      <c r="C199" s="52" t="s">
        <v>116</v>
      </c>
      <c r="D199" s="62" t="s">
        <v>666</v>
      </c>
      <c r="E199" s="54" t="s">
        <v>602</v>
      </c>
    </row>
    <row r="200" spans="1:5" ht="36">
      <c r="A200" s="51">
        <v>74</v>
      </c>
      <c r="B200" s="51">
        <v>5</v>
      </c>
      <c r="C200" s="52" t="s">
        <v>667</v>
      </c>
      <c r="D200" s="62" t="s">
        <v>666</v>
      </c>
      <c r="E200" s="54" t="s">
        <v>602</v>
      </c>
    </row>
    <row r="201" spans="1:5" ht="60">
      <c r="A201" s="51">
        <v>75</v>
      </c>
      <c r="B201" s="51">
        <v>18</v>
      </c>
      <c r="C201" s="52" t="s">
        <v>583</v>
      </c>
      <c r="D201" s="53" t="s">
        <v>668</v>
      </c>
      <c r="E201" s="54" t="s">
        <v>602</v>
      </c>
    </row>
    <row r="202" spans="1:5" ht="36">
      <c r="A202" s="51">
        <v>75</v>
      </c>
      <c r="B202" s="51">
        <v>21</v>
      </c>
      <c r="C202" s="52" t="s">
        <v>116</v>
      </c>
      <c r="D202" s="62" t="s">
        <v>668</v>
      </c>
      <c r="E202" s="54" t="s">
        <v>602</v>
      </c>
    </row>
    <row r="203" spans="1:5" ht="48">
      <c r="A203" s="51">
        <v>75</v>
      </c>
      <c r="B203" s="51">
        <v>6</v>
      </c>
      <c r="C203" s="52" t="s">
        <v>578</v>
      </c>
      <c r="D203" s="62" t="s">
        <v>668</v>
      </c>
      <c r="E203" s="54" t="s">
        <v>602</v>
      </c>
    </row>
    <row r="204" spans="1:5" ht="48">
      <c r="A204" s="51">
        <v>76</v>
      </c>
      <c r="B204" s="51">
        <v>3</v>
      </c>
      <c r="C204" s="52" t="s">
        <v>12</v>
      </c>
      <c r="D204" s="53" t="s">
        <v>669</v>
      </c>
      <c r="E204" s="54"/>
    </row>
    <row r="205" spans="1:5" ht="48">
      <c r="A205" s="51">
        <v>76</v>
      </c>
      <c r="B205" s="51">
        <v>3</v>
      </c>
      <c r="C205" s="52" t="s">
        <v>586</v>
      </c>
      <c r="D205" s="53" t="s">
        <v>669</v>
      </c>
      <c r="E205" s="54"/>
    </row>
    <row r="206" spans="1:5" ht="48">
      <c r="A206" s="51">
        <v>76</v>
      </c>
      <c r="B206" s="51">
        <v>3</v>
      </c>
      <c r="C206" s="52" t="s">
        <v>251</v>
      </c>
      <c r="D206" s="53" t="s">
        <v>669</v>
      </c>
      <c r="E206" s="54"/>
    </row>
    <row r="207" spans="1:5" ht="48">
      <c r="A207" s="51">
        <v>77</v>
      </c>
      <c r="B207" s="51">
        <v>5</v>
      </c>
      <c r="C207" s="52" t="s">
        <v>586</v>
      </c>
      <c r="D207" s="62" t="s">
        <v>670</v>
      </c>
      <c r="E207" s="54" t="s">
        <v>671</v>
      </c>
    </row>
    <row r="208" spans="1:5" ht="60">
      <c r="A208" s="51">
        <v>77</v>
      </c>
      <c r="B208" s="51">
        <v>6</v>
      </c>
      <c r="C208" s="68" t="s">
        <v>583</v>
      </c>
      <c r="D208" s="69" t="s">
        <v>670</v>
      </c>
      <c r="E208" s="54" t="s">
        <v>671</v>
      </c>
    </row>
    <row r="209" spans="1:5" ht="48">
      <c r="A209" s="51">
        <v>77</v>
      </c>
      <c r="B209" s="51">
        <v>2</v>
      </c>
      <c r="C209" s="52" t="s">
        <v>116</v>
      </c>
      <c r="D209" s="62" t="s">
        <v>670</v>
      </c>
      <c r="E209" s="54" t="s">
        <v>671</v>
      </c>
    </row>
    <row r="210" spans="1:5" ht="48">
      <c r="A210" s="51">
        <v>77</v>
      </c>
      <c r="B210" s="51">
        <v>1</v>
      </c>
      <c r="C210" s="68" t="s">
        <v>578</v>
      </c>
      <c r="D210" s="69" t="s">
        <v>670</v>
      </c>
      <c r="E210" s="54" t="s">
        <v>671</v>
      </c>
    </row>
    <row r="211" spans="1:5" ht="48">
      <c r="A211" s="51">
        <v>77</v>
      </c>
      <c r="B211" s="51">
        <v>51</v>
      </c>
      <c r="C211" s="68" t="s">
        <v>316</v>
      </c>
      <c r="D211" s="69" t="s">
        <v>670</v>
      </c>
      <c r="E211" s="54" t="s">
        <v>671</v>
      </c>
    </row>
    <row r="212" spans="1:5" ht="24">
      <c r="A212" s="51">
        <v>78</v>
      </c>
      <c r="B212" s="51">
        <v>15</v>
      </c>
      <c r="C212" s="52" t="s">
        <v>61</v>
      </c>
      <c r="D212" s="53" t="s">
        <v>672</v>
      </c>
      <c r="E212" s="54" t="s">
        <v>594</v>
      </c>
    </row>
    <row r="213" spans="1:5" ht="60">
      <c r="A213" s="51">
        <v>78</v>
      </c>
      <c r="B213" s="51">
        <v>15</v>
      </c>
      <c r="C213" s="52" t="s">
        <v>583</v>
      </c>
      <c r="D213" s="62" t="s">
        <v>672</v>
      </c>
      <c r="E213" s="54" t="s">
        <v>594</v>
      </c>
    </row>
    <row r="214" spans="1:5" ht="24">
      <c r="A214" s="51">
        <v>79</v>
      </c>
      <c r="B214" s="51">
        <v>27</v>
      </c>
      <c r="C214" s="52" t="s">
        <v>130</v>
      </c>
      <c r="D214" s="53" t="s">
        <v>673</v>
      </c>
      <c r="E214" s="54" t="s">
        <v>573</v>
      </c>
    </row>
    <row r="215" spans="1:5" ht="36">
      <c r="A215" s="51">
        <v>79</v>
      </c>
      <c r="B215" s="51">
        <v>9</v>
      </c>
      <c r="C215" s="52" t="s">
        <v>116</v>
      </c>
      <c r="D215" s="62" t="s">
        <v>673</v>
      </c>
      <c r="E215" s="54" t="s">
        <v>573</v>
      </c>
    </row>
    <row r="216" spans="1:5" ht="60">
      <c r="A216" s="51">
        <v>80</v>
      </c>
      <c r="B216" s="51">
        <v>15</v>
      </c>
      <c r="C216" s="52" t="s">
        <v>12</v>
      </c>
      <c r="D216" s="53" t="s">
        <v>674</v>
      </c>
      <c r="E216" s="54" t="s">
        <v>316</v>
      </c>
    </row>
    <row r="217" spans="1:5" ht="60">
      <c r="A217" s="51">
        <v>80</v>
      </c>
      <c r="B217" s="51">
        <v>58</v>
      </c>
      <c r="C217" s="52" t="s">
        <v>316</v>
      </c>
      <c r="D217" s="62" t="s">
        <v>674</v>
      </c>
      <c r="E217" s="54" t="s">
        <v>316</v>
      </c>
    </row>
  </sheetData>
  <autoFilter ref="A10:E217"/>
  <mergeCells count="9">
    <mergeCell ref="B7:C7"/>
    <mergeCell ref="B8:C8"/>
    <mergeCell ref="B9:D9"/>
    <mergeCell ref="B1:D1"/>
    <mergeCell ref="B2:D2"/>
    <mergeCell ref="B3:D3"/>
    <mergeCell ref="B4:D4"/>
    <mergeCell ref="B5:D5"/>
    <mergeCell ref="B6:C6"/>
  </mergeCells>
  <pageMargins left="0.27777777777777779" right="0.27777777777777779" top="0.27777777777777779" bottom="0.27777777777777779" header="0" footer="0"/>
  <pageSetup scale="0" firstPageNumber="0" fitToWidth="0" fitToHeight="0" pageOrder="overThenDown" orientation="portrait"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388"/>
  <sheetViews>
    <sheetView zoomScale="150" zoomScaleNormal="150" workbookViewId="0">
      <selection activeCell="D276" sqref="D276"/>
    </sheetView>
  </sheetViews>
  <sheetFormatPr baseColWidth="10" defaultColWidth="8.85546875" defaultRowHeight="12.75"/>
  <cols>
    <col min="1" max="1" width="3.28515625" style="48" bestFit="1" customWidth="1"/>
    <col min="2" max="2" width="8.42578125" style="48" bestFit="1" customWidth="1"/>
    <col min="3" max="3" width="15.140625" style="48" customWidth="1"/>
    <col min="4" max="4" width="59.28515625" style="48" bestFit="1" customWidth="1"/>
    <col min="5" max="5" width="32.7109375" style="48" customWidth="1"/>
    <col min="6" max="6" width="18.42578125" style="48" customWidth="1"/>
    <col min="7" max="256" width="8.85546875" style="48"/>
    <col min="257" max="257" width="3.28515625" style="48" bestFit="1" customWidth="1"/>
    <col min="258" max="258" width="8.42578125" style="48" bestFit="1" customWidth="1"/>
    <col min="259" max="259" width="23.5703125" style="48" customWidth="1"/>
    <col min="260" max="260" width="59.28515625" style="48" bestFit="1" customWidth="1"/>
    <col min="261" max="261" width="32.7109375" style="48" customWidth="1"/>
    <col min="262" max="262" width="18.42578125" style="48" customWidth="1"/>
    <col min="263" max="512" width="8.85546875" style="48"/>
    <col min="513" max="513" width="3.28515625" style="48" bestFit="1" customWidth="1"/>
    <col min="514" max="514" width="8.42578125" style="48" bestFit="1" customWidth="1"/>
    <col min="515" max="515" width="23.5703125" style="48" customWidth="1"/>
    <col min="516" max="516" width="59.28515625" style="48" bestFit="1" customWidth="1"/>
    <col min="517" max="517" width="32.7109375" style="48" customWidth="1"/>
    <col min="518" max="518" width="18.42578125" style="48" customWidth="1"/>
    <col min="519" max="768" width="8.85546875" style="48"/>
    <col min="769" max="769" width="3.28515625" style="48" bestFit="1" customWidth="1"/>
    <col min="770" max="770" width="8.42578125" style="48" bestFit="1" customWidth="1"/>
    <col min="771" max="771" width="23.5703125" style="48" customWidth="1"/>
    <col min="772" max="772" width="59.28515625" style="48" bestFit="1" customWidth="1"/>
    <col min="773" max="773" width="32.7109375" style="48" customWidth="1"/>
    <col min="774" max="774" width="18.42578125" style="48" customWidth="1"/>
    <col min="775" max="1024" width="8.85546875" style="48"/>
    <col min="1025" max="1025" width="3.28515625" style="48" bestFit="1" customWidth="1"/>
    <col min="1026" max="1026" width="8.42578125" style="48" bestFit="1" customWidth="1"/>
    <col min="1027" max="1027" width="23.5703125" style="48" customWidth="1"/>
    <col min="1028" max="1028" width="59.28515625" style="48" bestFit="1" customWidth="1"/>
    <col min="1029" max="1029" width="32.7109375" style="48" customWidth="1"/>
    <col min="1030" max="1030" width="18.42578125" style="48" customWidth="1"/>
    <col min="1031" max="1280" width="8.85546875" style="48"/>
    <col min="1281" max="1281" width="3.28515625" style="48" bestFit="1" customWidth="1"/>
    <col min="1282" max="1282" width="8.42578125" style="48" bestFit="1" customWidth="1"/>
    <col min="1283" max="1283" width="23.5703125" style="48" customWidth="1"/>
    <col min="1284" max="1284" width="59.28515625" style="48" bestFit="1" customWidth="1"/>
    <col min="1285" max="1285" width="32.7109375" style="48" customWidth="1"/>
    <col min="1286" max="1286" width="18.42578125" style="48" customWidth="1"/>
    <col min="1287" max="1536" width="8.85546875" style="48"/>
    <col min="1537" max="1537" width="3.28515625" style="48" bestFit="1" customWidth="1"/>
    <col min="1538" max="1538" width="8.42578125" style="48" bestFit="1" customWidth="1"/>
    <col min="1539" max="1539" width="23.5703125" style="48" customWidth="1"/>
    <col min="1540" max="1540" width="59.28515625" style="48" bestFit="1" customWidth="1"/>
    <col min="1541" max="1541" width="32.7109375" style="48" customWidth="1"/>
    <col min="1542" max="1542" width="18.42578125" style="48" customWidth="1"/>
    <col min="1543" max="1792" width="8.85546875" style="48"/>
    <col min="1793" max="1793" width="3.28515625" style="48" bestFit="1" customWidth="1"/>
    <col min="1794" max="1794" width="8.42578125" style="48" bestFit="1" customWidth="1"/>
    <col min="1795" max="1795" width="23.5703125" style="48" customWidth="1"/>
    <col min="1796" max="1796" width="59.28515625" style="48" bestFit="1" customWidth="1"/>
    <col min="1797" max="1797" width="32.7109375" style="48" customWidth="1"/>
    <col min="1798" max="1798" width="18.42578125" style="48" customWidth="1"/>
    <col min="1799" max="2048" width="8.85546875" style="48"/>
    <col min="2049" max="2049" width="3.28515625" style="48" bestFit="1" customWidth="1"/>
    <col min="2050" max="2050" width="8.42578125" style="48" bestFit="1" customWidth="1"/>
    <col min="2051" max="2051" width="23.5703125" style="48" customWidth="1"/>
    <col min="2052" max="2052" width="59.28515625" style="48" bestFit="1" customWidth="1"/>
    <col min="2053" max="2053" width="32.7109375" style="48" customWidth="1"/>
    <col min="2054" max="2054" width="18.42578125" style="48" customWidth="1"/>
    <col min="2055" max="2304" width="8.85546875" style="48"/>
    <col min="2305" max="2305" width="3.28515625" style="48" bestFit="1" customWidth="1"/>
    <col min="2306" max="2306" width="8.42578125" style="48" bestFit="1" customWidth="1"/>
    <col min="2307" max="2307" width="23.5703125" style="48" customWidth="1"/>
    <col min="2308" max="2308" width="59.28515625" style="48" bestFit="1" customWidth="1"/>
    <col min="2309" max="2309" width="32.7109375" style="48" customWidth="1"/>
    <col min="2310" max="2310" width="18.42578125" style="48" customWidth="1"/>
    <col min="2311" max="2560" width="8.85546875" style="48"/>
    <col min="2561" max="2561" width="3.28515625" style="48" bestFit="1" customWidth="1"/>
    <col min="2562" max="2562" width="8.42578125" style="48" bestFit="1" customWidth="1"/>
    <col min="2563" max="2563" width="23.5703125" style="48" customWidth="1"/>
    <col min="2564" max="2564" width="59.28515625" style="48" bestFit="1" customWidth="1"/>
    <col min="2565" max="2565" width="32.7109375" style="48" customWidth="1"/>
    <col min="2566" max="2566" width="18.42578125" style="48" customWidth="1"/>
    <col min="2567" max="2816" width="8.85546875" style="48"/>
    <col min="2817" max="2817" width="3.28515625" style="48" bestFit="1" customWidth="1"/>
    <col min="2818" max="2818" width="8.42578125" style="48" bestFit="1" customWidth="1"/>
    <col min="2819" max="2819" width="23.5703125" style="48" customWidth="1"/>
    <col min="2820" max="2820" width="59.28515625" style="48" bestFit="1" customWidth="1"/>
    <col min="2821" max="2821" width="32.7109375" style="48" customWidth="1"/>
    <col min="2822" max="2822" width="18.42578125" style="48" customWidth="1"/>
    <col min="2823" max="3072" width="8.85546875" style="48"/>
    <col min="3073" max="3073" width="3.28515625" style="48" bestFit="1" customWidth="1"/>
    <col min="3074" max="3074" width="8.42578125" style="48" bestFit="1" customWidth="1"/>
    <col min="3075" max="3075" width="23.5703125" style="48" customWidth="1"/>
    <col min="3076" max="3076" width="59.28515625" style="48" bestFit="1" customWidth="1"/>
    <col min="3077" max="3077" width="32.7109375" style="48" customWidth="1"/>
    <col min="3078" max="3078" width="18.42578125" style="48" customWidth="1"/>
    <col min="3079" max="3328" width="8.85546875" style="48"/>
    <col min="3329" max="3329" width="3.28515625" style="48" bestFit="1" customWidth="1"/>
    <col min="3330" max="3330" width="8.42578125" style="48" bestFit="1" customWidth="1"/>
    <col min="3331" max="3331" width="23.5703125" style="48" customWidth="1"/>
    <col min="3332" max="3332" width="59.28515625" style="48" bestFit="1" customWidth="1"/>
    <col min="3333" max="3333" width="32.7109375" style="48" customWidth="1"/>
    <col min="3334" max="3334" width="18.42578125" style="48" customWidth="1"/>
    <col min="3335" max="3584" width="8.85546875" style="48"/>
    <col min="3585" max="3585" width="3.28515625" style="48" bestFit="1" customWidth="1"/>
    <col min="3586" max="3586" width="8.42578125" style="48" bestFit="1" customWidth="1"/>
    <col min="3587" max="3587" width="23.5703125" style="48" customWidth="1"/>
    <col min="3588" max="3588" width="59.28515625" style="48" bestFit="1" customWidth="1"/>
    <col min="3589" max="3589" width="32.7109375" style="48" customWidth="1"/>
    <col min="3590" max="3590" width="18.42578125" style="48" customWidth="1"/>
    <col min="3591" max="3840" width="8.85546875" style="48"/>
    <col min="3841" max="3841" width="3.28515625" style="48" bestFit="1" customWidth="1"/>
    <col min="3842" max="3842" width="8.42578125" style="48" bestFit="1" customWidth="1"/>
    <col min="3843" max="3843" width="23.5703125" style="48" customWidth="1"/>
    <col min="3844" max="3844" width="59.28515625" style="48" bestFit="1" customWidth="1"/>
    <col min="3845" max="3845" width="32.7109375" style="48" customWidth="1"/>
    <col min="3846" max="3846" width="18.42578125" style="48" customWidth="1"/>
    <col min="3847" max="4096" width="8.85546875" style="48"/>
    <col min="4097" max="4097" width="3.28515625" style="48" bestFit="1" customWidth="1"/>
    <col min="4098" max="4098" width="8.42578125" style="48" bestFit="1" customWidth="1"/>
    <col min="4099" max="4099" width="23.5703125" style="48" customWidth="1"/>
    <col min="4100" max="4100" width="59.28515625" style="48" bestFit="1" customWidth="1"/>
    <col min="4101" max="4101" width="32.7109375" style="48" customWidth="1"/>
    <col min="4102" max="4102" width="18.42578125" style="48" customWidth="1"/>
    <col min="4103" max="4352" width="8.85546875" style="48"/>
    <col min="4353" max="4353" width="3.28515625" style="48" bestFit="1" customWidth="1"/>
    <col min="4354" max="4354" width="8.42578125" style="48" bestFit="1" customWidth="1"/>
    <col min="4355" max="4355" width="23.5703125" style="48" customWidth="1"/>
    <col min="4356" max="4356" width="59.28515625" style="48" bestFit="1" customWidth="1"/>
    <col min="4357" max="4357" width="32.7109375" style="48" customWidth="1"/>
    <col min="4358" max="4358" width="18.42578125" style="48" customWidth="1"/>
    <col min="4359" max="4608" width="8.85546875" style="48"/>
    <col min="4609" max="4609" width="3.28515625" style="48" bestFit="1" customWidth="1"/>
    <col min="4610" max="4610" width="8.42578125" style="48" bestFit="1" customWidth="1"/>
    <col min="4611" max="4611" width="23.5703125" style="48" customWidth="1"/>
    <col min="4612" max="4612" width="59.28515625" style="48" bestFit="1" customWidth="1"/>
    <col min="4613" max="4613" width="32.7109375" style="48" customWidth="1"/>
    <col min="4614" max="4614" width="18.42578125" style="48" customWidth="1"/>
    <col min="4615" max="4864" width="8.85546875" style="48"/>
    <col min="4865" max="4865" width="3.28515625" style="48" bestFit="1" customWidth="1"/>
    <col min="4866" max="4866" width="8.42578125" style="48" bestFit="1" customWidth="1"/>
    <col min="4867" max="4867" width="23.5703125" style="48" customWidth="1"/>
    <col min="4868" max="4868" width="59.28515625" style="48" bestFit="1" customWidth="1"/>
    <col min="4869" max="4869" width="32.7109375" style="48" customWidth="1"/>
    <col min="4870" max="4870" width="18.42578125" style="48" customWidth="1"/>
    <col min="4871" max="5120" width="8.85546875" style="48"/>
    <col min="5121" max="5121" width="3.28515625" style="48" bestFit="1" customWidth="1"/>
    <col min="5122" max="5122" width="8.42578125" style="48" bestFit="1" customWidth="1"/>
    <col min="5123" max="5123" width="23.5703125" style="48" customWidth="1"/>
    <col min="5124" max="5124" width="59.28515625" style="48" bestFit="1" customWidth="1"/>
    <col min="5125" max="5125" width="32.7109375" style="48" customWidth="1"/>
    <col min="5126" max="5126" width="18.42578125" style="48" customWidth="1"/>
    <col min="5127" max="5376" width="8.85546875" style="48"/>
    <col min="5377" max="5377" width="3.28515625" style="48" bestFit="1" customWidth="1"/>
    <col min="5378" max="5378" width="8.42578125" style="48" bestFit="1" customWidth="1"/>
    <col min="5379" max="5379" width="23.5703125" style="48" customWidth="1"/>
    <col min="5380" max="5380" width="59.28515625" style="48" bestFit="1" customWidth="1"/>
    <col min="5381" max="5381" width="32.7109375" style="48" customWidth="1"/>
    <col min="5382" max="5382" width="18.42578125" style="48" customWidth="1"/>
    <col min="5383" max="5632" width="8.85546875" style="48"/>
    <col min="5633" max="5633" width="3.28515625" style="48" bestFit="1" customWidth="1"/>
    <col min="5634" max="5634" width="8.42578125" style="48" bestFit="1" customWidth="1"/>
    <col min="5635" max="5635" width="23.5703125" style="48" customWidth="1"/>
    <col min="5636" max="5636" width="59.28515625" style="48" bestFit="1" customWidth="1"/>
    <col min="5637" max="5637" width="32.7109375" style="48" customWidth="1"/>
    <col min="5638" max="5638" width="18.42578125" style="48" customWidth="1"/>
    <col min="5639" max="5888" width="8.85546875" style="48"/>
    <col min="5889" max="5889" width="3.28515625" style="48" bestFit="1" customWidth="1"/>
    <col min="5890" max="5890" width="8.42578125" style="48" bestFit="1" customWidth="1"/>
    <col min="5891" max="5891" width="23.5703125" style="48" customWidth="1"/>
    <col min="5892" max="5892" width="59.28515625" style="48" bestFit="1" customWidth="1"/>
    <col min="5893" max="5893" width="32.7109375" style="48" customWidth="1"/>
    <col min="5894" max="5894" width="18.42578125" style="48" customWidth="1"/>
    <col min="5895" max="6144" width="8.85546875" style="48"/>
    <col min="6145" max="6145" width="3.28515625" style="48" bestFit="1" customWidth="1"/>
    <col min="6146" max="6146" width="8.42578125" style="48" bestFit="1" customWidth="1"/>
    <col min="6147" max="6147" width="23.5703125" style="48" customWidth="1"/>
    <col min="6148" max="6148" width="59.28515625" style="48" bestFit="1" customWidth="1"/>
    <col min="6149" max="6149" width="32.7109375" style="48" customWidth="1"/>
    <col min="6150" max="6150" width="18.42578125" style="48" customWidth="1"/>
    <col min="6151" max="6400" width="8.85546875" style="48"/>
    <col min="6401" max="6401" width="3.28515625" style="48" bestFit="1" customWidth="1"/>
    <col min="6402" max="6402" width="8.42578125" style="48" bestFit="1" customWidth="1"/>
    <col min="6403" max="6403" width="23.5703125" style="48" customWidth="1"/>
    <col min="6404" max="6404" width="59.28515625" style="48" bestFit="1" customWidth="1"/>
    <col min="6405" max="6405" width="32.7109375" style="48" customWidth="1"/>
    <col min="6406" max="6406" width="18.42578125" style="48" customWidth="1"/>
    <col min="6407" max="6656" width="8.85546875" style="48"/>
    <col min="6657" max="6657" width="3.28515625" style="48" bestFit="1" customWidth="1"/>
    <col min="6658" max="6658" width="8.42578125" style="48" bestFit="1" customWidth="1"/>
    <col min="6659" max="6659" width="23.5703125" style="48" customWidth="1"/>
    <col min="6660" max="6660" width="59.28515625" style="48" bestFit="1" customWidth="1"/>
    <col min="6661" max="6661" width="32.7109375" style="48" customWidth="1"/>
    <col min="6662" max="6662" width="18.42578125" style="48" customWidth="1"/>
    <col min="6663" max="6912" width="8.85546875" style="48"/>
    <col min="6913" max="6913" width="3.28515625" style="48" bestFit="1" customWidth="1"/>
    <col min="6914" max="6914" width="8.42578125" style="48" bestFit="1" customWidth="1"/>
    <col min="6915" max="6915" width="23.5703125" style="48" customWidth="1"/>
    <col min="6916" max="6916" width="59.28515625" style="48" bestFit="1" customWidth="1"/>
    <col min="6917" max="6917" width="32.7109375" style="48" customWidth="1"/>
    <col min="6918" max="6918" width="18.42578125" style="48" customWidth="1"/>
    <col min="6919" max="7168" width="8.85546875" style="48"/>
    <col min="7169" max="7169" width="3.28515625" style="48" bestFit="1" customWidth="1"/>
    <col min="7170" max="7170" width="8.42578125" style="48" bestFit="1" customWidth="1"/>
    <col min="7171" max="7171" width="23.5703125" style="48" customWidth="1"/>
    <col min="7172" max="7172" width="59.28515625" style="48" bestFit="1" customWidth="1"/>
    <col min="7173" max="7173" width="32.7109375" style="48" customWidth="1"/>
    <col min="7174" max="7174" width="18.42578125" style="48" customWidth="1"/>
    <col min="7175" max="7424" width="8.85546875" style="48"/>
    <col min="7425" max="7425" width="3.28515625" style="48" bestFit="1" customWidth="1"/>
    <col min="7426" max="7426" width="8.42578125" style="48" bestFit="1" customWidth="1"/>
    <col min="7427" max="7427" width="23.5703125" style="48" customWidth="1"/>
    <col min="7428" max="7428" width="59.28515625" style="48" bestFit="1" customWidth="1"/>
    <col min="7429" max="7429" width="32.7109375" style="48" customWidth="1"/>
    <col min="7430" max="7430" width="18.42578125" style="48" customWidth="1"/>
    <col min="7431" max="7680" width="8.85546875" style="48"/>
    <col min="7681" max="7681" width="3.28515625" style="48" bestFit="1" customWidth="1"/>
    <col min="7682" max="7682" width="8.42578125" style="48" bestFit="1" customWidth="1"/>
    <col min="7683" max="7683" width="23.5703125" style="48" customWidth="1"/>
    <col min="7684" max="7684" width="59.28515625" style="48" bestFit="1" customWidth="1"/>
    <col min="7685" max="7685" width="32.7109375" style="48" customWidth="1"/>
    <col min="7686" max="7686" width="18.42578125" style="48" customWidth="1"/>
    <col min="7687" max="7936" width="8.85546875" style="48"/>
    <col min="7937" max="7937" width="3.28515625" style="48" bestFit="1" customWidth="1"/>
    <col min="7938" max="7938" width="8.42578125" style="48" bestFit="1" customWidth="1"/>
    <col min="7939" max="7939" width="23.5703125" style="48" customWidth="1"/>
    <col min="7940" max="7940" width="59.28515625" style="48" bestFit="1" customWidth="1"/>
    <col min="7941" max="7941" width="32.7109375" style="48" customWidth="1"/>
    <col min="7942" max="7942" width="18.42578125" style="48" customWidth="1"/>
    <col min="7943" max="8192" width="8.85546875" style="48"/>
    <col min="8193" max="8193" width="3.28515625" style="48" bestFit="1" customWidth="1"/>
    <col min="8194" max="8194" width="8.42578125" style="48" bestFit="1" customWidth="1"/>
    <col min="8195" max="8195" width="23.5703125" style="48" customWidth="1"/>
    <col min="8196" max="8196" width="59.28515625" style="48" bestFit="1" customWidth="1"/>
    <col min="8197" max="8197" width="32.7109375" style="48" customWidth="1"/>
    <col min="8198" max="8198" width="18.42578125" style="48" customWidth="1"/>
    <col min="8199" max="8448" width="8.85546875" style="48"/>
    <col min="8449" max="8449" width="3.28515625" style="48" bestFit="1" customWidth="1"/>
    <col min="8450" max="8450" width="8.42578125" style="48" bestFit="1" customWidth="1"/>
    <col min="8451" max="8451" width="23.5703125" style="48" customWidth="1"/>
    <col min="8452" max="8452" width="59.28515625" style="48" bestFit="1" customWidth="1"/>
    <col min="8453" max="8453" width="32.7109375" style="48" customWidth="1"/>
    <col min="8454" max="8454" width="18.42578125" style="48" customWidth="1"/>
    <col min="8455" max="8704" width="8.85546875" style="48"/>
    <col min="8705" max="8705" width="3.28515625" style="48" bestFit="1" customWidth="1"/>
    <col min="8706" max="8706" width="8.42578125" style="48" bestFit="1" customWidth="1"/>
    <col min="8707" max="8707" width="23.5703125" style="48" customWidth="1"/>
    <col min="8708" max="8708" width="59.28515625" style="48" bestFit="1" customWidth="1"/>
    <col min="8709" max="8709" width="32.7109375" style="48" customWidth="1"/>
    <col min="8710" max="8710" width="18.42578125" style="48" customWidth="1"/>
    <col min="8711" max="8960" width="8.85546875" style="48"/>
    <col min="8961" max="8961" width="3.28515625" style="48" bestFit="1" customWidth="1"/>
    <col min="8962" max="8962" width="8.42578125" style="48" bestFit="1" customWidth="1"/>
    <col min="8963" max="8963" width="23.5703125" style="48" customWidth="1"/>
    <col min="8964" max="8964" width="59.28515625" style="48" bestFit="1" customWidth="1"/>
    <col min="8965" max="8965" width="32.7109375" style="48" customWidth="1"/>
    <col min="8966" max="8966" width="18.42578125" style="48" customWidth="1"/>
    <col min="8967" max="9216" width="8.85546875" style="48"/>
    <col min="9217" max="9217" width="3.28515625" style="48" bestFit="1" customWidth="1"/>
    <col min="9218" max="9218" width="8.42578125" style="48" bestFit="1" customWidth="1"/>
    <col min="9219" max="9219" width="23.5703125" style="48" customWidth="1"/>
    <col min="9220" max="9220" width="59.28515625" style="48" bestFit="1" customWidth="1"/>
    <col min="9221" max="9221" width="32.7109375" style="48" customWidth="1"/>
    <col min="9222" max="9222" width="18.42578125" style="48" customWidth="1"/>
    <col min="9223" max="9472" width="8.85546875" style="48"/>
    <col min="9473" max="9473" width="3.28515625" style="48" bestFit="1" customWidth="1"/>
    <col min="9474" max="9474" width="8.42578125" style="48" bestFit="1" customWidth="1"/>
    <col min="9475" max="9475" width="23.5703125" style="48" customWidth="1"/>
    <col min="9476" max="9476" width="59.28515625" style="48" bestFit="1" customWidth="1"/>
    <col min="9477" max="9477" width="32.7109375" style="48" customWidth="1"/>
    <col min="9478" max="9478" width="18.42578125" style="48" customWidth="1"/>
    <col min="9479" max="9728" width="8.85546875" style="48"/>
    <col min="9729" max="9729" width="3.28515625" style="48" bestFit="1" customWidth="1"/>
    <col min="9730" max="9730" width="8.42578125" style="48" bestFit="1" customWidth="1"/>
    <col min="9731" max="9731" width="23.5703125" style="48" customWidth="1"/>
    <col min="9732" max="9732" width="59.28515625" style="48" bestFit="1" customWidth="1"/>
    <col min="9733" max="9733" width="32.7109375" style="48" customWidth="1"/>
    <col min="9734" max="9734" width="18.42578125" style="48" customWidth="1"/>
    <col min="9735" max="9984" width="8.85546875" style="48"/>
    <col min="9985" max="9985" width="3.28515625" style="48" bestFit="1" customWidth="1"/>
    <col min="9986" max="9986" width="8.42578125" style="48" bestFit="1" customWidth="1"/>
    <col min="9987" max="9987" width="23.5703125" style="48" customWidth="1"/>
    <col min="9988" max="9988" width="59.28515625" style="48" bestFit="1" customWidth="1"/>
    <col min="9989" max="9989" width="32.7109375" style="48" customWidth="1"/>
    <col min="9990" max="9990" width="18.42578125" style="48" customWidth="1"/>
    <col min="9991" max="10240" width="8.85546875" style="48"/>
    <col min="10241" max="10241" width="3.28515625" style="48" bestFit="1" customWidth="1"/>
    <col min="10242" max="10242" width="8.42578125" style="48" bestFit="1" customWidth="1"/>
    <col min="10243" max="10243" width="23.5703125" style="48" customWidth="1"/>
    <col min="10244" max="10244" width="59.28515625" style="48" bestFit="1" customWidth="1"/>
    <col min="10245" max="10245" width="32.7109375" style="48" customWidth="1"/>
    <col min="10246" max="10246" width="18.42578125" style="48" customWidth="1"/>
    <col min="10247" max="10496" width="8.85546875" style="48"/>
    <col min="10497" max="10497" width="3.28515625" style="48" bestFit="1" customWidth="1"/>
    <col min="10498" max="10498" width="8.42578125" style="48" bestFit="1" customWidth="1"/>
    <col min="10499" max="10499" width="23.5703125" style="48" customWidth="1"/>
    <col min="10500" max="10500" width="59.28515625" style="48" bestFit="1" customWidth="1"/>
    <col min="10501" max="10501" width="32.7109375" style="48" customWidth="1"/>
    <col min="10502" max="10502" width="18.42578125" style="48" customWidth="1"/>
    <col min="10503" max="10752" width="8.85546875" style="48"/>
    <col min="10753" max="10753" width="3.28515625" style="48" bestFit="1" customWidth="1"/>
    <col min="10754" max="10754" width="8.42578125" style="48" bestFit="1" customWidth="1"/>
    <col min="10755" max="10755" width="23.5703125" style="48" customWidth="1"/>
    <col min="10756" max="10756" width="59.28515625" style="48" bestFit="1" customWidth="1"/>
    <col min="10757" max="10757" width="32.7109375" style="48" customWidth="1"/>
    <col min="10758" max="10758" width="18.42578125" style="48" customWidth="1"/>
    <col min="10759" max="11008" width="8.85546875" style="48"/>
    <col min="11009" max="11009" width="3.28515625" style="48" bestFit="1" customWidth="1"/>
    <col min="11010" max="11010" width="8.42578125" style="48" bestFit="1" customWidth="1"/>
    <col min="11011" max="11011" width="23.5703125" style="48" customWidth="1"/>
    <col min="11012" max="11012" width="59.28515625" style="48" bestFit="1" customWidth="1"/>
    <col min="11013" max="11013" width="32.7109375" style="48" customWidth="1"/>
    <col min="11014" max="11014" width="18.42578125" style="48" customWidth="1"/>
    <col min="11015" max="11264" width="8.85546875" style="48"/>
    <col min="11265" max="11265" width="3.28515625" style="48" bestFit="1" customWidth="1"/>
    <col min="11266" max="11266" width="8.42578125" style="48" bestFit="1" customWidth="1"/>
    <col min="11267" max="11267" width="23.5703125" style="48" customWidth="1"/>
    <col min="11268" max="11268" width="59.28515625" style="48" bestFit="1" customWidth="1"/>
    <col min="11269" max="11269" width="32.7109375" style="48" customWidth="1"/>
    <col min="11270" max="11270" width="18.42578125" style="48" customWidth="1"/>
    <col min="11271" max="11520" width="8.85546875" style="48"/>
    <col min="11521" max="11521" width="3.28515625" style="48" bestFit="1" customWidth="1"/>
    <col min="11522" max="11522" width="8.42578125" style="48" bestFit="1" customWidth="1"/>
    <col min="11523" max="11523" width="23.5703125" style="48" customWidth="1"/>
    <col min="11524" max="11524" width="59.28515625" style="48" bestFit="1" customWidth="1"/>
    <col min="11525" max="11525" width="32.7109375" style="48" customWidth="1"/>
    <col min="11526" max="11526" width="18.42578125" style="48" customWidth="1"/>
    <col min="11527" max="11776" width="8.85546875" style="48"/>
    <col min="11777" max="11777" width="3.28515625" style="48" bestFit="1" customWidth="1"/>
    <col min="11778" max="11778" width="8.42578125" style="48" bestFit="1" customWidth="1"/>
    <col min="11779" max="11779" width="23.5703125" style="48" customWidth="1"/>
    <col min="11780" max="11780" width="59.28515625" style="48" bestFit="1" customWidth="1"/>
    <col min="11781" max="11781" width="32.7109375" style="48" customWidth="1"/>
    <col min="11782" max="11782" width="18.42578125" style="48" customWidth="1"/>
    <col min="11783" max="12032" width="8.85546875" style="48"/>
    <col min="12033" max="12033" width="3.28515625" style="48" bestFit="1" customWidth="1"/>
    <col min="12034" max="12034" width="8.42578125" style="48" bestFit="1" customWidth="1"/>
    <col min="12035" max="12035" width="23.5703125" style="48" customWidth="1"/>
    <col min="12036" max="12036" width="59.28515625" style="48" bestFit="1" customWidth="1"/>
    <col min="12037" max="12037" width="32.7109375" style="48" customWidth="1"/>
    <col min="12038" max="12038" width="18.42578125" style="48" customWidth="1"/>
    <col min="12039" max="12288" width="8.85546875" style="48"/>
    <col min="12289" max="12289" width="3.28515625" style="48" bestFit="1" customWidth="1"/>
    <col min="12290" max="12290" width="8.42578125" style="48" bestFit="1" customWidth="1"/>
    <col min="12291" max="12291" width="23.5703125" style="48" customWidth="1"/>
    <col min="12292" max="12292" width="59.28515625" style="48" bestFit="1" customWidth="1"/>
    <col min="12293" max="12293" width="32.7109375" style="48" customWidth="1"/>
    <col min="12294" max="12294" width="18.42578125" style="48" customWidth="1"/>
    <col min="12295" max="12544" width="8.85546875" style="48"/>
    <col min="12545" max="12545" width="3.28515625" style="48" bestFit="1" customWidth="1"/>
    <col min="12546" max="12546" width="8.42578125" style="48" bestFit="1" customWidth="1"/>
    <col min="12547" max="12547" width="23.5703125" style="48" customWidth="1"/>
    <col min="12548" max="12548" width="59.28515625" style="48" bestFit="1" customWidth="1"/>
    <col min="12549" max="12549" width="32.7109375" style="48" customWidth="1"/>
    <col min="12550" max="12550" width="18.42578125" style="48" customWidth="1"/>
    <col min="12551" max="12800" width="8.85546875" style="48"/>
    <col min="12801" max="12801" width="3.28515625" style="48" bestFit="1" customWidth="1"/>
    <col min="12802" max="12802" width="8.42578125" style="48" bestFit="1" customWidth="1"/>
    <col min="12803" max="12803" width="23.5703125" style="48" customWidth="1"/>
    <col min="12804" max="12804" width="59.28515625" style="48" bestFit="1" customWidth="1"/>
    <col min="12805" max="12805" width="32.7109375" style="48" customWidth="1"/>
    <col min="12806" max="12806" width="18.42578125" style="48" customWidth="1"/>
    <col min="12807" max="13056" width="8.85546875" style="48"/>
    <col min="13057" max="13057" width="3.28515625" style="48" bestFit="1" customWidth="1"/>
    <col min="13058" max="13058" width="8.42578125" style="48" bestFit="1" customWidth="1"/>
    <col min="13059" max="13059" width="23.5703125" style="48" customWidth="1"/>
    <col min="13060" max="13060" width="59.28515625" style="48" bestFit="1" customWidth="1"/>
    <col min="13061" max="13061" width="32.7109375" style="48" customWidth="1"/>
    <col min="13062" max="13062" width="18.42578125" style="48" customWidth="1"/>
    <col min="13063" max="13312" width="8.85546875" style="48"/>
    <col min="13313" max="13313" width="3.28515625" style="48" bestFit="1" customWidth="1"/>
    <col min="13314" max="13314" width="8.42578125" style="48" bestFit="1" customWidth="1"/>
    <col min="13315" max="13315" width="23.5703125" style="48" customWidth="1"/>
    <col min="13316" max="13316" width="59.28515625" style="48" bestFit="1" customWidth="1"/>
    <col min="13317" max="13317" width="32.7109375" style="48" customWidth="1"/>
    <col min="13318" max="13318" width="18.42578125" style="48" customWidth="1"/>
    <col min="13319" max="13568" width="8.85546875" style="48"/>
    <col min="13569" max="13569" width="3.28515625" style="48" bestFit="1" customWidth="1"/>
    <col min="13570" max="13570" width="8.42578125" style="48" bestFit="1" customWidth="1"/>
    <col min="13571" max="13571" width="23.5703125" style="48" customWidth="1"/>
    <col min="13572" max="13572" width="59.28515625" style="48" bestFit="1" customWidth="1"/>
    <col min="13573" max="13573" width="32.7109375" style="48" customWidth="1"/>
    <col min="13574" max="13574" width="18.42578125" style="48" customWidth="1"/>
    <col min="13575" max="13824" width="8.85546875" style="48"/>
    <col min="13825" max="13825" width="3.28515625" style="48" bestFit="1" customWidth="1"/>
    <col min="13826" max="13826" width="8.42578125" style="48" bestFit="1" customWidth="1"/>
    <col min="13827" max="13827" width="23.5703125" style="48" customWidth="1"/>
    <col min="13828" max="13828" width="59.28515625" style="48" bestFit="1" customWidth="1"/>
    <col min="13829" max="13829" width="32.7109375" style="48" customWidth="1"/>
    <col min="13830" max="13830" width="18.42578125" style="48" customWidth="1"/>
    <col min="13831" max="14080" width="8.85546875" style="48"/>
    <col min="14081" max="14081" width="3.28515625" style="48" bestFit="1" customWidth="1"/>
    <col min="14082" max="14082" width="8.42578125" style="48" bestFit="1" customWidth="1"/>
    <col min="14083" max="14083" width="23.5703125" style="48" customWidth="1"/>
    <col min="14084" max="14084" width="59.28515625" style="48" bestFit="1" customWidth="1"/>
    <col min="14085" max="14085" width="32.7109375" style="48" customWidth="1"/>
    <col min="14086" max="14086" width="18.42578125" style="48" customWidth="1"/>
    <col min="14087" max="14336" width="8.85546875" style="48"/>
    <col min="14337" max="14337" width="3.28515625" style="48" bestFit="1" customWidth="1"/>
    <col min="14338" max="14338" width="8.42578125" style="48" bestFit="1" customWidth="1"/>
    <col min="14339" max="14339" width="23.5703125" style="48" customWidth="1"/>
    <col min="14340" max="14340" width="59.28515625" style="48" bestFit="1" customWidth="1"/>
    <col min="14341" max="14341" width="32.7109375" style="48" customWidth="1"/>
    <col min="14342" max="14342" width="18.42578125" style="48" customWidth="1"/>
    <col min="14343" max="14592" width="8.85546875" style="48"/>
    <col min="14593" max="14593" width="3.28515625" style="48" bestFit="1" customWidth="1"/>
    <col min="14594" max="14594" width="8.42578125" style="48" bestFit="1" customWidth="1"/>
    <col min="14595" max="14595" width="23.5703125" style="48" customWidth="1"/>
    <col min="14596" max="14596" width="59.28515625" style="48" bestFit="1" customWidth="1"/>
    <col min="14597" max="14597" width="32.7109375" style="48" customWidth="1"/>
    <col min="14598" max="14598" width="18.42578125" style="48" customWidth="1"/>
    <col min="14599" max="14848" width="8.85546875" style="48"/>
    <col min="14849" max="14849" width="3.28515625" style="48" bestFit="1" customWidth="1"/>
    <col min="14850" max="14850" width="8.42578125" style="48" bestFit="1" customWidth="1"/>
    <col min="14851" max="14851" width="23.5703125" style="48" customWidth="1"/>
    <col min="14852" max="14852" width="59.28515625" style="48" bestFit="1" customWidth="1"/>
    <col min="14853" max="14853" width="32.7109375" style="48" customWidth="1"/>
    <col min="14854" max="14854" width="18.42578125" style="48" customWidth="1"/>
    <col min="14855" max="15104" width="8.85546875" style="48"/>
    <col min="15105" max="15105" width="3.28515625" style="48" bestFit="1" customWidth="1"/>
    <col min="15106" max="15106" width="8.42578125" style="48" bestFit="1" customWidth="1"/>
    <col min="15107" max="15107" width="23.5703125" style="48" customWidth="1"/>
    <col min="15108" max="15108" width="59.28515625" style="48" bestFit="1" customWidth="1"/>
    <col min="15109" max="15109" width="32.7109375" style="48" customWidth="1"/>
    <col min="15110" max="15110" width="18.42578125" style="48" customWidth="1"/>
    <col min="15111" max="15360" width="8.85546875" style="48"/>
    <col min="15361" max="15361" width="3.28515625" style="48" bestFit="1" customWidth="1"/>
    <col min="15362" max="15362" width="8.42578125" style="48" bestFit="1" customWidth="1"/>
    <col min="15363" max="15363" width="23.5703125" style="48" customWidth="1"/>
    <col min="15364" max="15364" width="59.28515625" style="48" bestFit="1" customWidth="1"/>
    <col min="15365" max="15365" width="32.7109375" style="48" customWidth="1"/>
    <col min="15366" max="15366" width="18.42578125" style="48" customWidth="1"/>
    <col min="15367" max="15616" width="8.85546875" style="48"/>
    <col min="15617" max="15617" width="3.28515625" style="48" bestFit="1" customWidth="1"/>
    <col min="15618" max="15618" width="8.42578125" style="48" bestFit="1" customWidth="1"/>
    <col min="15619" max="15619" width="23.5703125" style="48" customWidth="1"/>
    <col min="15620" max="15620" width="59.28515625" style="48" bestFit="1" customWidth="1"/>
    <col min="15621" max="15621" width="32.7109375" style="48" customWidth="1"/>
    <col min="15622" max="15622" width="18.42578125" style="48" customWidth="1"/>
    <col min="15623" max="15872" width="8.85546875" style="48"/>
    <col min="15873" max="15873" width="3.28515625" style="48" bestFit="1" customWidth="1"/>
    <col min="15874" max="15874" width="8.42578125" style="48" bestFit="1" customWidth="1"/>
    <col min="15875" max="15875" width="23.5703125" style="48" customWidth="1"/>
    <col min="15876" max="15876" width="59.28515625" style="48" bestFit="1" customWidth="1"/>
    <col min="15877" max="15877" width="32.7109375" style="48" customWidth="1"/>
    <col min="15878" max="15878" width="18.42578125" style="48" customWidth="1"/>
    <col min="15879" max="16128" width="8.85546875" style="48"/>
    <col min="16129" max="16129" width="3.28515625" style="48" bestFit="1" customWidth="1"/>
    <col min="16130" max="16130" width="8.42578125" style="48" bestFit="1" customWidth="1"/>
    <col min="16131" max="16131" width="23.5703125" style="48" customWidth="1"/>
    <col min="16132" max="16132" width="59.28515625" style="48" bestFit="1" customWidth="1"/>
    <col min="16133" max="16133" width="32.7109375" style="48" customWidth="1"/>
    <col min="16134" max="16134" width="18.42578125" style="48" customWidth="1"/>
    <col min="16135" max="16384" width="8.85546875" style="48"/>
  </cols>
  <sheetData>
    <row r="1" spans="1:6">
      <c r="A1" s="47"/>
      <c r="B1" s="148"/>
      <c r="C1" s="146"/>
      <c r="D1" s="146"/>
      <c r="E1" s="47"/>
      <c r="F1" s="97"/>
    </row>
    <row r="2" spans="1:6">
      <c r="A2" s="47"/>
      <c r="B2" s="147" t="s">
        <v>560</v>
      </c>
      <c r="C2" s="146"/>
      <c r="D2" s="146"/>
      <c r="E2" s="47"/>
      <c r="F2" s="97"/>
    </row>
    <row r="3" spans="1:6">
      <c r="A3" s="47"/>
      <c r="B3" s="149" t="s">
        <v>561</v>
      </c>
      <c r="C3" s="146"/>
      <c r="D3" s="146"/>
      <c r="E3" s="47"/>
      <c r="F3" s="97"/>
    </row>
    <row r="4" spans="1:6">
      <c r="A4" s="47"/>
      <c r="B4" s="150" t="s">
        <v>562</v>
      </c>
      <c r="C4" s="146"/>
      <c r="D4" s="146"/>
      <c r="E4" s="47"/>
      <c r="F4" s="97"/>
    </row>
    <row r="5" spans="1:6">
      <c r="A5" s="47"/>
      <c r="B5" s="147" t="s">
        <v>560</v>
      </c>
      <c r="C5" s="146"/>
      <c r="D5" s="146"/>
      <c r="E5" s="47"/>
      <c r="F5" s="97"/>
    </row>
    <row r="6" spans="1:6">
      <c r="A6" s="47"/>
      <c r="B6" s="145" t="s">
        <v>563</v>
      </c>
      <c r="C6" s="146"/>
      <c r="D6" s="97"/>
      <c r="E6" s="47"/>
      <c r="F6" s="97"/>
    </row>
    <row r="7" spans="1:6">
      <c r="A7" s="47"/>
      <c r="B7" s="145" t="s">
        <v>564</v>
      </c>
      <c r="C7" s="146"/>
      <c r="D7" s="97"/>
      <c r="E7" s="47"/>
      <c r="F7" s="97"/>
    </row>
    <row r="8" spans="1:6">
      <c r="A8" s="47"/>
      <c r="B8" s="145" t="s">
        <v>565</v>
      </c>
      <c r="C8" s="146"/>
      <c r="D8" s="97"/>
      <c r="E8" s="47"/>
      <c r="F8" s="97"/>
    </row>
    <row r="9" spans="1:6">
      <c r="A9" s="47"/>
      <c r="B9" s="147" t="s">
        <v>560</v>
      </c>
      <c r="C9" s="146"/>
      <c r="D9" s="146"/>
      <c r="E9" s="47"/>
      <c r="F9" s="97"/>
    </row>
    <row r="10" spans="1:6" ht="15">
      <c r="A10" s="47"/>
      <c r="B10" s="49" t="s">
        <v>675</v>
      </c>
      <c r="C10" s="50" t="s">
        <v>568</v>
      </c>
      <c r="D10" s="49" t="s">
        <v>569</v>
      </c>
      <c r="E10" s="49" t="s">
        <v>676</v>
      </c>
      <c r="F10" s="49" t="s">
        <v>677</v>
      </c>
    </row>
    <row r="11" spans="1:6" ht="36" hidden="1">
      <c r="A11" s="47"/>
      <c r="B11" s="51">
        <v>1</v>
      </c>
      <c r="C11" s="52" t="s">
        <v>12</v>
      </c>
      <c r="D11" s="53" t="s">
        <v>616</v>
      </c>
      <c r="E11" s="54"/>
      <c r="F11" s="55"/>
    </row>
    <row r="12" spans="1:6" ht="36" hidden="1">
      <c r="A12" s="47"/>
      <c r="B12" s="51">
        <v>2</v>
      </c>
      <c r="C12" s="52" t="s">
        <v>12</v>
      </c>
      <c r="D12" s="53" t="s">
        <v>596</v>
      </c>
      <c r="E12" s="54"/>
      <c r="F12" s="55"/>
    </row>
    <row r="13" spans="1:6" ht="48" hidden="1">
      <c r="A13" s="47"/>
      <c r="B13" s="51">
        <v>3</v>
      </c>
      <c r="C13" s="52" t="s">
        <v>12</v>
      </c>
      <c r="D13" s="53" t="s">
        <v>669</v>
      </c>
      <c r="E13" s="54"/>
      <c r="F13" s="55"/>
    </row>
    <row r="14" spans="1:6" ht="36" hidden="1">
      <c r="A14" s="47"/>
      <c r="B14" s="51">
        <v>4</v>
      </c>
      <c r="C14" s="52" t="s">
        <v>12</v>
      </c>
      <c r="D14" s="53" t="s">
        <v>585</v>
      </c>
      <c r="E14" s="54"/>
      <c r="F14" s="55"/>
    </row>
    <row r="15" spans="1:6" ht="48" hidden="1">
      <c r="A15" s="47"/>
      <c r="B15" s="51">
        <v>5</v>
      </c>
      <c r="C15" s="52" t="s">
        <v>12</v>
      </c>
      <c r="D15" s="53" t="s">
        <v>632</v>
      </c>
      <c r="E15" s="54"/>
      <c r="F15" s="55"/>
    </row>
    <row r="16" spans="1:6" ht="36" hidden="1">
      <c r="A16" s="47"/>
      <c r="B16" s="51">
        <v>6</v>
      </c>
      <c r="C16" s="52" t="s">
        <v>12</v>
      </c>
      <c r="D16" s="53" t="s">
        <v>603</v>
      </c>
      <c r="E16" s="54"/>
      <c r="F16" s="55"/>
    </row>
    <row r="17" spans="1:6" ht="34.5" hidden="1" customHeight="1">
      <c r="A17" s="47"/>
      <c r="B17" s="51">
        <v>7</v>
      </c>
      <c r="C17" s="52" t="s">
        <v>12</v>
      </c>
      <c r="D17" s="53" t="s">
        <v>608</v>
      </c>
      <c r="E17" s="54"/>
      <c r="F17" s="55"/>
    </row>
    <row r="18" spans="1:6" ht="34.5" hidden="1" customHeight="1">
      <c r="A18" s="47"/>
      <c r="B18" s="51">
        <v>8</v>
      </c>
      <c r="C18" s="52" t="s">
        <v>12</v>
      </c>
      <c r="D18" s="53" t="s">
        <v>648</v>
      </c>
      <c r="E18" s="54"/>
      <c r="F18" s="55"/>
    </row>
    <row r="19" spans="1:6" ht="36" hidden="1">
      <c r="A19" s="47"/>
      <c r="B19" s="51">
        <v>9</v>
      </c>
      <c r="C19" s="52" t="s">
        <v>12</v>
      </c>
      <c r="D19" s="53" t="s">
        <v>651</v>
      </c>
      <c r="E19" s="54"/>
      <c r="F19" s="55"/>
    </row>
    <row r="20" spans="1:6" ht="36" hidden="1">
      <c r="A20" s="47"/>
      <c r="B20" s="51">
        <v>10</v>
      </c>
      <c r="C20" s="52" t="s">
        <v>12</v>
      </c>
      <c r="D20" s="53" t="s">
        <v>649</v>
      </c>
      <c r="E20" s="54"/>
      <c r="F20" s="55"/>
    </row>
    <row r="21" spans="1:6" ht="36" hidden="1">
      <c r="A21" s="47"/>
      <c r="B21" s="51">
        <v>11</v>
      </c>
      <c r="C21" s="52" t="s">
        <v>12</v>
      </c>
      <c r="D21" s="53" t="s">
        <v>650</v>
      </c>
      <c r="E21" s="54"/>
      <c r="F21" s="55"/>
    </row>
    <row r="22" spans="1:6" ht="36" hidden="1">
      <c r="A22" s="47"/>
      <c r="B22" s="51">
        <v>12</v>
      </c>
      <c r="C22" s="52" t="s">
        <v>12</v>
      </c>
      <c r="D22" s="53" t="s">
        <v>646</v>
      </c>
      <c r="E22" s="54"/>
      <c r="F22" s="55"/>
    </row>
    <row r="23" spans="1:6" ht="36" hidden="1">
      <c r="A23" s="47"/>
      <c r="B23" s="51">
        <v>13</v>
      </c>
      <c r="C23" s="52" t="s">
        <v>12</v>
      </c>
      <c r="D23" s="53" t="s">
        <v>647</v>
      </c>
      <c r="E23" s="54"/>
      <c r="F23" s="55"/>
    </row>
    <row r="24" spans="1:6" ht="35.25" hidden="1" customHeight="1">
      <c r="A24" s="47"/>
      <c r="B24" s="56">
        <v>14</v>
      </c>
      <c r="C24" s="57" t="s">
        <v>12</v>
      </c>
      <c r="D24" s="58" t="s">
        <v>678</v>
      </c>
      <c r="E24" s="59"/>
      <c r="F24" s="60"/>
    </row>
    <row r="25" spans="1:6" ht="35.25" hidden="1" customHeight="1">
      <c r="A25" s="47"/>
      <c r="B25" s="51">
        <v>15</v>
      </c>
      <c r="C25" s="52" t="s">
        <v>12</v>
      </c>
      <c r="D25" s="53" t="s">
        <v>674</v>
      </c>
      <c r="E25" s="54"/>
      <c r="F25" s="55"/>
    </row>
    <row r="26" spans="1:6" ht="48" hidden="1">
      <c r="A26" s="47"/>
      <c r="B26" s="51">
        <v>16</v>
      </c>
      <c r="C26" s="52" t="s">
        <v>12</v>
      </c>
      <c r="D26" s="53" t="s">
        <v>581</v>
      </c>
      <c r="E26" s="54"/>
      <c r="F26" s="55"/>
    </row>
    <row r="27" spans="1:6" ht="36" hidden="1">
      <c r="A27" s="47"/>
      <c r="B27" s="56">
        <v>17</v>
      </c>
      <c r="C27" s="57" t="s">
        <v>12</v>
      </c>
      <c r="D27" s="58" t="s">
        <v>679</v>
      </c>
      <c r="E27" s="59"/>
      <c r="F27" s="60"/>
    </row>
    <row r="28" spans="1:6" ht="36" hidden="1">
      <c r="A28" s="47"/>
      <c r="B28" s="56">
        <v>18</v>
      </c>
      <c r="C28" s="57" t="s">
        <v>12</v>
      </c>
      <c r="D28" s="58" t="s">
        <v>680</v>
      </c>
      <c r="E28" s="59"/>
      <c r="F28" s="60"/>
    </row>
    <row r="29" spans="1:6" ht="36" hidden="1">
      <c r="A29" s="47"/>
      <c r="B29" s="51">
        <v>19</v>
      </c>
      <c r="C29" s="52" t="s">
        <v>12</v>
      </c>
      <c r="D29" s="53" t="s">
        <v>641</v>
      </c>
      <c r="E29" s="54"/>
      <c r="F29" s="55"/>
    </row>
    <row r="30" spans="1:6" ht="48" hidden="1">
      <c r="A30" s="47"/>
      <c r="B30" s="51">
        <v>20</v>
      </c>
      <c r="C30" s="52" t="s">
        <v>12</v>
      </c>
      <c r="D30" s="53" t="s">
        <v>605</v>
      </c>
      <c r="E30" s="54"/>
      <c r="F30" s="55"/>
    </row>
    <row r="31" spans="1:6" ht="34.5" hidden="1" customHeight="1">
      <c r="A31" s="47"/>
      <c r="B31" s="56">
        <v>21</v>
      </c>
      <c r="C31" s="57" t="s">
        <v>12</v>
      </c>
      <c r="D31" s="61" t="s">
        <v>681</v>
      </c>
      <c r="E31" s="59"/>
      <c r="F31" s="60"/>
    </row>
    <row r="32" spans="1:6" ht="39" hidden="1" customHeight="1">
      <c r="A32" s="47"/>
      <c r="B32" s="56">
        <v>22</v>
      </c>
      <c r="C32" s="57" t="s">
        <v>12</v>
      </c>
      <c r="D32" s="61" t="s">
        <v>682</v>
      </c>
      <c r="E32" s="59"/>
      <c r="F32" s="60"/>
    </row>
    <row r="33" spans="1:6" ht="33.75" hidden="1" customHeight="1">
      <c r="A33" s="47"/>
      <c r="B33" s="56">
        <v>23</v>
      </c>
      <c r="C33" s="57" t="s">
        <v>12</v>
      </c>
      <c r="D33" s="58" t="s">
        <v>683</v>
      </c>
      <c r="E33" s="59"/>
      <c r="F33" s="60"/>
    </row>
    <row r="34" spans="1:6" ht="36" hidden="1">
      <c r="A34" s="47"/>
      <c r="B34" s="56">
        <v>24</v>
      </c>
      <c r="C34" s="57" t="s">
        <v>12</v>
      </c>
      <c r="D34" s="61" t="s">
        <v>684</v>
      </c>
      <c r="E34" s="59"/>
      <c r="F34" s="60"/>
    </row>
    <row r="35" spans="1:6" ht="36" hidden="1">
      <c r="A35" s="47"/>
      <c r="B35" s="56">
        <v>25</v>
      </c>
      <c r="C35" s="57" t="s">
        <v>12</v>
      </c>
      <c r="D35" s="61" t="s">
        <v>685</v>
      </c>
      <c r="E35" s="59"/>
      <c r="F35" s="60"/>
    </row>
    <row r="36" spans="1:6" ht="36" hidden="1">
      <c r="A36" s="47"/>
      <c r="B36" s="56">
        <v>26</v>
      </c>
      <c r="C36" s="57" t="s">
        <v>12</v>
      </c>
      <c r="D36" s="61" t="s">
        <v>686</v>
      </c>
      <c r="E36" s="59"/>
      <c r="F36" s="60"/>
    </row>
    <row r="37" spans="1:6" ht="36" hidden="1">
      <c r="A37" s="47"/>
      <c r="B37" s="56">
        <v>27</v>
      </c>
      <c r="C37" s="57" t="s">
        <v>12</v>
      </c>
      <c r="D37" s="61" t="s">
        <v>687</v>
      </c>
      <c r="E37" s="59"/>
      <c r="F37" s="60"/>
    </row>
    <row r="38" spans="1:6" ht="54.75" hidden="1" customHeight="1">
      <c r="A38" s="47"/>
      <c r="B38" s="51">
        <v>28</v>
      </c>
      <c r="C38" s="52" t="s">
        <v>12</v>
      </c>
      <c r="D38" s="53" t="s">
        <v>617</v>
      </c>
      <c r="E38" s="54"/>
      <c r="F38" s="55"/>
    </row>
    <row r="39" spans="1:6" ht="36" hidden="1">
      <c r="A39" s="47"/>
      <c r="B39" s="51">
        <v>1</v>
      </c>
      <c r="C39" s="52" t="s">
        <v>61</v>
      </c>
      <c r="D39" s="53" t="s">
        <v>625</v>
      </c>
      <c r="E39" s="54"/>
      <c r="F39" s="55"/>
    </row>
    <row r="40" spans="1:6" ht="40.5" hidden="1" customHeight="1">
      <c r="A40" s="47"/>
      <c r="B40" s="51">
        <v>2</v>
      </c>
      <c r="C40" s="52" t="s">
        <v>61</v>
      </c>
      <c r="D40" s="52" t="s">
        <v>622</v>
      </c>
      <c r="E40" s="54"/>
      <c r="F40" s="55"/>
    </row>
    <row r="41" spans="1:6" ht="36" hidden="1">
      <c r="A41" s="47"/>
      <c r="B41" s="51">
        <v>3</v>
      </c>
      <c r="C41" s="52" t="s">
        <v>61</v>
      </c>
      <c r="D41" s="53" t="s">
        <v>659</v>
      </c>
      <c r="E41" s="54"/>
      <c r="F41" s="55"/>
    </row>
    <row r="42" spans="1:6" ht="43.5" hidden="1" customHeight="1">
      <c r="A42" s="47"/>
      <c r="B42" s="51">
        <v>4</v>
      </c>
      <c r="C42" s="52" t="s">
        <v>61</v>
      </c>
      <c r="D42" s="52" t="s">
        <v>619</v>
      </c>
      <c r="E42" s="54"/>
      <c r="F42" s="55"/>
    </row>
    <row r="43" spans="1:6" ht="38.25" hidden="1" customHeight="1">
      <c r="A43" s="47"/>
      <c r="B43" s="51">
        <v>5</v>
      </c>
      <c r="C43" s="52" t="s">
        <v>61</v>
      </c>
      <c r="D43" s="53" t="s">
        <v>621</v>
      </c>
      <c r="E43" s="54"/>
      <c r="F43" s="55"/>
    </row>
    <row r="44" spans="1:6" ht="33" hidden="1" customHeight="1">
      <c r="A44" s="47"/>
      <c r="B44" s="51">
        <v>6</v>
      </c>
      <c r="C44" s="52" t="s">
        <v>61</v>
      </c>
      <c r="D44" s="53" t="s">
        <v>620</v>
      </c>
      <c r="E44" s="54"/>
      <c r="F44" s="55"/>
    </row>
    <row r="45" spans="1:6" ht="36" hidden="1">
      <c r="A45" s="47"/>
      <c r="B45" s="51">
        <v>7</v>
      </c>
      <c r="C45" s="52" t="s">
        <v>61</v>
      </c>
      <c r="D45" s="53" t="s">
        <v>649</v>
      </c>
      <c r="E45" s="54"/>
      <c r="F45" s="55"/>
    </row>
    <row r="46" spans="1:6" ht="24" hidden="1">
      <c r="A46" s="47"/>
      <c r="B46" s="56">
        <v>8</v>
      </c>
      <c r="C46" s="57" t="s">
        <v>61</v>
      </c>
      <c r="D46" s="58" t="s">
        <v>688</v>
      </c>
      <c r="E46" s="59"/>
      <c r="F46" s="60"/>
    </row>
    <row r="47" spans="1:6" ht="24" hidden="1">
      <c r="A47" s="47"/>
      <c r="B47" s="51">
        <v>9</v>
      </c>
      <c r="C47" s="52" t="s">
        <v>61</v>
      </c>
      <c r="D47" s="53" t="s">
        <v>663</v>
      </c>
      <c r="E47" s="54"/>
      <c r="F47" s="55"/>
    </row>
    <row r="48" spans="1:6" ht="48" hidden="1">
      <c r="A48" s="47"/>
      <c r="B48" s="51">
        <v>10</v>
      </c>
      <c r="C48" s="52" t="s">
        <v>61</v>
      </c>
      <c r="D48" s="53" t="s">
        <v>639</v>
      </c>
      <c r="E48" s="54"/>
      <c r="F48" s="55"/>
    </row>
    <row r="49" spans="1:6" ht="36" hidden="1">
      <c r="A49" s="47"/>
      <c r="B49" s="51">
        <v>11</v>
      </c>
      <c r="C49" s="52" t="s">
        <v>61</v>
      </c>
      <c r="D49" s="53" t="s">
        <v>640</v>
      </c>
      <c r="E49" s="54"/>
      <c r="F49" s="55"/>
    </row>
    <row r="50" spans="1:6" ht="36" hidden="1">
      <c r="A50" s="47"/>
      <c r="B50" s="51">
        <v>12</v>
      </c>
      <c r="C50" s="52" t="s">
        <v>61</v>
      </c>
      <c r="D50" s="53" t="s">
        <v>638</v>
      </c>
      <c r="E50" s="54"/>
      <c r="F50" s="55"/>
    </row>
    <row r="51" spans="1:6" ht="36" hidden="1">
      <c r="A51" s="47"/>
      <c r="B51" s="51">
        <v>13</v>
      </c>
      <c r="C51" s="52" t="s">
        <v>61</v>
      </c>
      <c r="D51" s="53" t="s">
        <v>637</v>
      </c>
      <c r="E51" s="54"/>
      <c r="F51" s="55"/>
    </row>
    <row r="52" spans="1:6" ht="36" hidden="1">
      <c r="A52" s="47"/>
      <c r="B52" s="51">
        <v>14</v>
      </c>
      <c r="C52" s="52" t="s">
        <v>61</v>
      </c>
      <c r="D52" s="53" t="s">
        <v>635</v>
      </c>
      <c r="E52" s="54"/>
      <c r="F52" s="55"/>
    </row>
    <row r="53" spans="1:6" ht="24" hidden="1">
      <c r="A53" s="47"/>
      <c r="B53" s="51">
        <v>15</v>
      </c>
      <c r="C53" s="52" t="s">
        <v>61</v>
      </c>
      <c r="D53" s="53" t="s">
        <v>672</v>
      </c>
      <c r="E53" s="54"/>
      <c r="F53" s="55"/>
    </row>
    <row r="54" spans="1:6" ht="24" hidden="1">
      <c r="A54" s="47"/>
      <c r="B54" s="56">
        <v>16</v>
      </c>
      <c r="C54" s="57" t="s">
        <v>61</v>
      </c>
      <c r="D54" s="58" t="s">
        <v>689</v>
      </c>
      <c r="E54" s="59"/>
      <c r="F54" s="60"/>
    </row>
    <row r="55" spans="1:6" ht="48" hidden="1">
      <c r="A55" s="47"/>
      <c r="B55" s="51">
        <v>17</v>
      </c>
      <c r="C55" s="52" t="s">
        <v>61</v>
      </c>
      <c r="D55" s="53" t="s">
        <v>664</v>
      </c>
      <c r="E55" s="54"/>
      <c r="F55" s="55"/>
    </row>
    <row r="56" spans="1:6" ht="36" hidden="1">
      <c r="A56" s="47"/>
      <c r="B56" s="51">
        <v>1</v>
      </c>
      <c r="C56" s="52" t="s">
        <v>571</v>
      </c>
      <c r="D56" s="53" t="s">
        <v>657</v>
      </c>
      <c r="E56" s="54"/>
      <c r="F56" s="55"/>
    </row>
    <row r="57" spans="1:6" ht="60" hidden="1">
      <c r="A57" s="47"/>
      <c r="B57" s="51">
        <v>2</v>
      </c>
      <c r="C57" s="52" t="s">
        <v>571</v>
      </c>
      <c r="D57" s="53" t="s">
        <v>623</v>
      </c>
      <c r="E57" s="54"/>
      <c r="F57" s="55" t="s">
        <v>30</v>
      </c>
    </row>
    <row r="58" spans="1:6" ht="48" hidden="1">
      <c r="A58" s="47"/>
      <c r="B58" s="51">
        <v>3</v>
      </c>
      <c r="C58" s="52" t="s">
        <v>571</v>
      </c>
      <c r="D58" s="53" t="s">
        <v>598</v>
      </c>
      <c r="E58" s="54"/>
      <c r="F58" s="55" t="s">
        <v>132</v>
      </c>
    </row>
    <row r="59" spans="1:6" ht="36" hidden="1">
      <c r="A59" s="47"/>
      <c r="B59" s="51">
        <v>4</v>
      </c>
      <c r="C59" s="52" t="s">
        <v>571</v>
      </c>
      <c r="D59" s="53" t="s">
        <v>626</v>
      </c>
      <c r="E59" s="54"/>
      <c r="F59" s="55" t="s">
        <v>117</v>
      </c>
    </row>
    <row r="60" spans="1:6" ht="36" hidden="1">
      <c r="A60" s="47"/>
      <c r="B60" s="51">
        <v>5</v>
      </c>
      <c r="C60" s="52" t="s">
        <v>571</v>
      </c>
      <c r="D60" s="53" t="s">
        <v>627</v>
      </c>
      <c r="E60" s="54"/>
      <c r="F60" s="55"/>
    </row>
    <row r="61" spans="1:6" ht="24" hidden="1">
      <c r="A61" s="47"/>
      <c r="B61" s="51">
        <v>6</v>
      </c>
      <c r="C61" s="52" t="s">
        <v>571</v>
      </c>
      <c r="D61" s="53" t="s">
        <v>655</v>
      </c>
      <c r="E61" s="54"/>
      <c r="F61" s="55"/>
    </row>
    <row r="62" spans="1:6" ht="36" hidden="1">
      <c r="A62" s="47"/>
      <c r="B62" s="51">
        <v>7</v>
      </c>
      <c r="C62" s="52" t="s">
        <v>571</v>
      </c>
      <c r="D62" s="53" t="s">
        <v>656</v>
      </c>
      <c r="E62" s="54"/>
      <c r="F62" s="55"/>
    </row>
    <row r="63" spans="1:6" ht="36" hidden="1">
      <c r="A63" s="47"/>
      <c r="B63" s="51">
        <v>8</v>
      </c>
      <c r="C63" s="52" t="s">
        <v>571</v>
      </c>
      <c r="D63" s="53" t="s">
        <v>572</v>
      </c>
      <c r="E63" s="54"/>
      <c r="F63" s="55"/>
    </row>
    <row r="64" spans="1:6" ht="24" hidden="1">
      <c r="A64" s="47"/>
      <c r="B64" s="51">
        <v>9</v>
      </c>
      <c r="C64" s="52" t="s">
        <v>571</v>
      </c>
      <c r="D64" s="53" t="s">
        <v>595</v>
      </c>
      <c r="E64" s="54"/>
      <c r="F64" s="55"/>
    </row>
    <row r="65" spans="1:6" ht="24" hidden="1">
      <c r="A65" s="47"/>
      <c r="B65" s="51">
        <v>10</v>
      </c>
      <c r="C65" s="52" t="s">
        <v>571</v>
      </c>
      <c r="D65" s="53" t="s">
        <v>589</v>
      </c>
      <c r="E65" s="54"/>
      <c r="F65" s="55" t="s">
        <v>67</v>
      </c>
    </row>
    <row r="66" spans="1:6" ht="48" hidden="1">
      <c r="A66" s="47"/>
      <c r="B66" s="51">
        <v>11</v>
      </c>
      <c r="C66" s="52" t="s">
        <v>571</v>
      </c>
      <c r="D66" s="53" t="s">
        <v>607</v>
      </c>
      <c r="E66" s="54"/>
      <c r="F66" s="55" t="s">
        <v>67</v>
      </c>
    </row>
    <row r="67" spans="1:6" ht="48" hidden="1">
      <c r="A67" s="47"/>
      <c r="B67" s="51">
        <v>12</v>
      </c>
      <c r="C67" s="52" t="s">
        <v>571</v>
      </c>
      <c r="D67" s="53" t="s">
        <v>606</v>
      </c>
      <c r="E67" s="54"/>
      <c r="F67" s="55" t="s">
        <v>67</v>
      </c>
    </row>
    <row r="68" spans="1:6" ht="24" hidden="1">
      <c r="A68" s="47"/>
      <c r="B68" s="51">
        <v>13</v>
      </c>
      <c r="C68" s="52" t="s">
        <v>571</v>
      </c>
      <c r="D68" s="53" t="s">
        <v>597</v>
      </c>
      <c r="E68" s="54"/>
      <c r="F68" s="55"/>
    </row>
    <row r="69" spans="1:6" ht="36" hidden="1">
      <c r="A69" s="47"/>
      <c r="B69" s="51">
        <v>14</v>
      </c>
      <c r="C69" s="52" t="s">
        <v>571</v>
      </c>
      <c r="D69" s="53" t="s">
        <v>582</v>
      </c>
      <c r="E69" s="54" t="s">
        <v>216</v>
      </c>
      <c r="F69" s="55" t="s">
        <v>216</v>
      </c>
    </row>
    <row r="70" spans="1:6" ht="36" hidden="1">
      <c r="A70" s="47"/>
      <c r="B70" s="51">
        <v>15</v>
      </c>
      <c r="C70" s="52" t="s">
        <v>571</v>
      </c>
      <c r="D70" s="53" t="s">
        <v>665</v>
      </c>
      <c r="E70" s="54"/>
      <c r="F70" s="55" t="s">
        <v>30</v>
      </c>
    </row>
    <row r="71" spans="1:6" ht="48" hidden="1">
      <c r="A71" s="47"/>
      <c r="B71" s="51">
        <v>1</v>
      </c>
      <c r="C71" s="52" t="s">
        <v>586</v>
      </c>
      <c r="D71" s="53" t="s">
        <v>616</v>
      </c>
      <c r="E71" s="54"/>
      <c r="F71" s="55" t="s">
        <v>13</v>
      </c>
    </row>
    <row r="72" spans="1:6" ht="48" hidden="1">
      <c r="A72" s="47"/>
      <c r="B72" s="51">
        <v>2</v>
      </c>
      <c r="C72" s="52" t="s">
        <v>586</v>
      </c>
      <c r="D72" s="53" t="s">
        <v>596</v>
      </c>
      <c r="E72" s="54"/>
      <c r="F72" s="55" t="s">
        <v>13</v>
      </c>
    </row>
    <row r="73" spans="1:6" ht="48" hidden="1">
      <c r="A73" s="47"/>
      <c r="B73" s="51">
        <v>3</v>
      </c>
      <c r="C73" s="52" t="s">
        <v>586</v>
      </c>
      <c r="D73" s="53" t="s">
        <v>669</v>
      </c>
      <c r="E73" s="54"/>
      <c r="F73" s="55" t="s">
        <v>13</v>
      </c>
    </row>
    <row r="74" spans="1:6" ht="48" hidden="1">
      <c r="A74" s="47"/>
      <c r="B74" s="51">
        <v>4</v>
      </c>
      <c r="C74" s="52" t="s">
        <v>586</v>
      </c>
      <c r="D74" s="53" t="s">
        <v>585</v>
      </c>
      <c r="E74" s="54"/>
      <c r="F74" s="55" t="s">
        <v>13</v>
      </c>
    </row>
    <row r="75" spans="1:6" ht="48" hidden="1">
      <c r="A75" s="47"/>
      <c r="B75" s="51">
        <v>5</v>
      </c>
      <c r="C75" s="52" t="s">
        <v>586</v>
      </c>
      <c r="D75" s="62" t="s">
        <v>670</v>
      </c>
      <c r="E75" s="54"/>
      <c r="F75" s="55" t="s">
        <v>30</v>
      </c>
    </row>
    <row r="76" spans="1:6" ht="48" hidden="1">
      <c r="A76" s="47"/>
      <c r="B76" s="51">
        <v>6</v>
      </c>
      <c r="C76" s="52" t="s">
        <v>586</v>
      </c>
      <c r="D76" s="62" t="s">
        <v>587</v>
      </c>
      <c r="E76" s="54"/>
      <c r="F76" s="55" t="s">
        <v>30</v>
      </c>
    </row>
    <row r="77" spans="1:6" ht="48" hidden="1">
      <c r="A77" s="47"/>
      <c r="B77" s="51">
        <v>7</v>
      </c>
      <c r="C77" s="52" t="s">
        <v>586</v>
      </c>
      <c r="D77" s="62" t="s">
        <v>611</v>
      </c>
      <c r="E77" s="54"/>
      <c r="F77" s="55" t="s">
        <v>690</v>
      </c>
    </row>
    <row r="78" spans="1:6" ht="36" hidden="1">
      <c r="A78" s="47"/>
      <c r="B78" s="56">
        <v>1</v>
      </c>
      <c r="C78" s="57" t="s">
        <v>130</v>
      </c>
      <c r="D78" s="61" t="s">
        <v>691</v>
      </c>
      <c r="E78" s="59"/>
      <c r="F78" s="60"/>
    </row>
    <row r="79" spans="1:6" ht="24" hidden="1">
      <c r="A79" s="47"/>
      <c r="B79" s="56">
        <v>2</v>
      </c>
      <c r="C79" s="57" t="s">
        <v>130</v>
      </c>
      <c r="D79" s="61" t="s">
        <v>692</v>
      </c>
      <c r="E79" s="59"/>
      <c r="F79" s="60"/>
    </row>
    <row r="80" spans="1:6" ht="24" hidden="1">
      <c r="A80" s="47"/>
      <c r="B80" s="56">
        <v>3</v>
      </c>
      <c r="C80" s="57" t="s">
        <v>130</v>
      </c>
      <c r="D80" s="61" t="s">
        <v>693</v>
      </c>
      <c r="E80" s="59"/>
      <c r="F80" s="60"/>
    </row>
    <row r="81" spans="1:6" ht="36" hidden="1">
      <c r="A81" s="47"/>
      <c r="B81" s="51">
        <v>4</v>
      </c>
      <c r="C81" s="52" t="s">
        <v>130</v>
      </c>
      <c r="D81" s="53" t="s">
        <v>642</v>
      </c>
      <c r="E81" s="54"/>
      <c r="F81" s="55"/>
    </row>
    <row r="82" spans="1:6" ht="36" hidden="1">
      <c r="A82" s="47"/>
      <c r="B82" s="56">
        <v>5</v>
      </c>
      <c r="C82" s="57" t="s">
        <v>130</v>
      </c>
      <c r="D82" s="61" t="s">
        <v>694</v>
      </c>
      <c r="E82" s="59"/>
      <c r="F82" s="60"/>
    </row>
    <row r="83" spans="1:6" ht="60" hidden="1">
      <c r="A83" s="47"/>
      <c r="B83" s="56">
        <v>6</v>
      </c>
      <c r="C83" s="57" t="s">
        <v>130</v>
      </c>
      <c r="D83" s="61" t="s">
        <v>695</v>
      </c>
      <c r="E83" s="59"/>
      <c r="F83" s="60"/>
    </row>
    <row r="84" spans="1:6" ht="48" hidden="1">
      <c r="A84" s="47"/>
      <c r="B84" s="56">
        <v>7</v>
      </c>
      <c r="C84" s="57" t="s">
        <v>130</v>
      </c>
      <c r="D84" s="61" t="s">
        <v>696</v>
      </c>
      <c r="E84" s="59"/>
      <c r="F84" s="60"/>
    </row>
    <row r="85" spans="1:6" ht="36" hidden="1">
      <c r="A85" s="47"/>
      <c r="B85" s="56">
        <v>8</v>
      </c>
      <c r="C85" s="57" t="s">
        <v>130</v>
      </c>
      <c r="D85" s="61" t="s">
        <v>697</v>
      </c>
      <c r="E85" s="59"/>
      <c r="F85" s="60"/>
    </row>
    <row r="86" spans="1:6" ht="24" hidden="1">
      <c r="A86" s="47"/>
      <c r="B86" s="56">
        <v>9</v>
      </c>
      <c r="C86" s="57" t="s">
        <v>130</v>
      </c>
      <c r="D86" s="61" t="s">
        <v>698</v>
      </c>
      <c r="E86" s="59"/>
      <c r="F86" s="60"/>
    </row>
    <row r="87" spans="1:6" ht="36" hidden="1">
      <c r="A87" s="47"/>
      <c r="B87" s="56">
        <v>10</v>
      </c>
      <c r="C87" s="57" t="s">
        <v>130</v>
      </c>
      <c r="D87" s="61" t="s">
        <v>699</v>
      </c>
      <c r="E87" s="59"/>
      <c r="F87" s="60"/>
    </row>
    <row r="88" spans="1:6" ht="36" hidden="1">
      <c r="A88" s="47"/>
      <c r="B88" s="56">
        <v>11</v>
      </c>
      <c r="C88" s="57" t="s">
        <v>130</v>
      </c>
      <c r="D88" s="61" t="s">
        <v>700</v>
      </c>
      <c r="E88" s="59"/>
      <c r="F88" s="60"/>
    </row>
    <row r="89" spans="1:6" ht="24" hidden="1">
      <c r="A89" s="47"/>
      <c r="B89" s="56">
        <v>12</v>
      </c>
      <c r="C89" s="57" t="s">
        <v>130</v>
      </c>
      <c r="D89" s="61" t="s">
        <v>701</v>
      </c>
      <c r="E89" s="59"/>
      <c r="F89" s="60"/>
    </row>
    <row r="90" spans="1:6" ht="39" hidden="1" customHeight="1">
      <c r="A90" s="47"/>
      <c r="B90" s="56">
        <v>13</v>
      </c>
      <c r="C90" s="57" t="s">
        <v>130</v>
      </c>
      <c r="D90" s="61" t="s">
        <v>702</v>
      </c>
      <c r="E90" s="59"/>
      <c r="F90" s="60"/>
    </row>
    <row r="91" spans="1:6" ht="24" hidden="1">
      <c r="A91" s="47"/>
      <c r="B91" s="56">
        <v>14</v>
      </c>
      <c r="C91" s="57" t="s">
        <v>130</v>
      </c>
      <c r="D91" s="61" t="s">
        <v>703</v>
      </c>
      <c r="E91" s="59"/>
      <c r="F91" s="60"/>
    </row>
    <row r="92" spans="1:6" ht="24" hidden="1">
      <c r="A92" s="47"/>
      <c r="B92" s="56">
        <v>15</v>
      </c>
      <c r="C92" s="57" t="s">
        <v>130</v>
      </c>
      <c r="D92" s="61" t="s">
        <v>704</v>
      </c>
      <c r="E92" s="59"/>
      <c r="F92" s="60"/>
    </row>
    <row r="93" spans="1:6" ht="24" hidden="1">
      <c r="A93" s="47"/>
      <c r="B93" s="56">
        <v>16</v>
      </c>
      <c r="C93" s="57" t="s">
        <v>130</v>
      </c>
      <c r="D93" s="61" t="s">
        <v>705</v>
      </c>
      <c r="E93" s="59"/>
      <c r="F93" s="60"/>
    </row>
    <row r="94" spans="1:6" ht="24" hidden="1">
      <c r="A94" s="47"/>
      <c r="B94" s="56">
        <v>17</v>
      </c>
      <c r="C94" s="57" t="s">
        <v>130</v>
      </c>
      <c r="D94" s="61" t="s">
        <v>706</v>
      </c>
      <c r="E94" s="59"/>
      <c r="F94" s="60"/>
    </row>
    <row r="95" spans="1:6" ht="24" hidden="1">
      <c r="A95" s="47"/>
      <c r="B95" s="56">
        <v>18</v>
      </c>
      <c r="C95" s="57" t="s">
        <v>130</v>
      </c>
      <c r="D95" s="61" t="s">
        <v>707</v>
      </c>
      <c r="E95" s="59"/>
      <c r="F95" s="60"/>
    </row>
    <row r="96" spans="1:6" ht="36" hidden="1">
      <c r="A96" s="47"/>
      <c r="B96" s="56">
        <v>19</v>
      </c>
      <c r="C96" s="57" t="s">
        <v>130</v>
      </c>
      <c r="D96" s="61" t="s">
        <v>708</v>
      </c>
      <c r="E96" s="59"/>
      <c r="F96" s="60"/>
    </row>
    <row r="97" spans="1:6" ht="48" hidden="1">
      <c r="A97" s="47"/>
      <c r="B97" s="51">
        <v>20</v>
      </c>
      <c r="C97" s="52" t="s">
        <v>130</v>
      </c>
      <c r="D97" s="53" t="s">
        <v>643</v>
      </c>
      <c r="E97" s="54"/>
      <c r="F97" s="55" t="s">
        <v>132</v>
      </c>
    </row>
    <row r="98" spans="1:6" ht="24" hidden="1">
      <c r="A98" s="47"/>
      <c r="B98" s="56">
        <v>21</v>
      </c>
      <c r="C98" s="57" t="s">
        <v>130</v>
      </c>
      <c r="D98" s="61" t="s">
        <v>709</v>
      </c>
      <c r="E98" s="59"/>
      <c r="F98" s="60"/>
    </row>
    <row r="99" spans="1:6" ht="48" hidden="1">
      <c r="A99" s="47"/>
      <c r="B99" s="56">
        <v>22</v>
      </c>
      <c r="C99" s="57" t="s">
        <v>130</v>
      </c>
      <c r="D99" s="61" t="s">
        <v>710</v>
      </c>
      <c r="E99" s="59"/>
      <c r="F99" s="60"/>
    </row>
    <row r="100" spans="1:6" ht="60" hidden="1">
      <c r="A100" s="47"/>
      <c r="B100" s="51">
        <v>23</v>
      </c>
      <c r="C100" s="52" t="s">
        <v>130</v>
      </c>
      <c r="D100" s="53" t="s">
        <v>613</v>
      </c>
      <c r="E100" s="54"/>
      <c r="F100" s="55"/>
    </row>
    <row r="101" spans="1:6" ht="48" hidden="1">
      <c r="A101" s="47"/>
      <c r="B101" s="63">
        <v>24</v>
      </c>
      <c r="C101" s="64" t="s">
        <v>130</v>
      </c>
      <c r="D101" s="62" t="s">
        <v>598</v>
      </c>
      <c r="E101" s="65"/>
      <c r="F101" s="66" t="s">
        <v>132</v>
      </c>
    </row>
    <row r="102" spans="1:6" ht="36" hidden="1" customHeight="1">
      <c r="A102" s="47"/>
      <c r="B102" s="56">
        <v>25</v>
      </c>
      <c r="C102" s="57" t="s">
        <v>130</v>
      </c>
      <c r="D102" s="61" t="s">
        <v>711</v>
      </c>
      <c r="E102" s="59"/>
      <c r="F102" s="60"/>
    </row>
    <row r="103" spans="1:6" ht="36" hidden="1">
      <c r="A103" s="47"/>
      <c r="B103" s="51">
        <v>26</v>
      </c>
      <c r="C103" s="52" t="s">
        <v>130</v>
      </c>
      <c r="D103" s="53" t="s">
        <v>661</v>
      </c>
      <c r="E103" s="54"/>
      <c r="F103" s="55"/>
    </row>
    <row r="104" spans="1:6" ht="24" hidden="1">
      <c r="A104" s="47"/>
      <c r="B104" s="51">
        <v>27</v>
      </c>
      <c r="C104" s="52" t="s">
        <v>130</v>
      </c>
      <c r="D104" s="53" t="s">
        <v>673</v>
      </c>
      <c r="E104" s="54"/>
      <c r="F104" s="55"/>
    </row>
    <row r="105" spans="1:6" ht="24" hidden="1">
      <c r="A105" s="47"/>
      <c r="B105" s="51">
        <v>28</v>
      </c>
      <c r="C105" s="52" t="s">
        <v>130</v>
      </c>
      <c r="D105" s="53" t="s">
        <v>655</v>
      </c>
      <c r="E105" s="54"/>
      <c r="F105" s="55"/>
    </row>
    <row r="106" spans="1:6" ht="36" hidden="1">
      <c r="A106" s="47"/>
      <c r="B106" s="51">
        <v>29</v>
      </c>
      <c r="C106" s="52" t="s">
        <v>130</v>
      </c>
      <c r="D106" s="53" t="s">
        <v>656</v>
      </c>
      <c r="E106" s="54"/>
      <c r="F106" s="55"/>
    </row>
    <row r="107" spans="1:6" ht="36" hidden="1">
      <c r="A107" s="47"/>
      <c r="B107" s="51">
        <v>30</v>
      </c>
      <c r="C107" s="52" t="s">
        <v>130</v>
      </c>
      <c r="D107" s="53" t="s">
        <v>654</v>
      </c>
      <c r="E107" s="54"/>
      <c r="F107" s="55"/>
    </row>
    <row r="108" spans="1:6" ht="36" hidden="1">
      <c r="A108" s="47"/>
      <c r="B108" s="51">
        <v>31</v>
      </c>
      <c r="C108" s="52" t="s">
        <v>130</v>
      </c>
      <c r="D108" s="53" t="s">
        <v>653</v>
      </c>
      <c r="E108" s="54"/>
      <c r="F108" s="55"/>
    </row>
    <row r="109" spans="1:6" ht="60" hidden="1">
      <c r="A109" s="47"/>
      <c r="B109" s="51">
        <v>1</v>
      </c>
      <c r="C109" s="52" t="s">
        <v>181</v>
      </c>
      <c r="D109" s="53" t="s">
        <v>623</v>
      </c>
      <c r="E109" s="54"/>
      <c r="F109" s="55"/>
    </row>
    <row r="110" spans="1:6" ht="23.25" hidden="1" customHeight="1">
      <c r="A110" s="47"/>
      <c r="B110" s="51">
        <v>2</v>
      </c>
      <c r="C110" s="52" t="s">
        <v>181</v>
      </c>
      <c r="D110" s="53" t="s">
        <v>609</v>
      </c>
      <c r="E110" s="54"/>
      <c r="F110" s="55"/>
    </row>
    <row r="111" spans="1:6" ht="24" hidden="1">
      <c r="A111" s="47"/>
      <c r="B111" s="51">
        <v>3</v>
      </c>
      <c r="C111" s="52" t="s">
        <v>181</v>
      </c>
      <c r="D111" s="53" t="s">
        <v>652</v>
      </c>
      <c r="E111" s="54"/>
      <c r="F111" s="55"/>
    </row>
    <row r="112" spans="1:6" ht="48" hidden="1">
      <c r="A112" s="47"/>
      <c r="B112" s="51">
        <v>4</v>
      </c>
      <c r="C112" s="52" t="s">
        <v>181</v>
      </c>
      <c r="D112" s="53" t="s">
        <v>591</v>
      </c>
      <c r="E112" s="54"/>
      <c r="F112" s="55"/>
    </row>
    <row r="113" spans="1:6" ht="48" hidden="1">
      <c r="A113" s="47"/>
      <c r="B113" s="51">
        <v>5</v>
      </c>
      <c r="C113" s="52" t="s">
        <v>181</v>
      </c>
      <c r="D113" s="53" t="s">
        <v>618</v>
      </c>
      <c r="E113" s="54"/>
      <c r="F113" s="55" t="s">
        <v>125</v>
      </c>
    </row>
    <row r="114" spans="1:6" ht="36" hidden="1">
      <c r="A114" s="47"/>
      <c r="B114" s="51">
        <v>6</v>
      </c>
      <c r="C114" s="52" t="s">
        <v>181</v>
      </c>
      <c r="D114" s="53" t="s">
        <v>596</v>
      </c>
      <c r="E114" s="54"/>
      <c r="F114" s="55"/>
    </row>
    <row r="115" spans="1:6" ht="36" hidden="1">
      <c r="A115" s="47"/>
      <c r="B115" s="51">
        <v>7</v>
      </c>
      <c r="C115" s="52" t="s">
        <v>181</v>
      </c>
      <c r="D115" s="53" t="s">
        <v>585</v>
      </c>
      <c r="E115" s="54"/>
      <c r="F115" s="55"/>
    </row>
    <row r="116" spans="1:6" ht="60" hidden="1">
      <c r="A116" s="47"/>
      <c r="B116" s="51">
        <v>8</v>
      </c>
      <c r="C116" s="52" t="s">
        <v>181</v>
      </c>
      <c r="D116" s="53" t="s">
        <v>613</v>
      </c>
      <c r="E116" s="54"/>
      <c r="F116" s="55"/>
    </row>
    <row r="117" spans="1:6" ht="48" hidden="1">
      <c r="A117" s="47"/>
      <c r="B117" s="63">
        <v>9</v>
      </c>
      <c r="C117" s="64" t="s">
        <v>181</v>
      </c>
      <c r="D117" s="62" t="s">
        <v>598</v>
      </c>
      <c r="E117" s="65"/>
      <c r="F117" s="66" t="s">
        <v>132</v>
      </c>
    </row>
    <row r="118" spans="1:6" ht="36" hidden="1">
      <c r="A118" s="47"/>
      <c r="B118" s="56">
        <v>10</v>
      </c>
      <c r="C118" s="57" t="s">
        <v>181</v>
      </c>
      <c r="D118" s="61" t="s">
        <v>712</v>
      </c>
      <c r="E118" s="59"/>
      <c r="F118" s="60"/>
    </row>
    <row r="119" spans="1:6" ht="48" hidden="1">
      <c r="A119" s="47"/>
      <c r="B119" s="56">
        <v>11</v>
      </c>
      <c r="C119" s="57" t="s">
        <v>181</v>
      </c>
      <c r="D119" s="61" t="s">
        <v>713</v>
      </c>
      <c r="E119" s="59"/>
      <c r="F119" s="60"/>
    </row>
    <row r="120" spans="1:6" ht="36" hidden="1">
      <c r="A120" s="47"/>
      <c r="B120" s="56">
        <v>12</v>
      </c>
      <c r="C120" s="57" t="s">
        <v>181</v>
      </c>
      <c r="D120" s="61" t="s">
        <v>714</v>
      </c>
      <c r="E120" s="59"/>
      <c r="F120" s="60"/>
    </row>
    <row r="121" spans="1:6" ht="24" hidden="1">
      <c r="A121" s="47"/>
      <c r="B121" s="56">
        <v>13</v>
      </c>
      <c r="C121" s="57" t="s">
        <v>181</v>
      </c>
      <c r="D121" s="61" t="s">
        <v>715</v>
      </c>
      <c r="E121" s="59"/>
      <c r="F121" s="60"/>
    </row>
    <row r="122" spans="1:6" ht="24" hidden="1">
      <c r="A122" s="47"/>
      <c r="B122" s="56">
        <v>14</v>
      </c>
      <c r="C122" s="57" t="s">
        <v>181</v>
      </c>
      <c r="D122" s="61" t="s">
        <v>716</v>
      </c>
      <c r="E122" s="59"/>
      <c r="F122" s="60"/>
    </row>
    <row r="123" spans="1:6" ht="24" hidden="1">
      <c r="A123" s="47"/>
      <c r="B123" s="56">
        <v>15</v>
      </c>
      <c r="C123" s="57" t="s">
        <v>181</v>
      </c>
      <c r="D123" s="61" t="s">
        <v>717</v>
      </c>
      <c r="E123" s="59"/>
      <c r="F123" s="60"/>
    </row>
    <row r="124" spans="1:6" ht="24" hidden="1">
      <c r="A124" s="47"/>
      <c r="B124" s="56">
        <v>16</v>
      </c>
      <c r="C124" s="57" t="s">
        <v>181</v>
      </c>
      <c r="D124" s="61" t="s">
        <v>718</v>
      </c>
      <c r="E124" s="59"/>
      <c r="F124" s="60"/>
    </row>
    <row r="125" spans="1:6" ht="24" hidden="1">
      <c r="A125" s="47"/>
      <c r="B125" s="56">
        <v>17</v>
      </c>
      <c r="C125" s="57" t="s">
        <v>181</v>
      </c>
      <c r="D125" s="61" t="s">
        <v>719</v>
      </c>
      <c r="E125" s="59"/>
      <c r="F125" s="60"/>
    </row>
    <row r="126" spans="1:6" ht="36" hidden="1">
      <c r="A126" s="47"/>
      <c r="B126" s="56">
        <v>18</v>
      </c>
      <c r="C126" s="57" t="s">
        <v>181</v>
      </c>
      <c r="D126" s="61" t="s">
        <v>720</v>
      </c>
      <c r="E126" s="59"/>
      <c r="F126" s="60"/>
    </row>
    <row r="127" spans="1:6" ht="48" hidden="1">
      <c r="A127" s="47"/>
      <c r="B127" s="51">
        <v>19</v>
      </c>
      <c r="C127" s="52" t="s">
        <v>181</v>
      </c>
      <c r="D127" s="53" t="s">
        <v>664</v>
      </c>
      <c r="E127" s="54"/>
      <c r="F127" s="55"/>
    </row>
    <row r="128" spans="1:6" ht="36" hidden="1">
      <c r="A128" s="47"/>
      <c r="B128" s="56">
        <v>20</v>
      </c>
      <c r="C128" s="57" t="s">
        <v>181</v>
      </c>
      <c r="D128" s="61" t="s">
        <v>721</v>
      </c>
      <c r="E128" s="59"/>
      <c r="F128" s="60"/>
    </row>
    <row r="129" spans="1:6" ht="36" hidden="1">
      <c r="A129" s="47"/>
      <c r="B129" s="56">
        <v>21</v>
      </c>
      <c r="C129" s="57" t="s">
        <v>181</v>
      </c>
      <c r="D129" s="61" t="s">
        <v>722</v>
      </c>
      <c r="E129" s="59"/>
      <c r="F129" s="60"/>
    </row>
    <row r="130" spans="1:6" ht="60" hidden="1">
      <c r="A130" s="47"/>
      <c r="B130" s="56">
        <v>22</v>
      </c>
      <c r="C130" s="57" t="s">
        <v>181</v>
      </c>
      <c r="D130" s="61" t="s">
        <v>723</v>
      </c>
      <c r="E130" s="59"/>
      <c r="F130" s="60"/>
    </row>
    <row r="131" spans="1:6" ht="48" hidden="1">
      <c r="A131" s="47"/>
      <c r="B131" s="56">
        <v>23</v>
      </c>
      <c r="C131" s="57" t="s">
        <v>181</v>
      </c>
      <c r="D131" s="61" t="s">
        <v>724</v>
      </c>
      <c r="E131" s="59"/>
      <c r="F131" s="60"/>
    </row>
    <row r="132" spans="1:6" ht="48" hidden="1">
      <c r="A132" s="47"/>
      <c r="B132" s="56">
        <v>24</v>
      </c>
      <c r="C132" s="57" t="s">
        <v>181</v>
      </c>
      <c r="D132" s="61" t="s">
        <v>725</v>
      </c>
      <c r="E132" s="59"/>
      <c r="F132" s="60"/>
    </row>
    <row r="133" spans="1:6" ht="48" hidden="1">
      <c r="A133" s="47"/>
      <c r="B133" s="56">
        <v>25</v>
      </c>
      <c r="C133" s="57" t="s">
        <v>181</v>
      </c>
      <c r="D133" s="61" t="s">
        <v>726</v>
      </c>
      <c r="E133" s="59"/>
      <c r="F133" s="60"/>
    </row>
    <row r="134" spans="1:6" ht="36" hidden="1">
      <c r="A134" s="47"/>
      <c r="B134" s="56">
        <v>26</v>
      </c>
      <c r="C134" s="57" t="s">
        <v>181</v>
      </c>
      <c r="D134" s="61" t="s">
        <v>727</v>
      </c>
      <c r="E134" s="59"/>
      <c r="F134" s="60"/>
    </row>
    <row r="135" spans="1:6" ht="48" hidden="1">
      <c r="A135" s="47"/>
      <c r="B135" s="56">
        <v>27</v>
      </c>
      <c r="C135" s="57" t="s">
        <v>181</v>
      </c>
      <c r="D135" s="61" t="s">
        <v>728</v>
      </c>
      <c r="E135" s="59"/>
      <c r="F135" s="60"/>
    </row>
    <row r="136" spans="1:6" ht="36" hidden="1">
      <c r="A136" s="47"/>
      <c r="B136" s="56">
        <v>28</v>
      </c>
      <c r="C136" s="57" t="s">
        <v>181</v>
      </c>
      <c r="D136" s="61" t="s">
        <v>729</v>
      </c>
      <c r="E136" s="59"/>
      <c r="F136" s="60"/>
    </row>
    <row r="137" spans="1:6" ht="36" hidden="1">
      <c r="A137" s="47"/>
      <c r="B137" s="56">
        <v>29</v>
      </c>
      <c r="C137" s="57" t="s">
        <v>181</v>
      </c>
      <c r="D137" s="61" t="s">
        <v>730</v>
      </c>
      <c r="E137" s="59"/>
      <c r="F137" s="60"/>
    </row>
    <row r="138" spans="1:6" ht="36" hidden="1">
      <c r="A138" s="47"/>
      <c r="B138" s="51">
        <v>30</v>
      </c>
      <c r="C138" s="52" t="s">
        <v>181</v>
      </c>
      <c r="D138" s="53" t="s">
        <v>575</v>
      </c>
      <c r="E138" s="54"/>
      <c r="F138" s="55"/>
    </row>
    <row r="139" spans="1:6" ht="36" hidden="1">
      <c r="A139" s="47"/>
      <c r="B139" s="56">
        <v>31</v>
      </c>
      <c r="C139" s="57" t="s">
        <v>181</v>
      </c>
      <c r="D139" s="61" t="s">
        <v>731</v>
      </c>
      <c r="E139" s="59"/>
      <c r="F139" s="60"/>
    </row>
    <row r="140" spans="1:6" ht="48" hidden="1">
      <c r="A140" s="47"/>
      <c r="B140" s="51">
        <v>32</v>
      </c>
      <c r="C140" s="52" t="s">
        <v>181</v>
      </c>
      <c r="D140" s="53" t="s">
        <v>576</v>
      </c>
      <c r="E140" s="54"/>
      <c r="F140" s="55"/>
    </row>
    <row r="141" spans="1:6" ht="48" hidden="1">
      <c r="A141" s="47"/>
      <c r="B141" s="56">
        <v>33</v>
      </c>
      <c r="C141" s="57" t="s">
        <v>181</v>
      </c>
      <c r="D141" s="61" t="s">
        <v>732</v>
      </c>
      <c r="E141" s="59"/>
      <c r="F141" s="60"/>
    </row>
    <row r="142" spans="1:6" ht="36" hidden="1">
      <c r="A142" s="47"/>
      <c r="B142" s="56">
        <v>34</v>
      </c>
      <c r="C142" s="57" t="s">
        <v>181</v>
      </c>
      <c r="D142" s="61" t="s">
        <v>733</v>
      </c>
      <c r="E142" s="59"/>
      <c r="F142" s="60"/>
    </row>
    <row r="143" spans="1:6" ht="48" hidden="1">
      <c r="A143" s="47"/>
      <c r="B143" s="51">
        <v>1</v>
      </c>
      <c r="C143" s="52" t="s">
        <v>644</v>
      </c>
      <c r="D143" s="53" t="s">
        <v>645</v>
      </c>
      <c r="E143" s="54"/>
      <c r="F143" s="55"/>
    </row>
    <row r="144" spans="1:6" ht="48" hidden="1">
      <c r="A144" s="47"/>
      <c r="B144" s="56">
        <v>2</v>
      </c>
      <c r="C144" s="57" t="s">
        <v>644</v>
      </c>
      <c r="D144" s="61" t="s">
        <v>734</v>
      </c>
      <c r="E144" s="59"/>
      <c r="F144" s="60"/>
    </row>
    <row r="145" spans="1:6" ht="48" hidden="1">
      <c r="A145" s="47"/>
      <c r="B145" s="56">
        <v>3</v>
      </c>
      <c r="C145" s="57" t="s">
        <v>644</v>
      </c>
      <c r="D145" s="61" t="s">
        <v>735</v>
      </c>
      <c r="E145" s="59"/>
      <c r="F145" s="60"/>
    </row>
    <row r="146" spans="1:6" ht="60" hidden="1">
      <c r="A146" s="47"/>
      <c r="B146" s="51">
        <v>1</v>
      </c>
      <c r="C146" s="52" t="s">
        <v>583</v>
      </c>
      <c r="D146" s="62" t="s">
        <v>625</v>
      </c>
      <c r="E146" s="54"/>
      <c r="F146" s="55"/>
    </row>
    <row r="147" spans="1:6" ht="60" hidden="1">
      <c r="A147" s="47"/>
      <c r="B147" s="51">
        <v>2</v>
      </c>
      <c r="C147" s="52" t="s">
        <v>583</v>
      </c>
      <c r="D147" s="62" t="s">
        <v>630</v>
      </c>
      <c r="E147" s="54"/>
      <c r="F147" s="55"/>
    </row>
    <row r="148" spans="1:6" ht="60" hidden="1">
      <c r="A148" s="47"/>
      <c r="B148" s="51">
        <v>3</v>
      </c>
      <c r="C148" s="52" t="s">
        <v>583</v>
      </c>
      <c r="D148" s="62" t="s">
        <v>593</v>
      </c>
      <c r="E148" s="54"/>
      <c r="F148" s="55"/>
    </row>
    <row r="149" spans="1:6" ht="60" hidden="1">
      <c r="A149" s="47"/>
      <c r="B149" s="51">
        <v>4</v>
      </c>
      <c r="C149" s="52" t="s">
        <v>583</v>
      </c>
      <c r="D149" s="62" t="s">
        <v>621</v>
      </c>
      <c r="E149" s="54"/>
      <c r="F149" s="55"/>
    </row>
    <row r="150" spans="1:6" ht="60" hidden="1">
      <c r="A150" s="47"/>
      <c r="B150" s="51">
        <v>5</v>
      </c>
      <c r="C150" s="52" t="s">
        <v>583</v>
      </c>
      <c r="D150" s="62" t="s">
        <v>620</v>
      </c>
      <c r="E150" s="54"/>
      <c r="F150" s="55"/>
    </row>
    <row r="151" spans="1:6" ht="60" hidden="1">
      <c r="A151" s="47"/>
      <c r="B151" s="67">
        <v>6</v>
      </c>
      <c r="C151" s="68" t="s">
        <v>583</v>
      </c>
      <c r="D151" s="69" t="s">
        <v>670</v>
      </c>
      <c r="E151" s="54"/>
      <c r="F151" s="55"/>
    </row>
    <row r="152" spans="1:6" ht="60" hidden="1">
      <c r="A152" s="47"/>
      <c r="B152" s="51">
        <v>7</v>
      </c>
      <c r="C152" s="52" t="s">
        <v>583</v>
      </c>
      <c r="D152" s="53" t="s">
        <v>587</v>
      </c>
      <c r="E152" s="54"/>
      <c r="F152" s="55"/>
    </row>
    <row r="153" spans="1:6" ht="60" hidden="1">
      <c r="A153" s="47"/>
      <c r="B153" s="56">
        <v>8</v>
      </c>
      <c r="C153" s="57" t="s">
        <v>583</v>
      </c>
      <c r="D153" s="70" t="s">
        <v>736</v>
      </c>
      <c r="E153" s="59"/>
      <c r="F153" s="60"/>
    </row>
    <row r="154" spans="1:6" ht="60" hidden="1">
      <c r="A154" s="47"/>
      <c r="B154" s="51">
        <v>9</v>
      </c>
      <c r="C154" s="52" t="s">
        <v>583</v>
      </c>
      <c r="D154" s="62" t="s">
        <v>629</v>
      </c>
      <c r="E154" s="54"/>
      <c r="F154" s="55"/>
    </row>
    <row r="155" spans="1:6" ht="60" hidden="1">
      <c r="A155" s="47"/>
      <c r="B155" s="51">
        <v>10</v>
      </c>
      <c r="C155" s="52" t="s">
        <v>583</v>
      </c>
      <c r="D155" s="62" t="s">
        <v>639</v>
      </c>
      <c r="E155" s="54"/>
      <c r="F155" s="55"/>
    </row>
    <row r="156" spans="1:6" ht="60" hidden="1">
      <c r="A156" s="47"/>
      <c r="B156" s="51">
        <v>11</v>
      </c>
      <c r="C156" s="52" t="s">
        <v>583</v>
      </c>
      <c r="D156" s="62" t="s">
        <v>640</v>
      </c>
      <c r="E156" s="54"/>
      <c r="F156" s="55"/>
    </row>
    <row r="157" spans="1:6" ht="60" hidden="1">
      <c r="A157" s="47"/>
      <c r="B157" s="51">
        <v>12</v>
      </c>
      <c r="C157" s="52" t="s">
        <v>583</v>
      </c>
      <c r="D157" s="62" t="s">
        <v>638</v>
      </c>
      <c r="E157" s="54"/>
      <c r="F157" s="55"/>
    </row>
    <row r="158" spans="1:6" ht="60" hidden="1">
      <c r="A158" s="47"/>
      <c r="B158" s="51">
        <v>13</v>
      </c>
      <c r="C158" s="52" t="s">
        <v>583</v>
      </c>
      <c r="D158" s="62" t="s">
        <v>637</v>
      </c>
      <c r="E158" s="54"/>
      <c r="F158" s="55"/>
    </row>
    <row r="159" spans="1:6" ht="60" hidden="1">
      <c r="A159" s="47"/>
      <c r="B159" s="51">
        <v>14</v>
      </c>
      <c r="C159" s="52" t="s">
        <v>583</v>
      </c>
      <c r="D159" s="62" t="s">
        <v>635</v>
      </c>
      <c r="E159" s="54"/>
      <c r="F159" s="55"/>
    </row>
    <row r="160" spans="1:6" ht="60" hidden="1">
      <c r="A160" s="47"/>
      <c r="B160" s="51">
        <v>15</v>
      </c>
      <c r="C160" s="52" t="s">
        <v>583</v>
      </c>
      <c r="D160" s="62" t="s">
        <v>672</v>
      </c>
      <c r="E160" s="54"/>
      <c r="F160" s="55"/>
    </row>
    <row r="161" spans="1:6" ht="60" hidden="1">
      <c r="A161" s="47"/>
      <c r="B161" s="51">
        <v>16</v>
      </c>
      <c r="C161" s="52" t="s">
        <v>583</v>
      </c>
      <c r="D161" s="53" t="s">
        <v>628</v>
      </c>
      <c r="E161" s="54"/>
      <c r="F161" s="55"/>
    </row>
    <row r="162" spans="1:6" ht="60" hidden="1">
      <c r="A162" s="47"/>
      <c r="B162" s="51">
        <v>17</v>
      </c>
      <c r="C162" s="52" t="s">
        <v>583</v>
      </c>
      <c r="D162" s="53" t="s">
        <v>666</v>
      </c>
      <c r="E162" s="54"/>
      <c r="F162" s="55"/>
    </row>
    <row r="163" spans="1:6" ht="60" hidden="1">
      <c r="A163" s="47"/>
      <c r="B163" s="51">
        <v>18</v>
      </c>
      <c r="C163" s="52" t="s">
        <v>583</v>
      </c>
      <c r="D163" s="53" t="s">
        <v>668</v>
      </c>
      <c r="E163" s="54"/>
      <c r="F163" s="55"/>
    </row>
    <row r="164" spans="1:6" ht="60" hidden="1">
      <c r="A164" s="47"/>
      <c r="B164" s="51">
        <v>19</v>
      </c>
      <c r="C164" s="52" t="s">
        <v>583</v>
      </c>
      <c r="D164" s="53" t="s">
        <v>634</v>
      </c>
      <c r="E164" s="54"/>
      <c r="F164" s="55"/>
    </row>
    <row r="165" spans="1:6" ht="60" hidden="1">
      <c r="A165" s="47"/>
      <c r="B165" s="51">
        <v>20</v>
      </c>
      <c r="C165" s="52" t="s">
        <v>583</v>
      </c>
      <c r="D165" s="53" t="s">
        <v>633</v>
      </c>
      <c r="E165" s="54"/>
      <c r="F165" s="55"/>
    </row>
    <row r="166" spans="1:6" ht="60" hidden="1">
      <c r="A166" s="47"/>
      <c r="B166" s="51">
        <v>21</v>
      </c>
      <c r="C166" s="52" t="s">
        <v>583</v>
      </c>
      <c r="D166" s="53" t="s">
        <v>595</v>
      </c>
      <c r="E166" s="54"/>
      <c r="F166" s="55"/>
    </row>
    <row r="167" spans="1:6" ht="60" hidden="1">
      <c r="A167" s="47"/>
      <c r="B167" s="51">
        <v>22</v>
      </c>
      <c r="C167" s="52" t="s">
        <v>583</v>
      </c>
      <c r="D167" s="53" t="s">
        <v>584</v>
      </c>
      <c r="E167" s="54"/>
      <c r="F167" s="55"/>
    </row>
    <row r="168" spans="1:6" ht="60" hidden="1">
      <c r="A168" s="47"/>
      <c r="B168" s="51">
        <v>23</v>
      </c>
      <c r="C168" s="52" t="s">
        <v>583</v>
      </c>
      <c r="D168" s="53" t="s">
        <v>614</v>
      </c>
      <c r="E168" s="54"/>
      <c r="F168" s="55"/>
    </row>
    <row r="169" spans="1:6" ht="60" hidden="1">
      <c r="A169" s="47"/>
      <c r="B169" s="51">
        <v>24</v>
      </c>
      <c r="C169" s="52" t="s">
        <v>583</v>
      </c>
      <c r="D169" s="53" t="s">
        <v>660</v>
      </c>
      <c r="E169" s="54"/>
      <c r="F169" s="55"/>
    </row>
    <row r="170" spans="1:6" ht="60" hidden="1">
      <c r="A170" s="47"/>
      <c r="B170" s="51">
        <v>25</v>
      </c>
      <c r="C170" s="52" t="s">
        <v>583</v>
      </c>
      <c r="D170" s="53" t="s">
        <v>662</v>
      </c>
      <c r="E170" s="54"/>
      <c r="F170" s="55"/>
    </row>
    <row r="171" spans="1:6" ht="29.25" hidden="1" customHeight="1">
      <c r="A171" s="47"/>
      <c r="B171" s="51">
        <v>1</v>
      </c>
      <c r="C171" s="52" t="s">
        <v>574</v>
      </c>
      <c r="D171" s="53" t="s">
        <v>585</v>
      </c>
      <c r="E171" s="54"/>
      <c r="F171" s="55"/>
    </row>
    <row r="172" spans="1:6" ht="24" hidden="1">
      <c r="A172" s="47"/>
      <c r="B172" s="51">
        <v>2</v>
      </c>
      <c r="C172" s="52" t="s">
        <v>574</v>
      </c>
      <c r="D172" s="53" t="s">
        <v>610</v>
      </c>
      <c r="E172" s="54"/>
      <c r="F172" s="55"/>
    </row>
    <row r="173" spans="1:6" ht="24" hidden="1">
      <c r="A173" s="47"/>
      <c r="B173" s="51">
        <v>3</v>
      </c>
      <c r="C173" s="52" t="s">
        <v>574</v>
      </c>
      <c r="D173" s="53" t="s">
        <v>648</v>
      </c>
      <c r="E173" s="54"/>
      <c r="F173" s="55"/>
    </row>
    <row r="174" spans="1:6" ht="24" hidden="1">
      <c r="A174" s="47"/>
      <c r="B174" s="51">
        <v>4</v>
      </c>
      <c r="C174" s="52" t="s">
        <v>574</v>
      </c>
      <c r="D174" s="53" t="s">
        <v>651</v>
      </c>
      <c r="E174" s="54"/>
      <c r="F174" s="55"/>
    </row>
    <row r="175" spans="1:6" ht="36" hidden="1">
      <c r="A175" s="47"/>
      <c r="B175" s="51">
        <v>5</v>
      </c>
      <c r="C175" s="52" t="s">
        <v>574</v>
      </c>
      <c r="D175" s="53" t="s">
        <v>649</v>
      </c>
      <c r="E175" s="54"/>
      <c r="F175" s="55"/>
    </row>
    <row r="176" spans="1:6" ht="24" hidden="1">
      <c r="A176" s="47"/>
      <c r="B176" s="51">
        <v>6</v>
      </c>
      <c r="C176" s="52" t="s">
        <v>574</v>
      </c>
      <c r="D176" s="53" t="s">
        <v>650</v>
      </c>
      <c r="E176" s="54"/>
      <c r="F176" s="55"/>
    </row>
    <row r="177" spans="1:6" ht="36" hidden="1">
      <c r="A177" s="47"/>
      <c r="B177" s="51">
        <v>7</v>
      </c>
      <c r="C177" s="52" t="s">
        <v>574</v>
      </c>
      <c r="D177" s="53" t="s">
        <v>646</v>
      </c>
      <c r="E177" s="54"/>
      <c r="F177" s="55"/>
    </row>
    <row r="178" spans="1:6" ht="36" hidden="1">
      <c r="A178" s="47"/>
      <c r="B178" s="51">
        <v>8</v>
      </c>
      <c r="C178" s="52" t="s">
        <v>574</v>
      </c>
      <c r="D178" s="53" t="s">
        <v>647</v>
      </c>
      <c r="E178" s="54"/>
      <c r="F178" s="55"/>
    </row>
    <row r="179" spans="1:6" ht="24" hidden="1">
      <c r="A179" s="47"/>
      <c r="B179" s="51">
        <v>9</v>
      </c>
      <c r="C179" s="52" t="s">
        <v>574</v>
      </c>
      <c r="D179" s="53" t="s">
        <v>655</v>
      </c>
      <c r="E179" s="54"/>
      <c r="F179" s="55"/>
    </row>
    <row r="180" spans="1:6" ht="36" hidden="1">
      <c r="A180" s="47"/>
      <c r="B180" s="51">
        <v>10</v>
      </c>
      <c r="C180" s="52" t="s">
        <v>574</v>
      </c>
      <c r="D180" s="53" t="s">
        <v>656</v>
      </c>
      <c r="E180" s="54"/>
      <c r="F180" s="55"/>
    </row>
    <row r="181" spans="1:6" ht="36" hidden="1">
      <c r="A181" s="47"/>
      <c r="B181" s="51">
        <v>11</v>
      </c>
      <c r="C181" s="52" t="s">
        <v>574</v>
      </c>
      <c r="D181" s="53" t="s">
        <v>654</v>
      </c>
      <c r="E181" s="54"/>
      <c r="F181" s="55"/>
    </row>
    <row r="182" spans="1:6" ht="36" hidden="1">
      <c r="A182" s="47"/>
      <c r="B182" s="51">
        <v>12</v>
      </c>
      <c r="C182" s="52" t="s">
        <v>574</v>
      </c>
      <c r="D182" s="53" t="s">
        <v>653</v>
      </c>
      <c r="E182" s="54"/>
      <c r="F182" s="55"/>
    </row>
    <row r="183" spans="1:6" ht="36" hidden="1">
      <c r="A183" s="47"/>
      <c r="B183" s="51">
        <v>13</v>
      </c>
      <c r="C183" s="52" t="s">
        <v>574</v>
      </c>
      <c r="D183" s="53" t="s">
        <v>572</v>
      </c>
      <c r="E183" s="54"/>
      <c r="F183" s="55"/>
    </row>
    <row r="184" spans="1:6" ht="24" hidden="1">
      <c r="A184" s="47"/>
      <c r="B184" s="51">
        <v>14</v>
      </c>
      <c r="C184" s="52" t="s">
        <v>574</v>
      </c>
      <c r="D184" s="53" t="s">
        <v>595</v>
      </c>
      <c r="E184" s="54"/>
      <c r="F184" s="55"/>
    </row>
    <row r="185" spans="1:6" ht="24" hidden="1">
      <c r="A185" s="47"/>
      <c r="B185" s="56">
        <v>15</v>
      </c>
      <c r="C185" s="57" t="s">
        <v>574</v>
      </c>
      <c r="D185" s="61" t="s">
        <v>737</v>
      </c>
      <c r="E185" s="59"/>
      <c r="F185" s="60"/>
    </row>
    <row r="186" spans="1:6" ht="24" hidden="1">
      <c r="A186" s="47"/>
      <c r="B186" s="51">
        <v>16</v>
      </c>
      <c r="C186" s="52" t="s">
        <v>574</v>
      </c>
      <c r="D186" s="53" t="s">
        <v>589</v>
      </c>
      <c r="E186" s="54"/>
      <c r="F186" s="55"/>
    </row>
    <row r="187" spans="1:6" ht="24" hidden="1">
      <c r="A187" s="47"/>
      <c r="B187" s="56">
        <v>17</v>
      </c>
      <c r="C187" s="57" t="s">
        <v>574</v>
      </c>
      <c r="D187" s="61" t="s">
        <v>738</v>
      </c>
      <c r="E187" s="59"/>
      <c r="F187" s="60"/>
    </row>
    <row r="188" spans="1:6" ht="24" hidden="1">
      <c r="A188" s="47"/>
      <c r="B188" s="56">
        <v>18</v>
      </c>
      <c r="C188" s="57" t="s">
        <v>574</v>
      </c>
      <c r="D188" s="61" t="s">
        <v>739</v>
      </c>
      <c r="E188" s="59"/>
      <c r="F188" s="60"/>
    </row>
    <row r="189" spans="1:6" ht="48" hidden="1">
      <c r="A189" s="47"/>
      <c r="B189" s="51">
        <v>19</v>
      </c>
      <c r="C189" s="52" t="s">
        <v>574</v>
      </c>
      <c r="D189" s="53" t="s">
        <v>607</v>
      </c>
      <c r="E189" s="54"/>
      <c r="F189" s="55" t="s">
        <v>67</v>
      </c>
    </row>
    <row r="190" spans="1:6" ht="48" hidden="1">
      <c r="A190" s="47"/>
      <c r="B190" s="51">
        <v>20</v>
      </c>
      <c r="C190" s="52" t="s">
        <v>574</v>
      </c>
      <c r="D190" s="53" t="s">
        <v>606</v>
      </c>
      <c r="E190" s="54"/>
      <c r="F190" s="55"/>
    </row>
    <row r="191" spans="1:6" ht="60" hidden="1">
      <c r="A191" s="47"/>
      <c r="B191" s="51">
        <v>21</v>
      </c>
      <c r="C191" s="52" t="s">
        <v>574</v>
      </c>
      <c r="D191" s="53" t="s">
        <v>617</v>
      </c>
      <c r="E191" s="54"/>
      <c r="F191" s="55"/>
    </row>
    <row r="192" spans="1:6" ht="36" hidden="1">
      <c r="A192" s="47"/>
      <c r="B192" s="56">
        <v>22</v>
      </c>
      <c r="C192" s="57" t="s">
        <v>574</v>
      </c>
      <c r="D192" s="61" t="s">
        <v>740</v>
      </c>
      <c r="E192" s="59"/>
      <c r="F192" s="60"/>
    </row>
    <row r="193" spans="1:6" ht="24" hidden="1">
      <c r="A193" s="47"/>
      <c r="B193" s="56">
        <v>23</v>
      </c>
      <c r="C193" s="57" t="s">
        <v>574</v>
      </c>
      <c r="D193" s="61" t="s">
        <v>741</v>
      </c>
      <c r="E193" s="59"/>
      <c r="F193" s="60"/>
    </row>
    <row r="194" spans="1:6" ht="36" hidden="1">
      <c r="A194" s="47"/>
      <c r="B194" s="56">
        <v>24</v>
      </c>
      <c r="C194" s="57" t="s">
        <v>574</v>
      </c>
      <c r="D194" s="61" t="s">
        <v>742</v>
      </c>
      <c r="E194" s="59"/>
      <c r="F194" s="60"/>
    </row>
    <row r="195" spans="1:6" ht="60" hidden="1">
      <c r="A195" s="47"/>
      <c r="B195" s="56">
        <v>25</v>
      </c>
      <c r="C195" s="57" t="s">
        <v>574</v>
      </c>
      <c r="D195" s="61" t="s">
        <v>743</v>
      </c>
      <c r="E195" s="59"/>
      <c r="F195" s="60"/>
    </row>
    <row r="196" spans="1:6" ht="36" hidden="1">
      <c r="A196" s="47"/>
      <c r="B196" s="56">
        <v>26</v>
      </c>
      <c r="C196" s="57" t="s">
        <v>574</v>
      </c>
      <c r="D196" s="61" t="s">
        <v>744</v>
      </c>
      <c r="E196" s="59"/>
      <c r="F196" s="60"/>
    </row>
    <row r="197" spans="1:6" ht="36" hidden="1">
      <c r="A197" s="47"/>
      <c r="B197" s="56">
        <v>27</v>
      </c>
      <c r="C197" s="57" t="s">
        <v>574</v>
      </c>
      <c r="D197" s="61" t="s">
        <v>745</v>
      </c>
      <c r="E197" s="59"/>
      <c r="F197" s="60"/>
    </row>
    <row r="198" spans="1:6" ht="36" hidden="1">
      <c r="A198" s="47"/>
      <c r="B198" s="56">
        <v>28</v>
      </c>
      <c r="C198" s="57" t="s">
        <v>574</v>
      </c>
      <c r="D198" s="61" t="s">
        <v>746</v>
      </c>
      <c r="E198" s="59"/>
      <c r="F198" s="60"/>
    </row>
    <row r="199" spans="1:6" ht="24" hidden="1">
      <c r="A199" s="47"/>
      <c r="B199" s="56">
        <v>29</v>
      </c>
      <c r="C199" s="57" t="s">
        <v>574</v>
      </c>
      <c r="D199" s="61" t="s">
        <v>747</v>
      </c>
      <c r="E199" s="59"/>
      <c r="F199" s="60"/>
    </row>
    <row r="200" spans="1:6" ht="24" hidden="1">
      <c r="A200" s="47"/>
      <c r="B200" s="56">
        <v>30</v>
      </c>
      <c r="C200" s="57" t="s">
        <v>574</v>
      </c>
      <c r="D200" s="61" t="s">
        <v>748</v>
      </c>
      <c r="E200" s="59"/>
      <c r="F200" s="60"/>
    </row>
    <row r="201" spans="1:6" ht="24" hidden="1">
      <c r="A201" s="47"/>
      <c r="B201" s="56">
        <v>31</v>
      </c>
      <c r="C201" s="57" t="s">
        <v>574</v>
      </c>
      <c r="D201" s="61" t="s">
        <v>749</v>
      </c>
      <c r="E201" s="59"/>
      <c r="F201" s="60"/>
    </row>
    <row r="202" spans="1:6" ht="24" hidden="1">
      <c r="A202" s="47"/>
      <c r="B202" s="56">
        <v>32</v>
      </c>
      <c r="C202" s="57" t="s">
        <v>574</v>
      </c>
      <c r="D202" s="61" t="s">
        <v>750</v>
      </c>
      <c r="E202" s="59"/>
      <c r="F202" s="60"/>
    </row>
    <row r="203" spans="1:6" ht="24" hidden="1">
      <c r="A203" s="47"/>
      <c r="B203" s="56">
        <v>33</v>
      </c>
      <c r="C203" s="57" t="s">
        <v>574</v>
      </c>
      <c r="D203" s="61" t="s">
        <v>751</v>
      </c>
      <c r="E203" s="59"/>
      <c r="F203" s="60"/>
    </row>
    <row r="204" spans="1:6" ht="24" hidden="1">
      <c r="A204" s="47"/>
      <c r="B204" s="56">
        <v>34</v>
      </c>
      <c r="C204" s="57" t="s">
        <v>574</v>
      </c>
      <c r="D204" s="61" t="s">
        <v>752</v>
      </c>
      <c r="E204" s="59"/>
      <c r="F204" s="60"/>
    </row>
    <row r="205" spans="1:6" ht="36" hidden="1">
      <c r="A205" s="47"/>
      <c r="B205" s="56">
        <v>35</v>
      </c>
      <c r="C205" s="57" t="s">
        <v>574</v>
      </c>
      <c r="D205" s="61" t="s">
        <v>753</v>
      </c>
      <c r="E205" s="59"/>
      <c r="F205" s="60"/>
    </row>
    <row r="206" spans="1:6" ht="36" hidden="1">
      <c r="A206" s="47"/>
      <c r="B206" s="56">
        <v>36</v>
      </c>
      <c r="C206" s="57" t="s">
        <v>574</v>
      </c>
      <c r="D206" s="61" t="s">
        <v>754</v>
      </c>
      <c r="E206" s="59"/>
      <c r="F206" s="60"/>
    </row>
    <row r="207" spans="1:6" ht="48" hidden="1">
      <c r="A207" s="47"/>
      <c r="B207" s="56">
        <v>37</v>
      </c>
      <c r="C207" s="57" t="s">
        <v>574</v>
      </c>
      <c r="D207" s="61" t="s">
        <v>755</v>
      </c>
      <c r="E207" s="59"/>
      <c r="F207" s="60"/>
    </row>
    <row r="208" spans="1:6" ht="48" hidden="1">
      <c r="A208" s="47"/>
      <c r="B208" s="56">
        <v>38</v>
      </c>
      <c r="C208" s="57" t="s">
        <v>574</v>
      </c>
      <c r="D208" s="61" t="s">
        <v>756</v>
      </c>
      <c r="E208" s="59"/>
      <c r="F208" s="60"/>
    </row>
    <row r="209" spans="1:6" ht="36" hidden="1">
      <c r="A209" s="47"/>
      <c r="B209" s="56">
        <v>39</v>
      </c>
      <c r="C209" s="57" t="s">
        <v>574</v>
      </c>
      <c r="D209" s="61" t="s">
        <v>757</v>
      </c>
      <c r="E209" s="59"/>
      <c r="F209" s="60"/>
    </row>
    <row r="210" spans="1:6" ht="36" hidden="1">
      <c r="A210" s="47"/>
      <c r="B210" s="56">
        <v>40</v>
      </c>
      <c r="C210" s="57" t="s">
        <v>574</v>
      </c>
      <c r="D210" s="61" t="s">
        <v>758</v>
      </c>
      <c r="E210" s="59"/>
      <c r="F210" s="60"/>
    </row>
    <row r="211" spans="1:6" ht="48" hidden="1">
      <c r="A211" s="47"/>
      <c r="B211" s="56">
        <v>41</v>
      </c>
      <c r="C211" s="57" t="s">
        <v>574</v>
      </c>
      <c r="D211" s="61" t="s">
        <v>759</v>
      </c>
      <c r="E211" s="59"/>
      <c r="F211" s="60"/>
    </row>
    <row r="212" spans="1:6" ht="24" hidden="1">
      <c r="A212" s="47"/>
      <c r="B212" s="71">
        <v>42</v>
      </c>
      <c r="C212" s="72" t="s">
        <v>574</v>
      </c>
      <c r="D212" s="62" t="s">
        <v>577</v>
      </c>
      <c r="E212" s="73"/>
      <c r="F212" s="74"/>
    </row>
    <row r="213" spans="1:6" ht="24" hidden="1">
      <c r="A213" s="47"/>
      <c r="B213" s="51">
        <v>43</v>
      </c>
      <c r="C213" s="52" t="s">
        <v>574</v>
      </c>
      <c r="D213" s="53" t="s">
        <v>600</v>
      </c>
      <c r="E213" s="54"/>
      <c r="F213" s="55"/>
    </row>
    <row r="214" spans="1:6" ht="36" hidden="1">
      <c r="A214" s="47"/>
      <c r="B214" s="51">
        <v>44</v>
      </c>
      <c r="C214" s="52" t="s">
        <v>574</v>
      </c>
      <c r="D214" s="53" t="s">
        <v>584</v>
      </c>
      <c r="E214" s="54"/>
      <c r="F214" s="55"/>
    </row>
    <row r="215" spans="1:6" ht="48" hidden="1">
      <c r="A215" s="47"/>
      <c r="B215" s="51">
        <v>45</v>
      </c>
      <c r="C215" s="52" t="s">
        <v>574</v>
      </c>
      <c r="D215" s="53" t="s">
        <v>614</v>
      </c>
      <c r="E215" s="54"/>
      <c r="F215" s="55"/>
    </row>
    <row r="216" spans="1:6" ht="36" hidden="1">
      <c r="A216" s="47"/>
      <c r="B216" s="51">
        <v>1</v>
      </c>
      <c r="C216" s="52" t="s">
        <v>116</v>
      </c>
      <c r="D216" s="62" t="s">
        <v>624</v>
      </c>
      <c r="E216" s="54"/>
      <c r="F216" s="55"/>
    </row>
    <row r="217" spans="1:6" ht="48" hidden="1">
      <c r="A217" s="47"/>
      <c r="B217" s="51">
        <v>2</v>
      </c>
      <c r="C217" s="52" t="s">
        <v>116</v>
      </c>
      <c r="D217" s="62" t="s">
        <v>670</v>
      </c>
      <c r="E217" s="54"/>
      <c r="F217" s="55"/>
    </row>
    <row r="218" spans="1:6" ht="48" hidden="1">
      <c r="A218" s="47"/>
      <c r="B218" s="51">
        <v>3</v>
      </c>
      <c r="C218" s="52" t="s">
        <v>116</v>
      </c>
      <c r="D218" s="62" t="s">
        <v>587</v>
      </c>
      <c r="E218" s="54"/>
      <c r="F218" s="55"/>
    </row>
    <row r="219" spans="1:6" ht="36" hidden="1">
      <c r="A219" s="47"/>
      <c r="B219" s="51">
        <v>4</v>
      </c>
      <c r="C219" s="52" t="s">
        <v>116</v>
      </c>
      <c r="D219" s="62" t="s">
        <v>615</v>
      </c>
      <c r="E219" s="54"/>
      <c r="F219" s="55"/>
    </row>
    <row r="220" spans="1:6" ht="36" hidden="1">
      <c r="A220" s="47"/>
      <c r="B220" s="51">
        <v>5</v>
      </c>
      <c r="C220" s="52" t="s">
        <v>116</v>
      </c>
      <c r="D220" s="62" t="s">
        <v>642</v>
      </c>
      <c r="E220" s="54"/>
      <c r="F220" s="55"/>
    </row>
    <row r="221" spans="1:6" ht="36" hidden="1">
      <c r="A221" s="47"/>
      <c r="B221" s="51">
        <v>6</v>
      </c>
      <c r="C221" s="52" t="s">
        <v>116</v>
      </c>
      <c r="D221" s="62" t="s">
        <v>661</v>
      </c>
      <c r="E221" s="54"/>
      <c r="F221" s="55"/>
    </row>
    <row r="222" spans="1:6" ht="36" hidden="1">
      <c r="A222" s="47"/>
      <c r="B222" s="56">
        <v>7</v>
      </c>
      <c r="C222" s="57" t="s">
        <v>116</v>
      </c>
      <c r="D222" s="70" t="s">
        <v>760</v>
      </c>
      <c r="E222" s="59"/>
      <c r="F222" s="60"/>
    </row>
    <row r="223" spans="1:6" ht="36" hidden="1">
      <c r="A223" s="47"/>
      <c r="B223" s="56">
        <v>8</v>
      </c>
      <c r="C223" s="57" t="s">
        <v>116</v>
      </c>
      <c r="D223" s="61" t="s">
        <v>761</v>
      </c>
      <c r="E223" s="59"/>
      <c r="F223" s="60"/>
    </row>
    <row r="224" spans="1:6" ht="36" hidden="1">
      <c r="A224" s="47"/>
      <c r="B224" s="51">
        <v>9</v>
      </c>
      <c r="C224" s="52" t="s">
        <v>116</v>
      </c>
      <c r="D224" s="62" t="s">
        <v>673</v>
      </c>
      <c r="E224" s="54"/>
      <c r="F224" s="55"/>
    </row>
    <row r="225" spans="1:6" ht="36" hidden="1">
      <c r="A225" s="47"/>
      <c r="B225" s="56">
        <v>10</v>
      </c>
      <c r="C225" s="57" t="s">
        <v>116</v>
      </c>
      <c r="D225" s="70" t="s">
        <v>762</v>
      </c>
      <c r="E225" s="59"/>
      <c r="F225" s="60"/>
    </row>
    <row r="226" spans="1:6" ht="36" hidden="1">
      <c r="A226" s="47"/>
      <c r="B226" s="51">
        <v>11</v>
      </c>
      <c r="C226" s="52" t="s">
        <v>116</v>
      </c>
      <c r="D226" s="62" t="s">
        <v>626</v>
      </c>
      <c r="E226" s="54"/>
      <c r="F226" s="55"/>
    </row>
    <row r="227" spans="1:6" ht="36" hidden="1">
      <c r="A227" s="47"/>
      <c r="B227" s="51">
        <v>12</v>
      </c>
      <c r="C227" s="52" t="s">
        <v>116</v>
      </c>
      <c r="D227" s="62" t="s">
        <v>627</v>
      </c>
      <c r="E227" s="54"/>
      <c r="F227" s="55"/>
    </row>
    <row r="228" spans="1:6" ht="36" hidden="1">
      <c r="A228" s="47"/>
      <c r="B228" s="56">
        <v>13</v>
      </c>
      <c r="C228" s="57" t="s">
        <v>116</v>
      </c>
      <c r="D228" s="70" t="s">
        <v>763</v>
      </c>
      <c r="E228" s="59"/>
      <c r="F228" s="60"/>
    </row>
    <row r="229" spans="1:6" ht="36" hidden="1">
      <c r="A229" s="47"/>
      <c r="B229" s="56">
        <v>14</v>
      </c>
      <c r="C229" s="57" t="s">
        <v>116</v>
      </c>
      <c r="D229" s="70" t="s">
        <v>764</v>
      </c>
      <c r="E229" s="59"/>
      <c r="F229" s="60"/>
    </row>
    <row r="230" spans="1:6" ht="36" hidden="1">
      <c r="A230" s="47"/>
      <c r="B230" s="51">
        <v>15</v>
      </c>
      <c r="C230" s="52" t="s">
        <v>116</v>
      </c>
      <c r="D230" s="62" t="s">
        <v>628</v>
      </c>
      <c r="E230" s="54"/>
      <c r="F230" s="55"/>
    </row>
    <row r="231" spans="1:6" ht="36" hidden="1">
      <c r="A231" s="47"/>
      <c r="B231" s="51">
        <v>16</v>
      </c>
      <c r="C231" s="52" t="s">
        <v>116</v>
      </c>
      <c r="D231" s="53" t="s">
        <v>655</v>
      </c>
      <c r="E231" s="54"/>
      <c r="F231" s="55"/>
    </row>
    <row r="232" spans="1:6" ht="36" hidden="1">
      <c r="A232" s="47"/>
      <c r="B232" s="51">
        <v>17</v>
      </c>
      <c r="C232" s="52" t="s">
        <v>116</v>
      </c>
      <c r="D232" s="53" t="s">
        <v>656</v>
      </c>
      <c r="E232" s="54"/>
      <c r="F232" s="55"/>
    </row>
    <row r="233" spans="1:6" ht="36" hidden="1">
      <c r="A233" s="47"/>
      <c r="B233" s="51">
        <v>18</v>
      </c>
      <c r="C233" s="52" t="s">
        <v>116</v>
      </c>
      <c r="D233" s="53" t="s">
        <v>654</v>
      </c>
      <c r="E233" s="54"/>
      <c r="F233" s="55"/>
    </row>
    <row r="234" spans="1:6" ht="36" hidden="1">
      <c r="A234" s="47"/>
      <c r="B234" s="51">
        <v>19</v>
      </c>
      <c r="C234" s="52" t="s">
        <v>116</v>
      </c>
      <c r="D234" s="62" t="s">
        <v>653</v>
      </c>
      <c r="E234" s="54"/>
      <c r="F234" s="55"/>
    </row>
    <row r="235" spans="1:6" ht="36" hidden="1">
      <c r="A235" s="47"/>
      <c r="B235" s="51">
        <v>20</v>
      </c>
      <c r="C235" s="52" t="s">
        <v>116</v>
      </c>
      <c r="D235" s="62" t="s">
        <v>666</v>
      </c>
      <c r="E235" s="54"/>
      <c r="F235" s="55"/>
    </row>
    <row r="236" spans="1:6" ht="36" hidden="1">
      <c r="A236" s="47"/>
      <c r="B236" s="51">
        <v>21</v>
      </c>
      <c r="C236" s="52" t="s">
        <v>116</v>
      </c>
      <c r="D236" s="62" t="s">
        <v>668</v>
      </c>
      <c r="E236" s="54"/>
      <c r="F236" s="55"/>
    </row>
    <row r="237" spans="1:6" ht="36" hidden="1">
      <c r="A237" s="47"/>
      <c r="B237" s="51">
        <v>22</v>
      </c>
      <c r="C237" s="52" t="s">
        <v>116</v>
      </c>
      <c r="D237" s="62" t="s">
        <v>601</v>
      </c>
      <c r="E237" s="54"/>
      <c r="F237" s="55"/>
    </row>
    <row r="238" spans="1:6" ht="36" hidden="1">
      <c r="A238" s="47"/>
      <c r="B238" s="56">
        <v>23</v>
      </c>
      <c r="C238" s="57" t="s">
        <v>116</v>
      </c>
      <c r="D238" s="70" t="s">
        <v>765</v>
      </c>
      <c r="E238" s="59"/>
      <c r="F238" s="60"/>
    </row>
    <row r="239" spans="1:6" ht="36" hidden="1">
      <c r="A239" s="47"/>
      <c r="B239" s="56">
        <v>24</v>
      </c>
      <c r="C239" s="57" t="s">
        <v>116</v>
      </c>
      <c r="D239" s="70" t="s">
        <v>766</v>
      </c>
      <c r="E239" s="59"/>
      <c r="F239" s="60"/>
    </row>
    <row r="240" spans="1:6" ht="36" hidden="1">
      <c r="A240" s="47"/>
      <c r="B240" s="56">
        <v>25</v>
      </c>
      <c r="C240" s="57" t="s">
        <v>116</v>
      </c>
      <c r="D240" s="70" t="s">
        <v>767</v>
      </c>
      <c r="E240" s="59"/>
      <c r="F240" s="60"/>
    </row>
    <row r="241" spans="1:6" ht="36" hidden="1">
      <c r="A241" s="47"/>
      <c r="B241" s="51">
        <v>26</v>
      </c>
      <c r="C241" s="52" t="s">
        <v>116</v>
      </c>
      <c r="D241" s="62" t="s">
        <v>634</v>
      </c>
      <c r="E241" s="54"/>
      <c r="F241" s="55"/>
    </row>
    <row r="242" spans="1:6" ht="36" hidden="1">
      <c r="A242" s="47"/>
      <c r="B242" s="51">
        <v>27</v>
      </c>
      <c r="C242" s="52" t="s">
        <v>116</v>
      </c>
      <c r="D242" s="62" t="s">
        <v>633</v>
      </c>
      <c r="E242" s="54"/>
      <c r="F242" s="55"/>
    </row>
    <row r="243" spans="1:6" ht="36" hidden="1">
      <c r="A243" s="47"/>
      <c r="B243" s="51">
        <v>28</v>
      </c>
      <c r="C243" s="52" t="s">
        <v>116</v>
      </c>
      <c r="D243" s="62" t="s">
        <v>572</v>
      </c>
      <c r="E243" s="54"/>
      <c r="F243" s="55"/>
    </row>
    <row r="244" spans="1:6" ht="36" hidden="1">
      <c r="A244" s="47"/>
      <c r="B244" s="51">
        <v>29</v>
      </c>
      <c r="C244" s="52" t="s">
        <v>116</v>
      </c>
      <c r="D244" s="62" t="s">
        <v>595</v>
      </c>
      <c r="E244" s="54"/>
      <c r="F244" s="55"/>
    </row>
    <row r="245" spans="1:6" ht="36" hidden="1">
      <c r="A245" s="47"/>
      <c r="B245" s="51">
        <v>30</v>
      </c>
      <c r="C245" s="52" t="s">
        <v>116</v>
      </c>
      <c r="D245" s="62" t="s">
        <v>600</v>
      </c>
      <c r="E245" s="54"/>
      <c r="F245" s="55"/>
    </row>
    <row r="246" spans="1:6" ht="36" hidden="1">
      <c r="A246" s="47"/>
      <c r="B246" s="51">
        <v>31</v>
      </c>
      <c r="C246" s="52" t="s">
        <v>116</v>
      </c>
      <c r="D246" s="62" t="s">
        <v>584</v>
      </c>
      <c r="E246" s="54"/>
      <c r="F246" s="55"/>
    </row>
    <row r="247" spans="1:6" ht="48" hidden="1">
      <c r="A247" s="47"/>
      <c r="B247" s="51">
        <v>32</v>
      </c>
      <c r="C247" s="52" t="s">
        <v>116</v>
      </c>
      <c r="D247" s="62" t="s">
        <v>614</v>
      </c>
      <c r="E247" s="54"/>
      <c r="F247" s="55"/>
    </row>
    <row r="248" spans="1:6" ht="36" hidden="1">
      <c r="A248" s="47"/>
      <c r="B248" s="51">
        <v>33</v>
      </c>
      <c r="C248" s="52" t="s">
        <v>116</v>
      </c>
      <c r="D248" s="62" t="s">
        <v>660</v>
      </c>
      <c r="E248" s="54"/>
      <c r="F248" s="55"/>
    </row>
    <row r="249" spans="1:6" ht="36" hidden="1">
      <c r="A249" s="47"/>
      <c r="B249" s="51">
        <v>34</v>
      </c>
      <c r="C249" s="52" t="s">
        <v>116</v>
      </c>
      <c r="D249" s="62" t="s">
        <v>662</v>
      </c>
      <c r="E249" s="54"/>
      <c r="F249" s="55"/>
    </row>
    <row r="250" spans="1:6" ht="60" hidden="1">
      <c r="A250" s="47"/>
      <c r="B250" s="67">
        <v>1</v>
      </c>
      <c r="C250" s="68" t="s">
        <v>578</v>
      </c>
      <c r="D250" s="69" t="s">
        <v>670</v>
      </c>
      <c r="E250" s="54" t="s">
        <v>768</v>
      </c>
      <c r="F250" s="55"/>
    </row>
    <row r="251" spans="1:6" ht="60" hidden="1">
      <c r="A251" s="47"/>
      <c r="B251" s="67">
        <v>2</v>
      </c>
      <c r="C251" s="68" t="s">
        <v>578</v>
      </c>
      <c r="D251" s="69" t="s">
        <v>587</v>
      </c>
      <c r="E251" s="54" t="s">
        <v>769</v>
      </c>
      <c r="F251" s="55"/>
    </row>
    <row r="252" spans="1:6" ht="48" hidden="1">
      <c r="A252" s="47"/>
      <c r="B252" s="67">
        <v>3</v>
      </c>
      <c r="C252" s="68" t="s">
        <v>578</v>
      </c>
      <c r="D252" s="69" t="s">
        <v>611</v>
      </c>
      <c r="E252" s="54"/>
      <c r="F252" s="55"/>
    </row>
    <row r="253" spans="1:6" ht="48" hidden="1">
      <c r="A253" s="47"/>
      <c r="B253" s="51">
        <v>4</v>
      </c>
      <c r="C253" s="52" t="s">
        <v>578</v>
      </c>
      <c r="D253" s="53" t="s">
        <v>598</v>
      </c>
      <c r="E253" s="54"/>
      <c r="F253" s="55" t="s">
        <v>132</v>
      </c>
    </row>
    <row r="254" spans="1:6" ht="48" hidden="1">
      <c r="A254" s="47"/>
      <c r="B254" s="51">
        <v>5</v>
      </c>
      <c r="C254" s="52" t="s">
        <v>578</v>
      </c>
      <c r="D254" s="62" t="s">
        <v>666</v>
      </c>
      <c r="E254" s="54" t="s">
        <v>770</v>
      </c>
      <c r="F254" s="55"/>
    </row>
    <row r="255" spans="1:6" ht="48" hidden="1">
      <c r="A255" s="47"/>
      <c r="B255" s="51">
        <v>6</v>
      </c>
      <c r="C255" s="52" t="s">
        <v>578</v>
      </c>
      <c r="D255" s="62" t="s">
        <v>668</v>
      </c>
      <c r="E255" s="54" t="s">
        <v>771</v>
      </c>
      <c r="F255" s="55"/>
    </row>
    <row r="256" spans="1:6" ht="48" hidden="1">
      <c r="A256" s="47"/>
      <c r="B256" s="56">
        <v>7</v>
      </c>
      <c r="C256" s="57" t="s">
        <v>578</v>
      </c>
      <c r="D256" s="70" t="s">
        <v>772</v>
      </c>
      <c r="E256" s="59" t="s">
        <v>773</v>
      </c>
      <c r="F256" s="60"/>
    </row>
    <row r="257" spans="1:6" ht="48" hidden="1">
      <c r="A257" s="47"/>
      <c r="B257" s="51">
        <v>8</v>
      </c>
      <c r="C257" s="52" t="s">
        <v>578</v>
      </c>
      <c r="D257" s="62" t="s">
        <v>601</v>
      </c>
      <c r="E257" s="54" t="s">
        <v>774</v>
      </c>
      <c r="F257" s="55"/>
    </row>
    <row r="258" spans="1:6" ht="48" hidden="1">
      <c r="A258" s="47"/>
      <c r="B258" s="51">
        <v>9</v>
      </c>
      <c r="C258" s="52" t="s">
        <v>578</v>
      </c>
      <c r="D258" s="62" t="s">
        <v>589</v>
      </c>
      <c r="E258" s="54" t="s">
        <v>775</v>
      </c>
      <c r="F258" s="55" t="s">
        <v>67</v>
      </c>
    </row>
    <row r="259" spans="1:6" ht="48" hidden="1">
      <c r="A259" s="47"/>
      <c r="B259" s="51">
        <v>10</v>
      </c>
      <c r="C259" s="52" t="s">
        <v>578</v>
      </c>
      <c r="D259" s="62" t="s">
        <v>607</v>
      </c>
      <c r="E259" s="54" t="s">
        <v>776</v>
      </c>
      <c r="F259" s="55" t="s">
        <v>67</v>
      </c>
    </row>
    <row r="260" spans="1:6" ht="48" hidden="1">
      <c r="A260" s="47"/>
      <c r="B260" s="51">
        <v>11</v>
      </c>
      <c r="C260" s="52" t="s">
        <v>578</v>
      </c>
      <c r="D260" s="62" t="s">
        <v>606</v>
      </c>
      <c r="E260" s="54" t="s">
        <v>776</v>
      </c>
      <c r="F260" s="55" t="s">
        <v>67</v>
      </c>
    </row>
    <row r="261" spans="1:6" ht="48" hidden="1">
      <c r="A261" s="47"/>
      <c r="B261" s="67">
        <v>12</v>
      </c>
      <c r="C261" s="68" t="s">
        <v>578</v>
      </c>
      <c r="D261" s="69" t="s">
        <v>579</v>
      </c>
      <c r="E261" s="54" t="s">
        <v>580</v>
      </c>
      <c r="F261" s="55"/>
    </row>
    <row r="262" spans="1:6" ht="48" hidden="1">
      <c r="A262" s="47"/>
      <c r="B262" s="51">
        <v>13</v>
      </c>
      <c r="C262" s="52" t="s">
        <v>578</v>
      </c>
      <c r="D262" s="62" t="s">
        <v>597</v>
      </c>
      <c r="E262" s="54"/>
      <c r="F262" s="55"/>
    </row>
    <row r="263" spans="1:6" ht="48" hidden="1">
      <c r="A263" s="47"/>
      <c r="B263" s="56">
        <v>14</v>
      </c>
      <c r="C263" s="57" t="s">
        <v>578</v>
      </c>
      <c r="D263" s="61" t="s">
        <v>777</v>
      </c>
      <c r="E263" s="59" t="s">
        <v>778</v>
      </c>
      <c r="F263" s="60"/>
    </row>
    <row r="264" spans="1:6" ht="48" hidden="1">
      <c r="A264" s="47"/>
      <c r="B264" s="51">
        <v>15</v>
      </c>
      <c r="C264" s="52" t="s">
        <v>578</v>
      </c>
      <c r="D264" s="53" t="s">
        <v>582</v>
      </c>
      <c r="E264" s="54" t="s">
        <v>216</v>
      </c>
      <c r="F264" s="55"/>
    </row>
    <row r="265" spans="1:6" ht="48" hidden="1">
      <c r="A265" s="47"/>
      <c r="B265" s="51">
        <v>16</v>
      </c>
      <c r="C265" s="52" t="s">
        <v>578</v>
      </c>
      <c r="D265" s="62" t="s">
        <v>665</v>
      </c>
      <c r="E265" s="54" t="s">
        <v>779</v>
      </c>
      <c r="F265" s="55" t="s">
        <v>30</v>
      </c>
    </row>
    <row r="266" spans="1:6" ht="36">
      <c r="A266" s="47"/>
      <c r="B266" s="51">
        <v>1</v>
      </c>
      <c r="C266" s="52" t="s">
        <v>251</v>
      </c>
      <c r="D266" s="53" t="s">
        <v>616</v>
      </c>
      <c r="E266" s="54"/>
      <c r="F266" s="55"/>
    </row>
    <row r="267" spans="1:6" ht="36">
      <c r="A267" s="47"/>
      <c r="B267" s="51">
        <v>2</v>
      </c>
      <c r="C267" s="52" t="s">
        <v>251</v>
      </c>
      <c r="D267" s="53" t="s">
        <v>596</v>
      </c>
      <c r="E267" s="54"/>
      <c r="F267" s="55"/>
    </row>
    <row r="268" spans="1:6" ht="48">
      <c r="A268" s="47"/>
      <c r="B268" s="51">
        <v>3</v>
      </c>
      <c r="C268" s="52" t="s">
        <v>251</v>
      </c>
      <c r="D268" s="53" t="s">
        <v>669</v>
      </c>
      <c r="E268" s="54"/>
      <c r="F268" s="55"/>
    </row>
    <row r="269" spans="1:6" ht="24">
      <c r="A269" s="47"/>
      <c r="B269" s="56">
        <v>4</v>
      </c>
      <c r="C269" s="57" t="s">
        <v>251</v>
      </c>
      <c r="D269" s="61" t="s">
        <v>780</v>
      </c>
      <c r="E269" s="59"/>
      <c r="F269" s="60"/>
    </row>
    <row r="270" spans="1:6" ht="24">
      <c r="A270" s="47"/>
      <c r="B270" s="56">
        <v>5</v>
      </c>
      <c r="C270" s="57" t="s">
        <v>251</v>
      </c>
      <c r="D270" s="61" t="s">
        <v>781</v>
      </c>
      <c r="E270" s="59"/>
      <c r="F270" s="60"/>
    </row>
    <row r="271" spans="1:6" ht="36">
      <c r="A271" s="47"/>
      <c r="B271" s="56">
        <v>6</v>
      </c>
      <c r="C271" s="57" t="s">
        <v>251</v>
      </c>
      <c r="D271" s="61" t="s">
        <v>782</v>
      </c>
      <c r="E271" s="59"/>
      <c r="F271" s="60"/>
    </row>
    <row r="272" spans="1:6" ht="24">
      <c r="A272" s="47"/>
      <c r="B272" s="56">
        <v>7</v>
      </c>
      <c r="C272" s="57" t="s">
        <v>251</v>
      </c>
      <c r="D272" s="61" t="s">
        <v>783</v>
      </c>
      <c r="E272" s="59"/>
      <c r="F272" s="60"/>
    </row>
    <row r="273" spans="1:6" ht="36">
      <c r="A273" s="47"/>
      <c r="B273" s="56">
        <v>8</v>
      </c>
      <c r="C273" s="57" t="s">
        <v>251</v>
      </c>
      <c r="D273" s="61" t="s">
        <v>491</v>
      </c>
      <c r="E273" s="59"/>
      <c r="F273" s="60"/>
    </row>
    <row r="274" spans="1:6" ht="24">
      <c r="A274" s="47"/>
      <c r="B274" s="56">
        <v>9</v>
      </c>
      <c r="C274" s="57" t="s">
        <v>251</v>
      </c>
      <c r="D274" s="61" t="s">
        <v>784</v>
      </c>
      <c r="E274" s="59"/>
      <c r="F274" s="60"/>
    </row>
    <row r="275" spans="1:6" ht="24">
      <c r="A275" s="47"/>
      <c r="B275" s="56">
        <v>10</v>
      </c>
      <c r="C275" s="57" t="s">
        <v>251</v>
      </c>
      <c r="D275" s="61" t="s">
        <v>785</v>
      </c>
      <c r="E275" s="59"/>
      <c r="F275" s="60"/>
    </row>
    <row r="276" spans="1:6" ht="24">
      <c r="A276" s="47"/>
      <c r="B276" s="56">
        <v>11</v>
      </c>
      <c r="C276" s="57" t="s">
        <v>251</v>
      </c>
      <c r="D276" s="61" t="s">
        <v>786</v>
      </c>
      <c r="E276" s="59"/>
      <c r="F276" s="60"/>
    </row>
    <row r="277" spans="1:6" ht="24">
      <c r="A277" s="47"/>
      <c r="B277" s="56">
        <v>12</v>
      </c>
      <c r="C277" s="57" t="s">
        <v>251</v>
      </c>
      <c r="D277" s="61" t="s">
        <v>787</v>
      </c>
      <c r="E277" s="59"/>
      <c r="F277" s="60"/>
    </row>
    <row r="278" spans="1:6" ht="24">
      <c r="A278" s="47"/>
      <c r="B278" s="56">
        <v>13</v>
      </c>
      <c r="C278" s="57" t="s">
        <v>251</v>
      </c>
      <c r="D278" s="61" t="s">
        <v>788</v>
      </c>
      <c r="E278" s="59"/>
      <c r="F278" s="60"/>
    </row>
    <row r="279" spans="1:6" ht="24">
      <c r="A279" s="47"/>
      <c r="B279" s="56">
        <v>14</v>
      </c>
      <c r="C279" s="57" t="s">
        <v>251</v>
      </c>
      <c r="D279" s="61" t="s">
        <v>789</v>
      </c>
      <c r="E279" s="59"/>
      <c r="F279" s="60"/>
    </row>
    <row r="280" spans="1:6" ht="24">
      <c r="A280" s="47"/>
      <c r="B280" s="56">
        <v>15</v>
      </c>
      <c r="C280" s="57" t="s">
        <v>251</v>
      </c>
      <c r="D280" s="61" t="s">
        <v>790</v>
      </c>
      <c r="E280" s="59"/>
      <c r="F280" s="60"/>
    </row>
    <row r="281" spans="1:6" ht="24">
      <c r="A281" s="47"/>
      <c r="B281" s="56">
        <v>16</v>
      </c>
      <c r="C281" s="57" t="s">
        <v>251</v>
      </c>
      <c r="D281" s="61" t="s">
        <v>791</v>
      </c>
      <c r="E281" s="59"/>
      <c r="F281" s="60"/>
    </row>
    <row r="282" spans="1:6" ht="36">
      <c r="A282" s="47"/>
      <c r="B282" s="56">
        <v>17</v>
      </c>
      <c r="C282" s="57" t="s">
        <v>251</v>
      </c>
      <c r="D282" s="61" t="s">
        <v>792</v>
      </c>
      <c r="E282" s="59"/>
      <c r="F282" s="60"/>
    </row>
    <row r="283" spans="1:6" ht="36">
      <c r="A283" s="47"/>
      <c r="B283" s="56">
        <v>18</v>
      </c>
      <c r="C283" s="57" t="s">
        <v>251</v>
      </c>
      <c r="D283" s="61" t="s">
        <v>793</v>
      </c>
      <c r="E283" s="59"/>
      <c r="F283" s="60"/>
    </row>
    <row r="284" spans="1:6" ht="24">
      <c r="A284" s="47"/>
      <c r="B284" s="56">
        <v>19</v>
      </c>
      <c r="C284" s="57" t="s">
        <v>251</v>
      </c>
      <c r="D284" s="61" t="s">
        <v>794</v>
      </c>
      <c r="E284" s="59"/>
      <c r="F284" s="60"/>
    </row>
    <row r="285" spans="1:6" ht="48">
      <c r="A285" s="47"/>
      <c r="B285" s="51">
        <v>20</v>
      </c>
      <c r="C285" s="52" t="s">
        <v>251</v>
      </c>
      <c r="D285" s="53" t="s">
        <v>629</v>
      </c>
      <c r="E285" s="54"/>
      <c r="F285" s="55"/>
    </row>
    <row r="286" spans="1:6" ht="36">
      <c r="A286" s="47"/>
      <c r="B286" s="56">
        <v>21</v>
      </c>
      <c r="C286" s="57" t="s">
        <v>251</v>
      </c>
      <c r="D286" s="58" t="s">
        <v>795</v>
      </c>
      <c r="E286" s="59"/>
      <c r="F286" s="60"/>
    </row>
    <row r="287" spans="1:6" ht="24">
      <c r="A287" s="47"/>
      <c r="B287" s="56">
        <v>22</v>
      </c>
      <c r="C287" s="57" t="s">
        <v>251</v>
      </c>
      <c r="D287" s="61" t="s">
        <v>796</v>
      </c>
      <c r="E287" s="59"/>
      <c r="F287" s="60"/>
    </row>
    <row r="288" spans="1:6" ht="24">
      <c r="A288" s="47"/>
      <c r="B288" s="56">
        <v>23</v>
      </c>
      <c r="C288" s="57" t="s">
        <v>251</v>
      </c>
      <c r="D288" s="61" t="s">
        <v>797</v>
      </c>
      <c r="E288" s="59"/>
      <c r="F288" s="60"/>
    </row>
    <row r="289" spans="1:6" ht="24">
      <c r="A289" s="47"/>
      <c r="B289" s="56">
        <v>24</v>
      </c>
      <c r="C289" s="57" t="s">
        <v>251</v>
      </c>
      <c r="D289" s="61" t="s">
        <v>798</v>
      </c>
      <c r="E289" s="59"/>
      <c r="F289" s="60"/>
    </row>
    <row r="290" spans="1:6" ht="27" customHeight="1">
      <c r="A290" s="47"/>
      <c r="B290" s="56">
        <v>25</v>
      </c>
      <c r="C290" s="57" t="s">
        <v>251</v>
      </c>
      <c r="D290" s="61" t="s">
        <v>799</v>
      </c>
      <c r="E290" s="59"/>
      <c r="F290" s="60"/>
    </row>
    <row r="291" spans="1:6" ht="24">
      <c r="A291" s="47"/>
      <c r="B291" s="56">
        <v>26</v>
      </c>
      <c r="C291" s="57" t="s">
        <v>251</v>
      </c>
      <c r="D291" s="61" t="s">
        <v>800</v>
      </c>
      <c r="E291" s="59"/>
      <c r="F291" s="60"/>
    </row>
    <row r="292" spans="1:6" ht="24">
      <c r="A292" s="47"/>
      <c r="B292" s="56">
        <v>27</v>
      </c>
      <c r="C292" s="57" t="s">
        <v>251</v>
      </c>
      <c r="D292" s="61" t="s">
        <v>801</v>
      </c>
      <c r="E292" s="59"/>
      <c r="F292" s="60"/>
    </row>
    <row r="293" spans="1:6" ht="24">
      <c r="A293" s="47"/>
      <c r="B293" s="56">
        <v>28</v>
      </c>
      <c r="C293" s="57" t="s">
        <v>251</v>
      </c>
      <c r="D293" s="61" t="s">
        <v>802</v>
      </c>
      <c r="E293" s="59"/>
      <c r="F293" s="60"/>
    </row>
    <row r="294" spans="1:6" ht="24">
      <c r="A294" s="47"/>
      <c r="B294" s="56">
        <v>29</v>
      </c>
      <c r="C294" s="57" t="s">
        <v>251</v>
      </c>
      <c r="D294" s="61" t="s">
        <v>803</v>
      </c>
      <c r="E294" s="59"/>
      <c r="F294" s="60"/>
    </row>
    <row r="295" spans="1:6" ht="36">
      <c r="A295" s="47"/>
      <c r="B295" s="51">
        <v>30</v>
      </c>
      <c r="C295" s="52" t="s">
        <v>251</v>
      </c>
      <c r="D295" s="53" t="s">
        <v>641</v>
      </c>
      <c r="E295" s="54"/>
      <c r="F295" s="55"/>
    </row>
    <row r="296" spans="1:6" ht="48">
      <c r="A296" s="47"/>
      <c r="B296" s="51">
        <v>31</v>
      </c>
      <c r="C296" s="52" t="s">
        <v>251</v>
      </c>
      <c r="D296" s="53" t="s">
        <v>605</v>
      </c>
      <c r="E296" s="54"/>
      <c r="F296" s="55"/>
    </row>
    <row r="297" spans="1:6" ht="36">
      <c r="A297" s="47"/>
      <c r="B297" s="56">
        <v>32</v>
      </c>
      <c r="C297" s="57" t="s">
        <v>251</v>
      </c>
      <c r="D297" s="61" t="s">
        <v>804</v>
      </c>
      <c r="E297" s="59"/>
      <c r="F297" s="60"/>
    </row>
    <row r="298" spans="1:6" ht="36">
      <c r="A298" s="47"/>
      <c r="B298" s="56">
        <v>33</v>
      </c>
      <c r="C298" s="57" t="s">
        <v>251</v>
      </c>
      <c r="D298" s="61" t="s">
        <v>805</v>
      </c>
      <c r="E298" s="59"/>
      <c r="F298" s="60"/>
    </row>
    <row r="299" spans="1:6" ht="36">
      <c r="A299" s="47"/>
      <c r="B299" s="56">
        <v>34</v>
      </c>
      <c r="C299" s="57" t="s">
        <v>251</v>
      </c>
      <c r="D299" s="61" t="s">
        <v>806</v>
      </c>
      <c r="E299" s="59"/>
      <c r="F299" s="60"/>
    </row>
    <row r="300" spans="1:6" ht="36">
      <c r="A300" s="47"/>
      <c r="B300" s="56">
        <v>35</v>
      </c>
      <c r="C300" s="57" t="s">
        <v>251</v>
      </c>
      <c r="D300" s="61" t="s">
        <v>807</v>
      </c>
      <c r="E300" s="59"/>
      <c r="F300" s="60"/>
    </row>
    <row r="301" spans="1:6" ht="48" hidden="1">
      <c r="A301" s="47"/>
      <c r="B301" s="51">
        <v>1</v>
      </c>
      <c r="C301" s="52" t="s">
        <v>604</v>
      </c>
      <c r="D301" s="53" t="s">
        <v>632</v>
      </c>
      <c r="E301" s="54"/>
      <c r="F301" s="55"/>
    </row>
    <row r="302" spans="1:6" ht="48" hidden="1">
      <c r="A302" s="47"/>
      <c r="B302" s="51">
        <v>2</v>
      </c>
      <c r="C302" s="52" t="s">
        <v>604</v>
      </c>
      <c r="D302" s="53" t="s">
        <v>631</v>
      </c>
      <c r="E302" s="54"/>
      <c r="F302" s="55" t="s">
        <v>30</v>
      </c>
    </row>
    <row r="303" spans="1:6" ht="24" hidden="1">
      <c r="A303" s="47"/>
      <c r="B303" s="56">
        <v>3</v>
      </c>
      <c r="C303" s="57" t="s">
        <v>604</v>
      </c>
      <c r="D303" s="61" t="s">
        <v>287</v>
      </c>
      <c r="E303" s="59"/>
      <c r="F303" s="60"/>
    </row>
    <row r="304" spans="1:6" ht="24" hidden="1">
      <c r="A304" s="47"/>
      <c r="B304" s="56">
        <v>4</v>
      </c>
      <c r="C304" s="57" t="s">
        <v>604</v>
      </c>
      <c r="D304" s="61" t="s">
        <v>808</v>
      </c>
      <c r="E304" s="59"/>
      <c r="F304" s="60"/>
    </row>
    <row r="305" spans="1:6" ht="24" hidden="1">
      <c r="A305" s="47"/>
      <c r="B305" s="56">
        <v>5</v>
      </c>
      <c r="C305" s="57" t="s">
        <v>604</v>
      </c>
      <c r="D305" s="61" t="s">
        <v>809</v>
      </c>
      <c r="E305" s="59"/>
      <c r="F305" s="60"/>
    </row>
    <row r="306" spans="1:6" ht="24" hidden="1">
      <c r="A306" s="47"/>
      <c r="B306" s="51">
        <v>6</v>
      </c>
      <c r="C306" s="52" t="s">
        <v>604</v>
      </c>
      <c r="D306" s="53" t="s">
        <v>615</v>
      </c>
      <c r="E306" s="54"/>
      <c r="F306" s="55"/>
    </row>
    <row r="307" spans="1:6" ht="36" hidden="1">
      <c r="A307" s="47"/>
      <c r="B307" s="56">
        <v>7</v>
      </c>
      <c r="C307" s="57" t="s">
        <v>604</v>
      </c>
      <c r="D307" s="61" t="s">
        <v>810</v>
      </c>
      <c r="E307" s="59"/>
      <c r="F307" s="60"/>
    </row>
    <row r="308" spans="1:6" ht="36" hidden="1">
      <c r="A308" s="47"/>
      <c r="B308" s="56">
        <v>8</v>
      </c>
      <c r="C308" s="57" t="s">
        <v>604</v>
      </c>
      <c r="D308" s="61" t="s">
        <v>811</v>
      </c>
      <c r="E308" s="59"/>
      <c r="F308" s="60"/>
    </row>
    <row r="309" spans="1:6" ht="24" hidden="1">
      <c r="A309" s="47"/>
      <c r="B309" s="56">
        <v>9</v>
      </c>
      <c r="C309" s="57" t="s">
        <v>604</v>
      </c>
      <c r="D309" s="61" t="s">
        <v>812</v>
      </c>
      <c r="E309" s="59"/>
      <c r="F309" s="60"/>
    </row>
    <row r="310" spans="1:6" ht="24" hidden="1">
      <c r="A310" s="47"/>
      <c r="B310" s="51">
        <v>10</v>
      </c>
      <c r="C310" s="52" t="s">
        <v>604</v>
      </c>
      <c r="D310" s="53" t="s">
        <v>610</v>
      </c>
      <c r="E310" s="54"/>
      <c r="F310" s="55"/>
    </row>
    <row r="311" spans="1:6" ht="39.75" hidden="1" customHeight="1">
      <c r="A311" s="47"/>
      <c r="B311" s="56">
        <v>11</v>
      </c>
      <c r="C311" s="57" t="s">
        <v>604</v>
      </c>
      <c r="D311" s="61" t="s">
        <v>813</v>
      </c>
      <c r="E311" s="59"/>
      <c r="F311" s="60"/>
    </row>
    <row r="312" spans="1:6" ht="36" hidden="1">
      <c r="A312" s="47"/>
      <c r="B312" s="56">
        <v>12</v>
      </c>
      <c r="C312" s="57" t="s">
        <v>604</v>
      </c>
      <c r="D312" s="61" t="s">
        <v>814</v>
      </c>
      <c r="E312" s="59"/>
      <c r="F312" s="60"/>
    </row>
    <row r="313" spans="1:6" ht="36" hidden="1">
      <c r="A313" s="47"/>
      <c r="B313" s="51">
        <v>13</v>
      </c>
      <c r="C313" s="52" t="s">
        <v>604</v>
      </c>
      <c r="D313" s="53" t="s">
        <v>603</v>
      </c>
      <c r="E313" s="54"/>
      <c r="F313" s="55"/>
    </row>
    <row r="314" spans="1:6" ht="24" hidden="1">
      <c r="A314" s="47"/>
      <c r="B314" s="51">
        <v>14</v>
      </c>
      <c r="C314" s="52" t="s">
        <v>604</v>
      </c>
      <c r="D314" s="53" t="s">
        <v>608</v>
      </c>
      <c r="E314" s="54"/>
      <c r="F314" s="55"/>
    </row>
    <row r="315" spans="1:6" ht="48" hidden="1">
      <c r="A315" s="47"/>
      <c r="B315" s="56">
        <v>15</v>
      </c>
      <c r="C315" s="57" t="s">
        <v>604</v>
      </c>
      <c r="D315" s="61" t="s">
        <v>815</v>
      </c>
      <c r="E315" s="59"/>
      <c r="F315" s="60"/>
    </row>
    <row r="316" spans="1:6" ht="48" hidden="1">
      <c r="A316" s="47"/>
      <c r="B316" s="56">
        <v>16</v>
      </c>
      <c r="C316" s="57" t="s">
        <v>604</v>
      </c>
      <c r="D316" s="61" t="s">
        <v>816</v>
      </c>
      <c r="E316" s="59"/>
      <c r="F316" s="60"/>
    </row>
    <row r="317" spans="1:6" ht="48" hidden="1">
      <c r="A317" s="47"/>
      <c r="B317" s="56">
        <v>17</v>
      </c>
      <c r="C317" s="57" t="s">
        <v>604</v>
      </c>
      <c r="D317" s="61" t="s">
        <v>817</v>
      </c>
      <c r="E317" s="59"/>
      <c r="F317" s="60"/>
    </row>
    <row r="318" spans="1:6" ht="36" hidden="1">
      <c r="A318" s="47"/>
      <c r="B318" s="56">
        <v>18</v>
      </c>
      <c r="C318" s="57" t="s">
        <v>604</v>
      </c>
      <c r="D318" s="61" t="s">
        <v>818</v>
      </c>
      <c r="E318" s="59"/>
      <c r="F318" s="60"/>
    </row>
    <row r="319" spans="1:6" ht="36" hidden="1">
      <c r="A319" s="47"/>
      <c r="B319" s="56">
        <v>1</v>
      </c>
      <c r="C319" s="57" t="s">
        <v>316</v>
      </c>
      <c r="D319" s="70" t="s">
        <v>819</v>
      </c>
      <c r="E319" s="59" t="s">
        <v>592</v>
      </c>
      <c r="F319" s="60"/>
    </row>
    <row r="320" spans="1:6" ht="36" hidden="1">
      <c r="A320" s="47"/>
      <c r="B320" s="56">
        <v>2</v>
      </c>
      <c r="C320" s="57" t="s">
        <v>316</v>
      </c>
      <c r="D320" s="61" t="s">
        <v>820</v>
      </c>
      <c r="E320" s="59"/>
      <c r="F320" s="60"/>
    </row>
    <row r="321" spans="1:6" ht="36" hidden="1">
      <c r="A321" s="47"/>
      <c r="B321" s="56">
        <v>3</v>
      </c>
      <c r="C321" s="57" t="s">
        <v>316</v>
      </c>
      <c r="D321" s="61" t="s">
        <v>821</v>
      </c>
      <c r="E321" s="59"/>
      <c r="F321" s="60"/>
    </row>
    <row r="322" spans="1:6" ht="36" hidden="1">
      <c r="A322" s="47"/>
      <c r="B322" s="51">
        <v>4</v>
      </c>
      <c r="C322" s="52" t="s">
        <v>316</v>
      </c>
      <c r="D322" s="53" t="s">
        <v>658</v>
      </c>
      <c r="E322" s="54" t="s">
        <v>592</v>
      </c>
      <c r="F322" s="55"/>
    </row>
    <row r="323" spans="1:6" ht="36" hidden="1">
      <c r="A323" s="47"/>
      <c r="B323" s="56">
        <v>5</v>
      </c>
      <c r="C323" s="57" t="s">
        <v>316</v>
      </c>
      <c r="D323" s="61" t="s">
        <v>822</v>
      </c>
      <c r="E323" s="59" t="s">
        <v>592</v>
      </c>
      <c r="F323" s="60"/>
    </row>
    <row r="324" spans="1:6" ht="60" hidden="1">
      <c r="A324" s="47"/>
      <c r="B324" s="51">
        <v>6</v>
      </c>
      <c r="C324" s="52" t="s">
        <v>316</v>
      </c>
      <c r="D324" s="53" t="s">
        <v>623</v>
      </c>
      <c r="E324" s="54" t="s">
        <v>592</v>
      </c>
      <c r="F324" s="55"/>
    </row>
    <row r="325" spans="1:6" ht="72" hidden="1">
      <c r="A325" s="47"/>
      <c r="B325" s="56">
        <v>7</v>
      </c>
      <c r="C325" s="57" t="s">
        <v>316</v>
      </c>
      <c r="D325" s="57" t="s">
        <v>823</v>
      </c>
      <c r="E325" s="59" t="s">
        <v>592</v>
      </c>
      <c r="F325" s="60"/>
    </row>
    <row r="326" spans="1:6" hidden="1">
      <c r="A326" s="47"/>
      <c r="B326" s="56">
        <v>8</v>
      </c>
      <c r="C326" s="57" t="s">
        <v>316</v>
      </c>
      <c r="D326" s="70" t="s">
        <v>824</v>
      </c>
      <c r="E326" s="59"/>
      <c r="F326" s="60"/>
    </row>
    <row r="327" spans="1:6" ht="20.25" hidden="1" customHeight="1">
      <c r="A327" s="47"/>
      <c r="B327" s="56">
        <v>9</v>
      </c>
      <c r="C327" s="57" t="s">
        <v>316</v>
      </c>
      <c r="D327" s="70" t="s">
        <v>825</v>
      </c>
      <c r="E327" s="59"/>
      <c r="F327" s="60"/>
    </row>
    <row r="328" spans="1:6" ht="20.25" hidden="1" customHeight="1">
      <c r="A328" s="47"/>
      <c r="B328" s="51">
        <v>10</v>
      </c>
      <c r="C328" s="52" t="s">
        <v>316</v>
      </c>
      <c r="D328" s="53" t="s">
        <v>609</v>
      </c>
      <c r="E328" s="54"/>
      <c r="F328" s="55"/>
    </row>
    <row r="329" spans="1:6" ht="24" hidden="1">
      <c r="A329" s="47"/>
      <c r="B329" s="51">
        <v>11</v>
      </c>
      <c r="C329" s="52" t="s">
        <v>316</v>
      </c>
      <c r="D329" s="53" t="s">
        <v>652</v>
      </c>
      <c r="E329" s="54"/>
      <c r="F329" s="55"/>
    </row>
    <row r="330" spans="1:6" ht="48" hidden="1">
      <c r="A330" s="47"/>
      <c r="B330" s="56">
        <v>12</v>
      </c>
      <c r="C330" s="57" t="s">
        <v>316</v>
      </c>
      <c r="D330" s="70" t="s">
        <v>826</v>
      </c>
      <c r="E330" s="59"/>
      <c r="F330" s="60"/>
    </row>
    <row r="331" spans="1:6" ht="84" hidden="1">
      <c r="A331" s="47"/>
      <c r="B331" s="56">
        <v>13</v>
      </c>
      <c r="C331" s="57" t="s">
        <v>316</v>
      </c>
      <c r="D331" s="57" t="s">
        <v>827</v>
      </c>
      <c r="E331" s="75" t="s">
        <v>592</v>
      </c>
      <c r="F331" s="60"/>
    </row>
    <row r="332" spans="1:6" ht="36" hidden="1">
      <c r="A332" s="47"/>
      <c r="B332" s="56">
        <v>14</v>
      </c>
      <c r="C332" s="57" t="s">
        <v>316</v>
      </c>
      <c r="D332" s="76" t="s">
        <v>828</v>
      </c>
      <c r="E332" s="75" t="s">
        <v>592</v>
      </c>
      <c r="F332" s="60"/>
    </row>
    <row r="333" spans="1:6" ht="24" hidden="1">
      <c r="A333" s="47"/>
      <c r="B333" s="56">
        <v>15</v>
      </c>
      <c r="C333" s="57" t="s">
        <v>316</v>
      </c>
      <c r="D333" s="61" t="s">
        <v>829</v>
      </c>
      <c r="E333" s="59"/>
      <c r="F333" s="60"/>
    </row>
    <row r="334" spans="1:6" ht="24" hidden="1">
      <c r="A334" s="47"/>
      <c r="B334" s="56">
        <v>16</v>
      </c>
      <c r="C334" s="57" t="s">
        <v>316</v>
      </c>
      <c r="D334" s="61" t="s">
        <v>830</v>
      </c>
      <c r="E334" s="59"/>
      <c r="F334" s="60"/>
    </row>
    <row r="335" spans="1:6" ht="24" hidden="1">
      <c r="A335" s="47"/>
      <c r="B335" s="56">
        <v>17</v>
      </c>
      <c r="C335" s="57" t="s">
        <v>316</v>
      </c>
      <c r="D335" s="61" t="s">
        <v>831</v>
      </c>
      <c r="E335" s="59"/>
      <c r="F335" s="60"/>
    </row>
    <row r="336" spans="1:6" ht="48" hidden="1">
      <c r="A336" s="47"/>
      <c r="B336" s="51">
        <v>18</v>
      </c>
      <c r="C336" s="52" t="s">
        <v>316</v>
      </c>
      <c r="D336" s="53" t="s">
        <v>591</v>
      </c>
      <c r="E336" s="54" t="s">
        <v>592</v>
      </c>
      <c r="F336" s="55"/>
    </row>
    <row r="337" spans="1:6" ht="36" hidden="1">
      <c r="A337" s="47"/>
      <c r="B337" s="56">
        <v>19</v>
      </c>
      <c r="C337" s="77" t="s">
        <v>316</v>
      </c>
      <c r="D337" s="61" t="s">
        <v>832</v>
      </c>
      <c r="E337" s="59" t="s">
        <v>833</v>
      </c>
      <c r="F337" s="60"/>
    </row>
    <row r="338" spans="1:6" ht="36" hidden="1">
      <c r="A338" s="47"/>
      <c r="B338" s="56">
        <v>20</v>
      </c>
      <c r="C338" s="57" t="s">
        <v>316</v>
      </c>
      <c r="D338" s="61" t="s">
        <v>834</v>
      </c>
      <c r="E338" s="59"/>
      <c r="F338" s="60"/>
    </row>
    <row r="339" spans="1:6" ht="24" hidden="1">
      <c r="A339" s="47"/>
      <c r="B339" s="51">
        <v>21</v>
      </c>
      <c r="C339" s="52" t="s">
        <v>316</v>
      </c>
      <c r="D339" s="53" t="s">
        <v>835</v>
      </c>
      <c r="E339" s="54"/>
      <c r="F339" s="55"/>
    </row>
    <row r="340" spans="1:6" ht="24" hidden="1">
      <c r="A340" s="47"/>
      <c r="B340" s="51">
        <v>22</v>
      </c>
      <c r="C340" s="52" t="s">
        <v>316</v>
      </c>
      <c r="D340" s="53" t="s">
        <v>624</v>
      </c>
      <c r="E340" s="54"/>
      <c r="F340" s="55"/>
    </row>
    <row r="341" spans="1:6" ht="36" hidden="1">
      <c r="A341" s="47"/>
      <c r="B341" s="51">
        <v>23</v>
      </c>
      <c r="C341" s="52" t="s">
        <v>316</v>
      </c>
      <c r="D341" s="53" t="s">
        <v>625</v>
      </c>
      <c r="E341" s="54"/>
      <c r="F341" s="55"/>
    </row>
    <row r="342" spans="1:6" ht="48" hidden="1">
      <c r="A342" s="47"/>
      <c r="B342" s="56">
        <v>24</v>
      </c>
      <c r="C342" s="57" t="s">
        <v>316</v>
      </c>
      <c r="D342" s="61" t="s">
        <v>836</v>
      </c>
      <c r="E342" s="59"/>
      <c r="F342" s="60"/>
    </row>
    <row r="343" spans="1:6" ht="42" hidden="1" customHeight="1">
      <c r="A343" s="47"/>
      <c r="B343" s="51">
        <v>25</v>
      </c>
      <c r="C343" s="52" t="s">
        <v>316</v>
      </c>
      <c r="D343" s="52" t="s">
        <v>622</v>
      </c>
      <c r="E343" s="54"/>
      <c r="F343" s="55"/>
    </row>
    <row r="344" spans="1:6" ht="36" hidden="1">
      <c r="A344" s="47"/>
      <c r="B344" s="51">
        <v>26</v>
      </c>
      <c r="C344" s="52" t="s">
        <v>316</v>
      </c>
      <c r="D344" s="78" t="s">
        <v>659</v>
      </c>
      <c r="E344" s="54"/>
      <c r="F344" s="55"/>
    </row>
    <row r="345" spans="1:6" ht="32.25" hidden="1" customHeight="1">
      <c r="A345" s="47"/>
      <c r="B345" s="51">
        <v>27</v>
      </c>
      <c r="C345" s="52" t="s">
        <v>316</v>
      </c>
      <c r="D345" s="52" t="s">
        <v>619</v>
      </c>
      <c r="E345" s="54" t="s">
        <v>592</v>
      </c>
      <c r="F345" s="55"/>
    </row>
    <row r="346" spans="1:6" ht="36" hidden="1">
      <c r="A346" s="47"/>
      <c r="B346" s="56">
        <v>28</v>
      </c>
      <c r="C346" s="57" t="s">
        <v>316</v>
      </c>
      <c r="D346" s="76" t="s">
        <v>837</v>
      </c>
      <c r="E346" s="59"/>
      <c r="F346" s="60"/>
    </row>
    <row r="347" spans="1:6" ht="42.75" hidden="1" customHeight="1">
      <c r="A347" s="47"/>
      <c r="B347" s="56">
        <v>29</v>
      </c>
      <c r="C347" s="57" t="s">
        <v>316</v>
      </c>
      <c r="D347" s="61" t="s">
        <v>838</v>
      </c>
      <c r="E347" s="59"/>
      <c r="F347" s="60"/>
    </row>
    <row r="348" spans="1:6" ht="48" hidden="1">
      <c r="A348" s="47"/>
      <c r="B348" s="56">
        <v>30</v>
      </c>
      <c r="C348" s="57" t="s">
        <v>316</v>
      </c>
      <c r="D348" s="61" t="s">
        <v>839</v>
      </c>
      <c r="E348" s="59"/>
      <c r="F348" s="60"/>
    </row>
    <row r="349" spans="1:6" ht="60" hidden="1">
      <c r="A349" s="47"/>
      <c r="B349" s="56">
        <v>31</v>
      </c>
      <c r="C349" s="57" t="s">
        <v>316</v>
      </c>
      <c r="D349" s="61" t="s">
        <v>840</v>
      </c>
      <c r="E349" s="59"/>
      <c r="F349" s="60"/>
    </row>
    <row r="350" spans="1:6" ht="36" hidden="1">
      <c r="A350" s="47"/>
      <c r="B350" s="56">
        <v>32</v>
      </c>
      <c r="C350" s="57" t="s">
        <v>316</v>
      </c>
      <c r="D350" s="61" t="s">
        <v>841</v>
      </c>
      <c r="E350" s="59"/>
      <c r="F350" s="60"/>
    </row>
    <row r="351" spans="1:6" ht="36" hidden="1">
      <c r="A351" s="47"/>
      <c r="B351" s="56">
        <v>33</v>
      </c>
      <c r="C351" s="57" t="s">
        <v>316</v>
      </c>
      <c r="D351" s="61" t="s">
        <v>842</v>
      </c>
      <c r="E351" s="59"/>
      <c r="F351" s="60"/>
    </row>
    <row r="352" spans="1:6" ht="36" hidden="1">
      <c r="A352" s="47"/>
      <c r="B352" s="56">
        <v>34</v>
      </c>
      <c r="C352" s="57" t="s">
        <v>316</v>
      </c>
      <c r="D352" s="61" t="s">
        <v>843</v>
      </c>
      <c r="E352" s="59"/>
      <c r="F352" s="60"/>
    </row>
    <row r="353" spans="1:6" ht="36" hidden="1">
      <c r="A353" s="47"/>
      <c r="B353" s="56">
        <v>35</v>
      </c>
      <c r="C353" s="57" t="s">
        <v>316</v>
      </c>
      <c r="D353" s="61" t="s">
        <v>844</v>
      </c>
      <c r="E353" s="59"/>
      <c r="F353" s="60"/>
    </row>
    <row r="354" spans="1:6" ht="48" hidden="1">
      <c r="A354" s="47"/>
      <c r="B354" s="51">
        <v>36</v>
      </c>
      <c r="C354" s="52" t="s">
        <v>316</v>
      </c>
      <c r="D354" s="53" t="s">
        <v>630</v>
      </c>
      <c r="E354" s="54"/>
      <c r="F354" s="55"/>
    </row>
    <row r="355" spans="1:6" ht="36" hidden="1">
      <c r="A355" s="47"/>
      <c r="B355" s="56">
        <v>37</v>
      </c>
      <c r="C355" s="57" t="s">
        <v>316</v>
      </c>
      <c r="D355" s="61" t="s">
        <v>845</v>
      </c>
      <c r="E355" s="59"/>
      <c r="F355" s="60"/>
    </row>
    <row r="356" spans="1:6" ht="36" hidden="1">
      <c r="A356" s="47"/>
      <c r="B356" s="56">
        <v>38</v>
      </c>
      <c r="C356" s="57" t="s">
        <v>316</v>
      </c>
      <c r="D356" s="61" t="s">
        <v>846</v>
      </c>
      <c r="E356" s="59"/>
      <c r="F356" s="60"/>
    </row>
    <row r="357" spans="1:6" ht="60" hidden="1">
      <c r="A357" s="47"/>
      <c r="B357" s="51">
        <v>39</v>
      </c>
      <c r="C357" s="52" t="s">
        <v>316</v>
      </c>
      <c r="D357" s="53" t="s">
        <v>593</v>
      </c>
      <c r="E357" s="54"/>
      <c r="F357" s="55"/>
    </row>
    <row r="358" spans="1:6" ht="24" hidden="1">
      <c r="A358" s="47"/>
      <c r="B358" s="51">
        <v>40</v>
      </c>
      <c r="C358" s="52" t="s">
        <v>316</v>
      </c>
      <c r="D358" s="53" t="s">
        <v>621</v>
      </c>
      <c r="E358" s="54"/>
      <c r="F358" s="55"/>
    </row>
    <row r="359" spans="1:6" ht="36" hidden="1">
      <c r="A359" s="47"/>
      <c r="B359" s="51">
        <v>41</v>
      </c>
      <c r="C359" s="52" t="s">
        <v>316</v>
      </c>
      <c r="D359" s="53" t="s">
        <v>620</v>
      </c>
      <c r="E359" s="54"/>
      <c r="F359" s="55"/>
    </row>
    <row r="360" spans="1:6" ht="36" hidden="1">
      <c r="A360" s="47"/>
      <c r="B360" s="56">
        <v>42</v>
      </c>
      <c r="C360" s="57" t="s">
        <v>316</v>
      </c>
      <c r="D360" s="61" t="s">
        <v>847</v>
      </c>
      <c r="E360" s="59"/>
      <c r="F360" s="60"/>
    </row>
    <row r="361" spans="1:6" ht="48" hidden="1">
      <c r="A361" s="47"/>
      <c r="B361" s="56">
        <v>43</v>
      </c>
      <c r="C361" s="57" t="s">
        <v>316</v>
      </c>
      <c r="D361" s="61" t="s">
        <v>848</v>
      </c>
      <c r="E361" s="59"/>
      <c r="F361" s="60"/>
    </row>
    <row r="362" spans="1:6" ht="48" hidden="1">
      <c r="A362" s="47"/>
      <c r="B362" s="56">
        <v>44</v>
      </c>
      <c r="C362" s="57" t="s">
        <v>316</v>
      </c>
      <c r="D362" s="70" t="s">
        <v>849</v>
      </c>
      <c r="E362" s="59"/>
      <c r="F362" s="60"/>
    </row>
    <row r="363" spans="1:6" ht="60" hidden="1">
      <c r="A363" s="47"/>
      <c r="B363" s="56">
        <v>45</v>
      </c>
      <c r="C363" s="57" t="s">
        <v>316</v>
      </c>
      <c r="D363" s="70" t="s">
        <v>850</v>
      </c>
      <c r="E363" s="59"/>
      <c r="F363" s="60"/>
    </row>
    <row r="364" spans="1:6" ht="60" hidden="1">
      <c r="A364" s="47"/>
      <c r="B364" s="56">
        <v>46</v>
      </c>
      <c r="C364" s="57" t="s">
        <v>316</v>
      </c>
      <c r="D364" s="70" t="s">
        <v>851</v>
      </c>
      <c r="E364" s="59"/>
      <c r="F364" s="60"/>
    </row>
    <row r="365" spans="1:6" ht="48" hidden="1">
      <c r="A365" s="47"/>
      <c r="B365" s="51">
        <v>47</v>
      </c>
      <c r="C365" s="52" t="s">
        <v>316</v>
      </c>
      <c r="D365" s="53" t="s">
        <v>618</v>
      </c>
      <c r="E365" s="54"/>
      <c r="F365" s="55" t="s">
        <v>125</v>
      </c>
    </row>
    <row r="366" spans="1:6" ht="36" hidden="1">
      <c r="A366" s="47"/>
      <c r="B366" s="56">
        <v>48</v>
      </c>
      <c r="C366" s="57" t="s">
        <v>316</v>
      </c>
      <c r="D366" s="61" t="s">
        <v>852</v>
      </c>
      <c r="E366" s="59"/>
      <c r="F366" s="60"/>
    </row>
    <row r="367" spans="1:6" ht="36" hidden="1">
      <c r="A367" s="47"/>
      <c r="B367" s="56">
        <v>49</v>
      </c>
      <c r="C367" s="57" t="s">
        <v>316</v>
      </c>
      <c r="D367" s="61" t="s">
        <v>853</v>
      </c>
      <c r="E367" s="59"/>
      <c r="F367" s="60"/>
    </row>
    <row r="368" spans="1:6" ht="48" hidden="1">
      <c r="A368" s="47"/>
      <c r="B368" s="51">
        <v>50</v>
      </c>
      <c r="C368" s="52" t="s">
        <v>316</v>
      </c>
      <c r="D368" s="53" t="s">
        <v>645</v>
      </c>
      <c r="E368" s="54"/>
      <c r="F368" s="55"/>
    </row>
    <row r="369" spans="1:6" ht="48" hidden="1">
      <c r="A369" s="47"/>
      <c r="B369" s="67">
        <v>51</v>
      </c>
      <c r="C369" s="68" t="s">
        <v>316</v>
      </c>
      <c r="D369" s="69" t="s">
        <v>670</v>
      </c>
      <c r="E369" s="54"/>
      <c r="F369" s="55"/>
    </row>
    <row r="370" spans="1:6" ht="48" hidden="1">
      <c r="A370" s="47"/>
      <c r="B370" s="51">
        <v>52</v>
      </c>
      <c r="C370" s="52" t="s">
        <v>316</v>
      </c>
      <c r="D370" s="53" t="s">
        <v>587</v>
      </c>
      <c r="E370" s="54"/>
      <c r="F370" s="55"/>
    </row>
    <row r="371" spans="1:6" ht="36" hidden="1">
      <c r="A371" s="47"/>
      <c r="B371" s="51">
        <v>53</v>
      </c>
      <c r="C371" s="52" t="s">
        <v>316</v>
      </c>
      <c r="D371" s="53" t="s">
        <v>611</v>
      </c>
      <c r="E371" s="54"/>
      <c r="F371" s="55"/>
    </row>
    <row r="372" spans="1:6" ht="48" hidden="1">
      <c r="A372" s="47"/>
      <c r="B372" s="51">
        <v>54</v>
      </c>
      <c r="C372" s="52" t="s">
        <v>316</v>
      </c>
      <c r="D372" s="53" t="s">
        <v>631</v>
      </c>
      <c r="E372" s="54"/>
      <c r="F372" s="55"/>
    </row>
    <row r="373" spans="1:6" ht="48" hidden="1">
      <c r="A373" s="47"/>
      <c r="B373" s="51">
        <v>55</v>
      </c>
      <c r="C373" s="52" t="s">
        <v>316</v>
      </c>
      <c r="D373" s="53" t="s">
        <v>643</v>
      </c>
      <c r="E373" s="54"/>
      <c r="F373" s="55" t="s">
        <v>132</v>
      </c>
    </row>
    <row r="374" spans="1:6" ht="48" hidden="1">
      <c r="A374" s="47"/>
      <c r="B374" s="56">
        <v>56</v>
      </c>
      <c r="C374" s="57" t="s">
        <v>316</v>
      </c>
      <c r="D374" s="61" t="s">
        <v>710</v>
      </c>
      <c r="E374" s="59"/>
      <c r="F374" s="60"/>
    </row>
    <row r="375" spans="1:6" ht="48" hidden="1">
      <c r="A375" s="47"/>
      <c r="B375" s="51">
        <v>57</v>
      </c>
      <c r="C375" s="52" t="s">
        <v>316</v>
      </c>
      <c r="D375" s="53" t="s">
        <v>598</v>
      </c>
      <c r="E375" s="54"/>
      <c r="F375" s="55" t="s">
        <v>132</v>
      </c>
    </row>
    <row r="376" spans="1:6" ht="60" hidden="1">
      <c r="A376" s="47"/>
      <c r="B376" s="51">
        <v>58</v>
      </c>
      <c r="C376" s="52" t="s">
        <v>316</v>
      </c>
      <c r="D376" s="62" t="s">
        <v>674</v>
      </c>
      <c r="E376" s="54"/>
      <c r="F376" s="55"/>
    </row>
    <row r="377" spans="1:6" ht="48" hidden="1">
      <c r="A377" s="47"/>
      <c r="B377" s="51">
        <v>59</v>
      </c>
      <c r="C377" s="52" t="s">
        <v>316</v>
      </c>
      <c r="D377" s="53" t="s">
        <v>581</v>
      </c>
      <c r="E377" s="54"/>
      <c r="F377" s="55"/>
    </row>
    <row r="378" spans="1:6" ht="24" hidden="1">
      <c r="A378" s="47"/>
      <c r="B378" s="51">
        <v>60</v>
      </c>
      <c r="C378" s="52" t="s">
        <v>316</v>
      </c>
      <c r="D378" s="53" t="s">
        <v>663</v>
      </c>
      <c r="E378" s="54"/>
      <c r="F378" s="55"/>
    </row>
    <row r="379" spans="1:6" ht="36" hidden="1">
      <c r="A379" s="47"/>
      <c r="B379" s="56">
        <v>61</v>
      </c>
      <c r="C379" s="57" t="s">
        <v>316</v>
      </c>
      <c r="D379" s="61" t="s">
        <v>637</v>
      </c>
      <c r="E379" s="59"/>
      <c r="F379" s="60"/>
    </row>
    <row r="380" spans="1:6" ht="36" hidden="1">
      <c r="A380" s="47"/>
      <c r="B380" s="51">
        <v>62</v>
      </c>
      <c r="C380" s="52" t="s">
        <v>316</v>
      </c>
      <c r="D380" s="53" t="s">
        <v>635</v>
      </c>
      <c r="E380" s="54"/>
      <c r="F380" s="55"/>
    </row>
    <row r="381" spans="1:6" ht="24" hidden="1">
      <c r="A381" s="47"/>
      <c r="B381" s="56">
        <v>63</v>
      </c>
      <c r="C381" s="57" t="s">
        <v>316</v>
      </c>
      <c r="D381" s="61" t="s">
        <v>765</v>
      </c>
      <c r="E381" s="59"/>
      <c r="F381" s="60"/>
    </row>
    <row r="382" spans="1:6" ht="48" hidden="1">
      <c r="A382" s="47"/>
      <c r="B382" s="51">
        <v>64</v>
      </c>
      <c r="C382" s="52" t="s">
        <v>316</v>
      </c>
      <c r="D382" s="53" t="s">
        <v>607</v>
      </c>
      <c r="E382" s="54" t="s">
        <v>776</v>
      </c>
      <c r="F382" s="55" t="s">
        <v>67</v>
      </c>
    </row>
    <row r="383" spans="1:6" ht="48" hidden="1">
      <c r="A383" s="47"/>
      <c r="B383" s="51">
        <v>65</v>
      </c>
      <c r="C383" s="52" t="s">
        <v>316</v>
      </c>
      <c r="D383" s="53" t="s">
        <v>606</v>
      </c>
      <c r="E383" s="54" t="s">
        <v>776</v>
      </c>
      <c r="F383" s="55" t="s">
        <v>67</v>
      </c>
    </row>
    <row r="384" spans="1:6" ht="24" hidden="1">
      <c r="A384" s="47"/>
      <c r="B384" s="51">
        <v>66</v>
      </c>
      <c r="C384" s="52" t="s">
        <v>316</v>
      </c>
      <c r="D384" s="53" t="s">
        <v>597</v>
      </c>
      <c r="E384" s="54"/>
      <c r="F384" s="55"/>
    </row>
    <row r="385" spans="1:6" ht="36" hidden="1">
      <c r="A385" s="47"/>
      <c r="B385" s="51">
        <v>67</v>
      </c>
      <c r="C385" s="52" t="s">
        <v>316</v>
      </c>
      <c r="D385" s="53" t="s">
        <v>582</v>
      </c>
      <c r="E385" s="54" t="s">
        <v>216</v>
      </c>
      <c r="F385" s="55"/>
    </row>
    <row r="386" spans="1:6" ht="36" hidden="1">
      <c r="A386" s="47"/>
      <c r="B386" s="51">
        <v>68</v>
      </c>
      <c r="C386" s="52" t="s">
        <v>316</v>
      </c>
      <c r="D386" s="53" t="s">
        <v>665</v>
      </c>
      <c r="E386" s="54"/>
      <c r="F386" s="55"/>
    </row>
    <row r="388" spans="1:6">
      <c r="A388" s="97"/>
      <c r="B388" s="97"/>
      <c r="C388" s="97"/>
      <c r="D388" s="97">
        <f>80+168</f>
        <v>248</v>
      </c>
      <c r="E388" s="97"/>
      <c r="F388" s="97"/>
    </row>
  </sheetData>
  <autoFilter ref="B10:F386">
    <filterColumn colId="1">
      <filters>
        <filter val="Gestión Documental"/>
      </filters>
    </filterColumn>
    <sortState ref="B11:F386">
      <sortCondition ref="C10:C386"/>
    </sortState>
  </autoFilter>
  <mergeCells count="9">
    <mergeCell ref="B7:C7"/>
    <mergeCell ref="B8:C8"/>
    <mergeCell ref="B9:D9"/>
    <mergeCell ref="B1:D1"/>
    <mergeCell ref="B2:D2"/>
    <mergeCell ref="B3:D3"/>
    <mergeCell ref="B4:D4"/>
    <mergeCell ref="B5:D5"/>
    <mergeCell ref="B6:C6"/>
  </mergeCells>
  <pageMargins left="0.27777777777777779" right="0.27777777777777779" top="0.27777777777777779" bottom="0.27777777777777779" header="0" footer="0"/>
  <pageSetup scale="0" firstPageNumber="0" fitToWidth="0" fitToHeight="0" pageOrder="overThenDown" orientation="portrait" horizontalDpi="300" verticalDpi="300"/>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4" ma:contentTypeDescription="Crear nuevo documento." ma:contentTypeScope="" ma:versionID="1cb19c6e107ffa477a80f45adc3d5c54">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98a8e85556812fbb15a60370f91a5a9a"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4BB3C-738B-4216-A131-E3A4B785560B}">
  <ds:schemaRefs>
    <ds:schemaRef ds:uri="http://schemas.microsoft.com/sharepoint/v3/contenttype/forms"/>
  </ds:schemaRefs>
</ds:datastoreItem>
</file>

<file path=customXml/itemProps2.xml><?xml version="1.0" encoding="utf-8"?>
<ds:datastoreItem xmlns:ds="http://schemas.openxmlformats.org/officeDocument/2006/customXml" ds:itemID="{B8CF075A-863F-43A1-9360-CB1878245DE5}">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08DCC9D9-BA9A-4AD3-90D5-F1D907740F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2021V1</vt:lpstr>
      <vt:lpstr>No Actividades</vt:lpstr>
      <vt:lpstr>R trim Pol </vt:lpstr>
      <vt:lpstr>Recomendac transv</vt:lpstr>
      <vt:lpstr>Recomendaciones </vt:lpstr>
      <vt:lpstr>'2021V1'!Títulos_a_imprimir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Norato Mora</dc:creator>
  <cp:keywords/>
  <dc:description/>
  <cp:lastModifiedBy>Natalia Norato Mora</cp:lastModifiedBy>
  <cp:revision/>
  <dcterms:created xsi:type="dcterms:W3CDTF">2021-01-20T21:36:55Z</dcterms:created>
  <dcterms:modified xsi:type="dcterms:W3CDTF">2021-02-09T20:08:49Z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