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nelson.ovalle\Desktop\Nelson Ovalle\Documentos\Documents\279_2019\Pago_3\2. Seguimiento Plan Estratégico\"/>
    </mc:Choice>
  </mc:AlternateContent>
  <xr:revisionPtr revIDLastSave="0" documentId="13_ncr:1_{EE5F62DA-EC33-4C0A-AF51-F8DD8021E189}" xr6:coauthVersionLast="36" xr6:coauthVersionMax="41" xr10:uidLastSave="{00000000-0000-0000-0000-000000000000}"/>
  <bookViews>
    <workbookView xWindow="-105" yWindow="-105" windowWidth="23250" windowHeight="12570" tabRatio="808" xr2:uid="{00000000-000D-0000-FFFF-FFFF00000000}"/>
  </bookViews>
  <sheets>
    <sheet name="Plan Estratégico" sheetId="18" r:id="rId1"/>
    <sheet name="DESI" sheetId="4" r:id="rId2"/>
    <sheet name="APIC" sheetId="1" r:id="rId3"/>
    <sheet name="EGTI" sheetId="5" r:id="rId4"/>
    <sheet name="PIV" sheetId="16" r:id="rId5"/>
    <sheet name="PPMQ" sheetId="17" r:id="rId6"/>
    <sheet name="IMVI" sheetId="14" r:id="rId7"/>
    <sheet name="GSIT" sheetId="12" r:id="rId8"/>
    <sheet name="GREF" sheetId="11" r:id="rId9"/>
    <sheet name="GCON" sheetId="6" r:id="rId10"/>
    <sheet name="GEFI" sheetId="9" r:id="rId11"/>
    <sheet name="GLAB" sheetId="10" r:id="rId12"/>
    <sheet name="GTHU" sheetId="13" r:id="rId13"/>
    <sheet name="GEAM" sheetId="8" r:id="rId14"/>
    <sheet name="GDO" sheetId="7" r:id="rId15"/>
    <sheet name="JUR" sheetId="15" r:id="rId16"/>
    <sheet name="CODI" sheetId="3" r:id="rId17"/>
    <sheet name="CEM" sheetId="2" r:id="rId18"/>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48" i="18" l="1"/>
  <c r="F106" i="18"/>
  <c r="F74" i="18"/>
  <c r="F22" i="18"/>
  <c r="F2" i="18"/>
  <c r="C2" i="18" s="1"/>
</calcChain>
</file>

<file path=xl/sharedStrings.xml><?xml version="1.0" encoding="utf-8"?>
<sst xmlns="http://schemas.openxmlformats.org/spreadsheetml/2006/main" count="3518" uniqueCount="672">
  <si>
    <t>Dependencia Responsable</t>
  </si>
  <si>
    <t>Proceso Asociado</t>
  </si>
  <si>
    <t>Dimensiones del MIPG</t>
  </si>
  <si>
    <t>Políticas de Gestión y Desempeño Institucional</t>
  </si>
  <si>
    <t>Objetivo Institucional</t>
  </si>
  <si>
    <t>Estratégia</t>
  </si>
  <si>
    <t>Riesgo</t>
  </si>
  <si>
    <t>Ponderación</t>
  </si>
  <si>
    <t>Ejecución Cuantitativa</t>
  </si>
  <si>
    <t>Producto</t>
  </si>
  <si>
    <t>Fecha Inicio</t>
  </si>
  <si>
    <t>Fecha Fin</t>
  </si>
  <si>
    <t>Unidad de Medida</t>
  </si>
  <si>
    <t>Actividades</t>
  </si>
  <si>
    <t>Estado de Ejecución</t>
  </si>
  <si>
    <t>SG - Secretaria General</t>
  </si>
  <si>
    <t>APIC - Atención a Partes Interesadas y  Comunicaciones</t>
  </si>
  <si>
    <t>3. Gestión con Valores para resultados</t>
  </si>
  <si>
    <t>7. Política de Servicio al ciudadano</t>
  </si>
  <si>
    <t>4. Mejorar la gestión institucional a través de mecanismos de transparencia y eficiencia de los procesos para la toma de decisiones y la mejora continua en pro de la satisfacción del ciudadano y grupos de valor.</t>
  </si>
  <si>
    <t>1. Fortalecimiento de los procesos de relacionamiento con las partes interesadas para el mejoramiento de la gestión</t>
  </si>
  <si>
    <t>Reducción presupuestal de los recursos asociados a la estrategia</t>
  </si>
  <si>
    <t>1. Informe de Cumplimiento del plan de acción del Modelo de Sostenibilidad</t>
  </si>
  <si>
    <t>2019-01-01</t>
  </si>
  <si>
    <t>2019-11-30</t>
  </si>
  <si>
    <t>Informe</t>
  </si>
  <si>
    <t>1. Implementar las  actividades en pro de los DDHH en el marco del Modelo de Sostenibilidad.</t>
  </si>
  <si>
    <t>2019-10-31</t>
  </si>
  <si>
    <t>Sin ejecución</t>
  </si>
  <si>
    <t>2. Implementar las  actividades en pro de los Estándares Laborales en el marco del Modelo de Sostenibilidad.</t>
  </si>
  <si>
    <t>2019-05-01</t>
  </si>
  <si>
    <t>2019-06-30</t>
  </si>
  <si>
    <t>3. Implementar las  actividades en pro del Medio Ambiente en el marco del Modelo de Sostenibilidad.</t>
  </si>
  <si>
    <t>2019-07-01</t>
  </si>
  <si>
    <t>2019-07-31</t>
  </si>
  <si>
    <t>4. Implementar las  actividades en pro de la Lucha Contra la Corrupción y consignadas en el Plan Anticorrupción y de Atención al Ciudadano de la Entidad.</t>
  </si>
  <si>
    <t>2019-08-01</t>
  </si>
  <si>
    <t>5. Análisis de información y elaboración del informe de cumplimiento del plan de acción del Modelo de Sostenibilidad</t>
  </si>
  <si>
    <t>2019-11-01</t>
  </si>
  <si>
    <t>2. Evaluación de los procedimientos e instrumentos de comunicación interna de la Entidad</t>
  </si>
  <si>
    <t>1. Diseñar, aplicar y analizar la información de la encuesta de evaluación de los procedimientos e instrumentos de comunicación interna.</t>
  </si>
  <si>
    <t>2019-08-31</t>
  </si>
  <si>
    <t>2. Realizar plan de acción o de mejora con los resultados arrojados en la encuesta</t>
  </si>
  <si>
    <t>2019-04-01</t>
  </si>
  <si>
    <t>3. Capacitaciones internas en servicio a la ciudadanía</t>
  </si>
  <si>
    <t>2019-02-01</t>
  </si>
  <si>
    <t>2019-09-30</t>
  </si>
  <si>
    <t>Capacitación</t>
  </si>
  <si>
    <t>1. Capacitacitar a los colaboradores de la entidad en gestión de requerimientos con enfasis en el trámite en el aplicativo Orfeo</t>
  </si>
  <si>
    <t>2019-03-31</t>
  </si>
  <si>
    <t>2. Socializar el protocolo de atención a partes interesadas</t>
  </si>
  <si>
    <t>2019-05-31</t>
  </si>
  <si>
    <t>3. Sensibilizar alos colaboradores de la entidad sobre manejo de lenguaje claro</t>
  </si>
  <si>
    <t>2019-06-01</t>
  </si>
  <si>
    <t>4. Capacitar a los colaboradores en temas relacionados con la gestión de requerimientos con enfasis en el cumplimiento de la calidad del servicio</t>
  </si>
  <si>
    <t>4. Informes de gestión a Peticiones Ciudadanas</t>
  </si>
  <si>
    <t>2019-12-31</t>
  </si>
  <si>
    <t xml:space="preserve">1. Articular la información  relacionada con la atención de las peticiones  allegadas a la Entidad </t>
  </si>
  <si>
    <t>2. Elaborar el informe de seguimiento y control de requerimientos de forma centralizados en el proceso</t>
  </si>
  <si>
    <t>2019-03-01</t>
  </si>
  <si>
    <t>3. Elaborar el informe de seguimiento y control de requerimientos de forma centralizados en el proceso</t>
  </si>
  <si>
    <t>4. Elaborar el informe de seguimiento y control de requerimientos de forma centralizados en el proceso</t>
  </si>
  <si>
    <t>2019-09-01</t>
  </si>
  <si>
    <t>5. Elaborar el informe de seguimiento y control de requerimientos de forma centralizados en el proceso</t>
  </si>
  <si>
    <t>2019-12-01</t>
  </si>
  <si>
    <t>5. Evaluación de la satisfacción ciudadana</t>
  </si>
  <si>
    <t>1. Aplicar el instrumento de evaluación 1er Semestre</t>
  </si>
  <si>
    <t>2019-04-30</t>
  </si>
  <si>
    <t>2. Tabular, análizar la información y elaborar el informe de evaluación 1er Semestre</t>
  </si>
  <si>
    <t>3. Definir acciones de mejora con base en el informe de evaluación 1er Semestre</t>
  </si>
  <si>
    <t>4. Aplicación del instrumento de evaluación 2do Semestre</t>
  </si>
  <si>
    <t>2019-10-01</t>
  </si>
  <si>
    <t>5. Tabular, análizar la información y elaborar el informe de evaluación 2do Semestre</t>
  </si>
  <si>
    <t>6. Definir acciones de mejora con base en el informe de evaluación 2do Semestre</t>
  </si>
  <si>
    <t>OCI - Oficina de Control Interno</t>
  </si>
  <si>
    <t>CEM - Control, Evaluación y Mejora de la Gestión</t>
  </si>
  <si>
    <t>7. Control interno</t>
  </si>
  <si>
    <t>15. Control interno</t>
  </si>
  <si>
    <t>1. Evaluación de la Gestión del Riesgo en la UAERMV</t>
  </si>
  <si>
    <t>Incumplir las fechas establecidas en la Secretaría de Transparencia para reportar el seguimiento a los mapas de riesgos de corrupción</t>
  </si>
  <si>
    <t>1. Tres (3) informes de seguimiento con los resultados de la evaluación de los controles del mapa de riesgos institucional presentados en los meses de enero, mayo y septiembre</t>
  </si>
  <si>
    <t xml:space="preserve">1. Realizar mesas de trabajo en los meses de abril-septiembre-diciembre, para identificar los criterios de evaluación de los controles (diseño y ejecución) para los riesgos  de los procesos, según la nueva metodología de riesgos del DAFP </t>
  </si>
  <si>
    <t xml:space="preserve">2. Aplicar cada cuatrimestre el instrumento diseñado por el DAFP y realizar la  evaluación de los controles (diseño y ejecución) identificados en el mapa de riesgos  de cada proceso </t>
  </si>
  <si>
    <t>3. Informar el resultado de la evaluación de los controles (diseño y ejecución) de los riesgos, a cada  Responsable Directivo de proceso.</t>
  </si>
  <si>
    <t>4. Consolidar en una matriz las evaluaciones de todos los procesos y presentar un informe ejecutivo a los integrantes del Comité Institucional de Control Interno</t>
  </si>
  <si>
    <t>2. Evaluavción del cumplimiento del Plan Anticorrupción y de Atención Al Ciudadano- PAAC</t>
  </si>
  <si>
    <t>Incumplir las fechas establecidas en la Secretaría de Transparencia para reportar el seguimiento al cumplimiento del PAAC</t>
  </si>
  <si>
    <t>2. Tres (3) informes de seguimiento al cumplimiento de las actividades previstas en el PAAC presentados en los meses de enero, mayo y septiembre</t>
  </si>
  <si>
    <t>1. Identificar el PAAC 2019, en particular, las actividades que deben cumplirse mes a mes</t>
  </si>
  <si>
    <t>2. Aplicar cada cuatrimestre el formato aprobado en la UAERMV para efectuar el seguimiento al PAAC</t>
  </si>
  <si>
    <t>3. Calificar el avance del PAAC y sus componentes asociados</t>
  </si>
  <si>
    <t>4. Consolidar en una matriz el resultado del seguimiento al PAAC presentar un informe ejecutivo a los integrantes del Comité Institucional de Control Interno</t>
  </si>
  <si>
    <t>3. Evaluación la gestión interna con el fin de generar acciones correctivas y/o de mejora que la fortalezcan</t>
  </si>
  <si>
    <t>Incumplir el plan anual de auditorías</t>
  </si>
  <si>
    <t>1. 11 informes finales de auditoría de gestión y/o calidad</t>
  </si>
  <si>
    <t>1. Apoyar a la Oficina Asesora de Planeación -OAP en la ejecución de la AUDITORÍA AL SISTEMA DE GESTIÓN DE CALIDAD  (1 auditoría que incluye los 17 procesos vigentes de la entidad)</t>
  </si>
  <si>
    <t>2. Realizar 6 AUDITORÍAS DE GESTIÓN de conformidad con el Plan  Anual de Auditorías - 2019</t>
  </si>
  <si>
    <t>3. Realizar 4 AUDITORÍAS DE SEGUIMIENTO de conformidad con el Plan Anual de Auditorías 2018</t>
  </si>
  <si>
    <t>4. Generación de alertas tempranas a los procesos con el fin de fortalecer la cultura del autocontrol y el enfoque hacia la prevención</t>
  </si>
  <si>
    <t>No generar alertas oportunas a los procesos</t>
  </si>
  <si>
    <t>1. Cuatro informes de seguimiento con los resultados de generación de alertas tempranas presentados en los meses de enero, abril, julio, octubre</t>
  </si>
  <si>
    <t>1. Hacer seguimiento al cumplimiento de las acciones correctivas registradas en los planes de mejoramiento producto de las auditorías ejecutadas por Contraloría de Bogotá D.C.</t>
  </si>
  <si>
    <t>2. Hacer seguimiento al cumplimiento de las acciones correctivas registradas en los planes de mejoramiento producto de las auditorias ejecutadas por la Oficina de Control Interno</t>
  </si>
  <si>
    <t>3. Inspeccionar selectivamente intervenciones en frentes de trabajo en ejecución y en diferentes localidades</t>
  </si>
  <si>
    <t xml:space="preserve">4. Elaborar y divulgar piezas comunicativas sobre el fomento de la prevención y  cultura de autocontrol  al interior de la Entidad. </t>
  </si>
  <si>
    <t>CODI - Control Disciplinario Interno</t>
  </si>
  <si>
    <t>5. Política de Transparencia, acceso a la información pública y lucha contra la corrupción</t>
  </si>
  <si>
    <t>1. Cumplimiento del  principio de celeridad de  la actuación disciplinaria</t>
  </si>
  <si>
    <t>Deficiencias en el proceso de selección y número del personal responsable del proceso. Incremento en el número de los procesos disciplinarios.</t>
  </si>
  <si>
    <t>1. Expedientes disciplinarios sustanciados dentro de los términos legales</t>
  </si>
  <si>
    <t>Expedientes disciplinarios instruidos</t>
  </si>
  <si>
    <t>1. Instruir los procesos disciplinarios dentro de los términos establecidos y presentar informe de su estado en el primer trimestre de la vigencia</t>
  </si>
  <si>
    <t>2. Instruir los procesos disciplinarios dentro de los términos establecidos y presentar informe de su estado en el segundo trimestre de la vigencia</t>
  </si>
  <si>
    <t>3. Instruir los procesos disciplinarios dentro de los términos establecidos y presentar informe de su estado en el tercer trimestre de la vigencia</t>
  </si>
  <si>
    <t>4. Instruir los procesos disciplinarios dentro de los términos establecidos y presentar informe de su estado en el cuarto trimestre de la vigencia</t>
  </si>
  <si>
    <t>2. Fortalecimiento de la Acción preventiva disciplinaria</t>
  </si>
  <si>
    <t>Incremento en el número de los procesos disciplinarios.</t>
  </si>
  <si>
    <t>1. Capacitaciones y flash disciplinarios</t>
  </si>
  <si>
    <t>Actividades de prevención</t>
  </si>
  <si>
    <t>1. Realizar 06 flash disciplinarios en el primer semestre</t>
  </si>
  <si>
    <t>2. Realizar 06 flash disciplinarios en el segundo semestre</t>
  </si>
  <si>
    <t>3. Realizar 1 capacitación en materia disciplinaria</t>
  </si>
  <si>
    <t>4. Realizar 1 capacitación en materia disciplinaria</t>
  </si>
  <si>
    <t>5. Realizar 1 capacitación en materia disciplinaria</t>
  </si>
  <si>
    <t>OAP - Oficina Asesora de Planeación</t>
  </si>
  <si>
    <t>DESI - Direccionamiento Estratégico e Innovación</t>
  </si>
  <si>
    <t>5. Información Y Comunicación</t>
  </si>
  <si>
    <t>8. Política de Participación Ciudadana en la Gestión Pública</t>
  </si>
  <si>
    <t>1. Fortalecimiento de la participación ciudadana para la mejora de gestión institucional</t>
  </si>
  <si>
    <t>Baja participación de las partes interesadas</t>
  </si>
  <si>
    <t>1. Un documento de resultados y análisis de la encuesta de cliente interno para la toma de decisiones</t>
  </si>
  <si>
    <t>Documento</t>
  </si>
  <si>
    <t>1. Socializar piezas de comunicación para la divulgación de la plataforma estratégica, portafolio de servicios y procesos de la entidad</t>
  </si>
  <si>
    <t>2. Realizar mesas de socialización y recordación de la plataforma estratégica, el portafolio de servicios y los procesos de la entidad</t>
  </si>
  <si>
    <t>3. Formular y aplicar semestralmente una encuesta de conocimiento y entendimiento de la plataforma estratégica, portafolio y procesos de la entidad</t>
  </si>
  <si>
    <t>4. Analizar la información producto de la encuesta para generar acciones de mejora</t>
  </si>
  <si>
    <t>2. Un informe de audiencia pública</t>
  </si>
  <si>
    <t>1. Formular estrategia de rendición de cuentas</t>
  </si>
  <si>
    <t>2019-01-31</t>
  </si>
  <si>
    <t>Ejecutado</t>
  </si>
  <si>
    <t>2. Coordinar los diálogos ciudadanos donde se divulgue la política integral</t>
  </si>
  <si>
    <t>3. Elaborar la metodología para la audiencia pública</t>
  </si>
  <si>
    <t>4. Realizar la audiencia pública de la rendición de  cuentas donde se divulgue la política integral</t>
  </si>
  <si>
    <t>3. Una estrategia de lucha contra la corrupción</t>
  </si>
  <si>
    <t>Estrategia</t>
  </si>
  <si>
    <t>1. Realizar mesas de trabajo con las dependencias que aportan a pacto global</t>
  </si>
  <si>
    <t>2. Solicitar acompañamiento de organismos referentes a la lucha contra la corrupción</t>
  </si>
  <si>
    <t>3. Formular estrategia de lucha contra la corrupción</t>
  </si>
  <si>
    <t>4. Un informe de participación de los grupos de valor en los instrumentos de planeación institucional</t>
  </si>
  <si>
    <t>1. Preparar la información que se pondrá  a disposición de la ciudadanía y grupos de valor con el fin  de que participen en la construcción de las herramientas de planeación</t>
  </si>
  <si>
    <t>En ejecución</t>
  </si>
  <si>
    <t>2. Disponer de los canales  institucionales de comunicación  para adelantar el ejercicio de participación de la ciudadanía y grupos de valor</t>
  </si>
  <si>
    <t>3. Analizar la información resultante del ejercicio de participación</t>
  </si>
  <si>
    <t>4. Presentar ante  el comité directivo el resultado del ejercicio de participación para la toma de decisiones</t>
  </si>
  <si>
    <t>6. Gestión del conocimiento y la innovación</t>
  </si>
  <si>
    <t>14. Gestión del Conocimiento y la Innovación</t>
  </si>
  <si>
    <t>1. Liderar la política pública de la conservación de la infraestructura vial local de Bogotá D.C.</t>
  </si>
  <si>
    <t>2. Apropiar en la Entidad la estrategia de  Innovación  y la gestión del conocimiento</t>
  </si>
  <si>
    <t>Deficiencias en la formulación y aplicación de la estrategia de Innovación y la gestión del conocimiento.</t>
  </si>
  <si>
    <t>1. Un informe de auditoría interna del Sistema de Gestión de Calidad</t>
  </si>
  <si>
    <t>1. Revisión documental de los procesos de acuerdo con el nuevo mapa de procesos</t>
  </si>
  <si>
    <t>2. Elaborar procedimiento para tratamiento de no conformes</t>
  </si>
  <si>
    <t>3. Realizar mesas de socialización y recordación de la plataforma estratégica, el portafolio de servicios, los procesos de la entidad y SGC</t>
  </si>
  <si>
    <t>4. Realizar mesas de trabajo con los procesos para articular la evaluación de proveedores</t>
  </si>
  <si>
    <t>5. Conformar el grupo auditor</t>
  </si>
  <si>
    <t>6. Realizar auditoría interna de SGC</t>
  </si>
  <si>
    <t>2. Una estrategia de fomento y seguimiento a la innovación pública y la gestión del conocimiento en la UAERMV</t>
  </si>
  <si>
    <t>Metodología</t>
  </si>
  <si>
    <t>1. Realizar un procedimiento de innovación estratégica</t>
  </si>
  <si>
    <t>2. Realizar  sensibilización  sobre la importancia de la innovación pública</t>
  </si>
  <si>
    <t>3. Realizar  sensibilización  sobre la importancia de la innovación pública</t>
  </si>
  <si>
    <t>4. Elaborar  la estratégia de Innovación y Gestión del Conocimiento en la Entidad</t>
  </si>
  <si>
    <t>4. Evaluación de Resultados</t>
  </si>
  <si>
    <t>16. Seguimiento y Evaluación del Desempeño Institucional</t>
  </si>
  <si>
    <t>3. Programación, seguimiento y evaluación a la inversión para la  oportuna toma de decisiones</t>
  </si>
  <si>
    <t>Inadecuada viabilización de las necesidades de inversión.</t>
  </si>
  <si>
    <t>1. Instrumento de programación, seguimiento, control y evaluación de los proyectos de inversión</t>
  </si>
  <si>
    <t>Instructivo</t>
  </si>
  <si>
    <t>1. Elaborar, socializar y publicar un instructivo del aplicativo SAFIRO para el seguimiento a los proyectos de inversión</t>
  </si>
  <si>
    <t>2. Realizar una evaluación de apropiación del conocimiento sobre seguimiento presupuestal y de proyectos de inversión.</t>
  </si>
  <si>
    <t>3. Elaborar cuatro documentos de seguimiento y alertas a proyectos de inversión</t>
  </si>
  <si>
    <t>4. Realizar cuatro mesas de seguimiento a proyectos de inversión</t>
  </si>
  <si>
    <t>5. Publicar en la web de la entidad  los documentos de seguimiento y alertas a proyectos de inversión</t>
  </si>
  <si>
    <t>6. Preparar y realizar las capacitaciones a los equipos de los proyectos y demás enlaces involucrados en el proceso</t>
  </si>
  <si>
    <t>2. Herramienta para la gestión de iniciativas de proyectos, asociados con la programación, seguimiento y cierre de proyectos</t>
  </si>
  <si>
    <t>Formatos</t>
  </si>
  <si>
    <t>1. Elaborar, socializar y publicar un formato de planeación para la gestión de iniciativas de proyectos de la UAERMV</t>
  </si>
  <si>
    <t>2. Elaborar, socializar y publicar un formato de seguimiento para la gestión de iniciativas de proyectos de la UAERMV</t>
  </si>
  <si>
    <t>3. Elaborar, socializar y publicar un formato de cierre para la gestión de iniciativas de proyectos de la UAERMV</t>
  </si>
  <si>
    <t>EGTI - Estrategia y Gobierno de TI</t>
  </si>
  <si>
    <t>11. Política Gobierno Digital</t>
  </si>
  <si>
    <t>3. Optimizar la infraestructura técnica, tecnológica y organizacional de la entidad para el cumplimiento de su misionalidad.</t>
  </si>
  <si>
    <t>1. Contribución en el cumplimiento de los objetivos institucionales a través del fortalecimiento de las capacidades tecnológicas de la UAERMV</t>
  </si>
  <si>
    <t>El fortalecimiento de las capacidades tecnológicas implementadas no contribuyan al cumplimiento de los objetivos institucionales</t>
  </si>
  <si>
    <t>1. Desarrollos de proyectos tecnológicos implementados</t>
  </si>
  <si>
    <t>Soluciones de software implementadas</t>
  </si>
  <si>
    <t>1. Contratar la viabilidad, análisis y diseño de un sistema de medición de costos para los procesos misionales</t>
  </si>
  <si>
    <t>2. Adquirir e implementar un software para el seguimiento y control del mantenimiento de la maquinaria de propiedad de la Unidad</t>
  </si>
  <si>
    <t>3. Desarrollar el Sistema de Información Georreferenciado Misional - Fase III- Fábrica de software</t>
  </si>
  <si>
    <t>4. Implementar una solución para la gestión de contratos</t>
  </si>
  <si>
    <t>2. Estrategia de Gobieno Digital Implementada</t>
  </si>
  <si>
    <t>Políticas y estrategias de Gobierno Digital desarrolladas</t>
  </si>
  <si>
    <t>1. Implementar la fase II del proyecto de Gobierno Digital -GODI- que contiene los componentes de Seguridad de la información, Arquitectura empresarial y gobierno Digital</t>
  </si>
  <si>
    <t>2. Desarrollar la estrategia de Uso y Apropiación</t>
  </si>
  <si>
    <t>3. Hardware actualizado</t>
  </si>
  <si>
    <t>Soluciones de mejoramiento de hardware implementadas</t>
  </si>
  <si>
    <t>1. Adquirir e implementar los elementos para el mejoramiento de la infraestructura tecnológica de la UAERM - Fase I</t>
  </si>
  <si>
    <t>2. Adquirir los elementos e implementar la  configuración del protocolo de Internet versión 6 (IPV6)</t>
  </si>
  <si>
    <t>3. Adquirir e implementar una herramienta para el control de las impresiones</t>
  </si>
  <si>
    <t>GCON - Gestión contractual</t>
  </si>
  <si>
    <t>9. Política de Racionalización de trámites</t>
  </si>
  <si>
    <t xml:space="preserve">1. Adecuar y optimizar la infraestructura técnica y organizacional del proceso en pro de mejorar la gestión precontratual, contractual y postcontractual de bienes,obras o servicios </t>
  </si>
  <si>
    <t>Celebración indebida de contratos sin el lleno de requisitos</t>
  </si>
  <si>
    <t xml:space="preserve">1. Informe de seguimiento a la ejecución del Plan de Adquisiciones </t>
  </si>
  <si>
    <t xml:space="preserve">Informe de seguimiento </t>
  </si>
  <si>
    <t xml:space="preserve">1. Elaborar informe de seguimiento a la ejecución del Plan de adquisiciones de la Entidad </t>
  </si>
  <si>
    <t xml:space="preserve">2. Elaborar informe de seguimiento a la ejecución del Plan de adquisiciones de la Entidad </t>
  </si>
  <si>
    <t xml:space="preserve">3. Elaborar informe de seguimiento a la ejecución del Plan de adquisiciones de la Entidad </t>
  </si>
  <si>
    <t>4. Presentar los resultados de los informes de seguimiento a la ejecución del Plan de Adquisiciones ante la instancia correspondiente</t>
  </si>
  <si>
    <t>2. Herramienta de control de solicitudes de los proceso contractuales</t>
  </si>
  <si>
    <t>Una herramienta implementada</t>
  </si>
  <si>
    <t xml:space="preserve">1. Participar en las mesas de trabajo para la definición de las necesidades del proceso con el fin  de establecer el requerimiento para la construcción de la herramienta. </t>
  </si>
  <si>
    <t>2. Definir y aprobar el requerimiento para la construcción de la herramienta para el seguimiento de los contratos</t>
  </si>
  <si>
    <t>3. Apoyar el desarrollo del requerimiento establecido para la elaboración de la herramienta</t>
  </si>
  <si>
    <t>4. Colaborar en la implementación, realización de pruebas y puesta en funcionamiento de la herramienta</t>
  </si>
  <si>
    <t>3. Divulgación de los  cambios normativos relacionados con la contratación</t>
  </si>
  <si>
    <t xml:space="preserve">Socialización </t>
  </si>
  <si>
    <t xml:space="preserve">1. Remitir trimestralmente tips informativos sobre las novedades o cambios normativos en el proceso a los colaboradores de la unidad </t>
  </si>
  <si>
    <t>2. Socializar a  través de los medios electrónicos con que cuenta la Entidad a   los colaboradores del proceso sobre las actualizaciones   de temas relacionados con la contratación de bienes, obras y servicios.</t>
  </si>
  <si>
    <t>3. Realizar una socialización a través de los medios electrónicos con que cuenta la UAERMV del Manual de Supervisión e Interventoría, con enfásis en las obligaciones de los supervisores frente a la exigencia de los cumplimientos contractuales.</t>
  </si>
  <si>
    <t>GDO - Gestión Documental</t>
  </si>
  <si>
    <t>10. Política de Gestión Documental</t>
  </si>
  <si>
    <t>1. Fortalecer la gestión  institucional a través de  la producción, trámite y distribución de los documentos y facilitando la consulta y conservación de los mismos, cumpliendo con los requisitos normativos  y garantizando  la transparencia y eficiencia en los</t>
  </si>
  <si>
    <t>Inoportunidad en la consulta de los documentos que se encuentran en el archivo de gestión de las dependencias y sus respectivos procesos, por la  inadecuada disposición de los mismos</t>
  </si>
  <si>
    <t>1. Informe de implementación del programa de gestión documental</t>
  </si>
  <si>
    <t>1. Formular dos (2)   programas especificos  establecidos en el PGD (Programa de Gestión de Documentos Electrónicos y Programa de Documentos Especiales)</t>
  </si>
  <si>
    <t>2. Realizar dos  sensibilizaciones sobre  gestión del cambio del PGD a los servidores públicos de la UAERMV</t>
  </si>
  <si>
    <t>3. Realizar auditorías Internas que permitan la evaluación y el control del PGD, en dos dependencias de la UAERMV</t>
  </si>
  <si>
    <t>4. Elaborar Informe de seguimiento a la implementación del PGD</t>
  </si>
  <si>
    <t>2. Software para Gestión de Documento Electrónico (ORFEO)</t>
  </si>
  <si>
    <t>Un programa</t>
  </si>
  <si>
    <t>1. Aplicar herramienta de diagnóstico del Archivo de Bogotá, para definir el grado de Avance del PGDEA</t>
  </si>
  <si>
    <t>2. Definir los flujos documentales y herramientas de calidad de acuerdo con las necesidades, para las series de apoyo</t>
  </si>
  <si>
    <t>3. Diseñar y poner en marcha el Proyecto ORFEO, para el lanzamiento de la segunda versión del Sistema, alineado con el PGDEA</t>
  </si>
  <si>
    <t>4. Definir el Programa de Gestión de Documentos Electrónicos de Archivo - PGDEA</t>
  </si>
  <si>
    <t>5. Realizar una socialización sobre la actualización de ORFEO y realizar un  informe</t>
  </si>
  <si>
    <t>3. Sistema Integrado de Conservación SIC</t>
  </si>
  <si>
    <t>Un Informe</t>
  </si>
  <si>
    <t>1. Realizar el diagnóstico integral de archivos de la nueva sede operativa</t>
  </si>
  <si>
    <t>2. Formular el Sistema Integrado de Conservación de la Unidad de Mantenimiento Vial</t>
  </si>
  <si>
    <t>3. Implementar el Sistema Integrado de Conservación</t>
  </si>
  <si>
    <t>4. Elaborar un informe de seguimiento a la  implementación del SIC</t>
  </si>
  <si>
    <t>4. Tabla de Valoración Documental TVD</t>
  </si>
  <si>
    <t>Una tabla de valoración documental</t>
  </si>
  <si>
    <t>1. Realizar un diagnostico integral  de la gestión archivística</t>
  </si>
  <si>
    <t>2.  Elaborar las Tablas de Valoración Documental (TVD) correspondientes al Fondo Documental de la Secretaría de Obras Públicas</t>
  </si>
  <si>
    <t>3. Presentar un proyecto para la organización del FDA de la SOP</t>
  </si>
  <si>
    <t>5. Informe de seguimiento a la intervención de historias laborales</t>
  </si>
  <si>
    <t>1. Organización, clasificación, ordenación, digitalización y cargue en ORFEO de la documentación para las series historias laborales, nóminas y autoliquidaciones de aportes al sistema de seguridad social de la UAERMV</t>
  </si>
  <si>
    <t>6. Organización de contratos vigencia 2016,2017,2018,2019</t>
  </si>
  <si>
    <t xml:space="preserve">Contratos organizados </t>
  </si>
  <si>
    <t>1. Organizar, clasificar, ordenar, digitalizar y cargar en ORFEO de la documentación de contratos vigencia 2016 a 2019</t>
  </si>
  <si>
    <t>GASA - STPI - Gerencia de Gestión Ambiental Social y de Atención al Usuario</t>
  </si>
  <si>
    <t>GEAM - Gestión Ambiental</t>
  </si>
  <si>
    <t>1. Fortalecimiento del plan institucional de gestion ambiental - PIGA-PACA de la UAERMV</t>
  </si>
  <si>
    <t>Incumplimiento de la normatividad ambiental</t>
  </si>
  <si>
    <t>1. Realizar dos (2) autoevaluaciones   al cumplimiento del PIGA y de la legislación  ambiental en  UMV de conformidad a las visitas anuales  realizadas por la SDA</t>
  </si>
  <si>
    <t>Unidad</t>
  </si>
  <si>
    <t>1. Formular herramientas de verificación I semestre</t>
  </si>
  <si>
    <t>2. Formular herramientas de verificación II semestre</t>
  </si>
  <si>
    <t>3. Aplicar herramienta de verificación e Informe de seguimiento I semestre</t>
  </si>
  <si>
    <t>4. Aplicar herramienta de verificación e Informe de seguimiento  II semestre</t>
  </si>
  <si>
    <t>5. Formular actividades conducentes al mejoramiento contínuo del componente ambiental I semestre</t>
  </si>
  <si>
    <t>6. Formular actividades conducentes al mejoramiento contínuo del componente ambiental</t>
  </si>
  <si>
    <t>2. Seguimiento a la implementación de los planes: Plan de Gestion Ambiental en la sede de producción Plan de Contigencias de Hidrocarburos</t>
  </si>
  <si>
    <t>1. Formulación de herramientas de verificación a la implementación de los Planes I semestre</t>
  </si>
  <si>
    <t>2019-02-28</t>
  </si>
  <si>
    <t>2. Formulación de herramientas de verificación a la implementación de los Planes II semestre</t>
  </si>
  <si>
    <t>3. Aplicación de la herramienta de verificación e Informe de seguimiento I semestre</t>
  </si>
  <si>
    <t>4. Aplicación de la herramienta de verificación e Informe de seguimiento II semestre</t>
  </si>
  <si>
    <t>5. Formulación de actividades conducentes al mejoramiento contínuo de cada Plan I semestres</t>
  </si>
  <si>
    <t>6. Formulación de actividades conducentes al mejoramiento contínuo de cada Plan II semestres</t>
  </si>
  <si>
    <t>3. Determinar la huella de carbono  de la entidad de manera semestral</t>
  </si>
  <si>
    <t>1. Solicitud de la información mínima requerida a procesos involucrados para calculo huella de carbono  del I semestre</t>
  </si>
  <si>
    <t>2. Solicitud de la información mínima requerida a procesos involucrados para calculo huella de carbono  del II semestre</t>
  </si>
  <si>
    <t>3. Consolidación de la información y cálculo de la huella de carbono institucional para el I semestre</t>
  </si>
  <si>
    <t>4. Consolidación de la información y cálculo de la huella de carbono institucional para el II semestre</t>
  </si>
  <si>
    <t>5. Formulación de actividades conducentes al mejoramiento contínuo del componente ambiental resultado de la huella de carbono del I semestre</t>
  </si>
  <si>
    <t>6. Formulación de actividades conducentes al mejoramiento contínuo del componente ambiental resultado del huella de arbono del II semestre</t>
  </si>
  <si>
    <t xml:space="preserve">4. Realizar seis (6) Comités de seguimiento al componente ambiental de la entidad </t>
  </si>
  <si>
    <t>1. Realizar Comités y llevar a cabo el correspondiente Seguimiento</t>
  </si>
  <si>
    <t>2. Realizar 3 Comités y llevar a cabo el correspondiente Seguimiento semestral</t>
  </si>
  <si>
    <t>2. Medidas de control y seguimiento para la prevención de impactos ambientales negativos</t>
  </si>
  <si>
    <t>Presentación de accidentes ambientales por derrames de hidrocarburos y sus derivados que afecten el suelo o el agua</t>
  </si>
  <si>
    <t>1. Sensibilización y/o socialización  semestral en prevención de la contaminación, eco conducción</t>
  </si>
  <si>
    <t>1. Programación en cronograma de educación ambiental de la vigencia de la  capacitación en prevención de accidentes ambientales con las áreas objeto de la misma</t>
  </si>
  <si>
    <t>2. Charlas puesto a puesto en prevención de derrames y eco conducción y evaluación del conocimiento en el I semstre</t>
  </si>
  <si>
    <t>3. Charlas puesto a puesto en prevención de derrames y eco conducción y evaluación del conocimiento en el II semestre</t>
  </si>
  <si>
    <t>2. Seguimiento semestral a prácticas operativas en talleres de mantenimiento, lavadero de vehículos, laboratorio de suelos</t>
  </si>
  <si>
    <t>1. Elaboración de herramienta de verificación buenas practicas ambientales para la prevención de accidentes ambientales</t>
  </si>
  <si>
    <t>2. Aplicación de la herramienta de verificación e Informe de seguimiento en el I semestre</t>
  </si>
  <si>
    <t>3. Aplicación de la herramienta de verificación e Informe de seguimiento</t>
  </si>
  <si>
    <t>GEFI - Gestión Financiera</t>
  </si>
  <si>
    <t>2. Direccionamiento estratégico y planeación</t>
  </si>
  <si>
    <t>2. Gestión presupuestal y eficiencia del gasto público</t>
  </si>
  <si>
    <t>1. Desarrollo e implementación de los requerimientos funcionales para interactuar con SHD</t>
  </si>
  <si>
    <t>Realizar trámites sin interacción con SHD que obliguen a realizar reprocesos o una doble operación para remitirlos a Hacienda</t>
  </si>
  <si>
    <t>1. Nuevo plan de cuentas implementado</t>
  </si>
  <si>
    <t>Cuentas implementadas y ajustadas</t>
  </si>
  <si>
    <t>1. Elaborar e implementar el nuevo plan de cuentas</t>
  </si>
  <si>
    <t>2. Realizar pruebas de operatividad del plan de cuentas implementado</t>
  </si>
  <si>
    <t>3. Iniciar operaciones con el nuevo plan de cuentas o realizar primer reporte con el nuevo plan de cuentas y realizar los ajustes a que haya lugar</t>
  </si>
  <si>
    <t>2. Interacción Sistema SAP SHD - Sí Capital UMV</t>
  </si>
  <si>
    <t>Requerimientos implementados/ Reporte y OPS atendidas a través de la interacción de los sistemas</t>
  </si>
  <si>
    <t>1. Establecer los requerimientos funcionales a implementar en Sí capital</t>
  </si>
  <si>
    <t>2. Realizar los desarrollos funcionales y de interconexión de Sí capital con el sistema SAP</t>
  </si>
  <si>
    <t>3. Efectuar las pruebas funcionales, de interoperabilidad y puesta en funcionamiento</t>
  </si>
  <si>
    <t>2. Implementar los cambios normativos y  consolidar la gestión del conocimiento de proceso</t>
  </si>
  <si>
    <t>Implementación de los cambio normativos que modifican el proceso.</t>
  </si>
  <si>
    <t>1. Ajustes funcionales por facturación electrónica implementados</t>
  </si>
  <si>
    <t>Facturas electrónicas recibidas sin inconvenientes</t>
  </si>
  <si>
    <t>1. Identificar los cambios funcionales para la recepción del nuevo sistema de facturación(definición de requerimientos funcionales)</t>
  </si>
  <si>
    <t>2. Implementar los requerimientos funcionales para la recepción de la facturación</t>
  </si>
  <si>
    <t>3. Prueba funcionales e inicio de la recepción de la facturación</t>
  </si>
  <si>
    <t>2. Cambios operacionales por aplicación Ley de financiamiento implementados</t>
  </si>
  <si>
    <t>Cambios normativos implementados</t>
  </si>
  <si>
    <t>1. Identificar e implementar cambios funcionales y procedimentales</t>
  </si>
  <si>
    <t>2. Realizar la aplicación de los cambios normativos</t>
  </si>
  <si>
    <t>3. Proceso acoplado y actualizado</t>
  </si>
  <si>
    <t>1. Realizar una reunión trimestral con los colaboradores para aclaración de conceptos y cambios normativos que afectan el proceso</t>
  </si>
  <si>
    <t>2. Remitir informes de ejecución del PAC para incentivar la ejecución presupuestal</t>
  </si>
  <si>
    <t>3. Actualizar la documentación soporte del proceso</t>
  </si>
  <si>
    <t>STPI - Subdirección Técnica de Producción e Intervención</t>
  </si>
  <si>
    <t>GLAB - Gestión de Laboratorio</t>
  </si>
  <si>
    <t>2. Mejorar las condiciones de movilidad de la malla vial, a través de los programas de conservación y la atención de situaciones imprevistas que dificulten la movilidad en Bogotá D.C.</t>
  </si>
  <si>
    <t>1. Verificar el cumplimiento de la precisión en la ejecución métodos de ensayo, con el fin de garantizar confiabilidad en los resultados de los ensayos de calidad realizados en el laboratorio</t>
  </si>
  <si>
    <t>Que los resultados de los ensayos realizados en el laboratorio no sean confiables</t>
  </si>
  <si>
    <t>1. Verificación de 10 métodos de ensayo</t>
  </si>
  <si>
    <t>1. Establecer los intervalos de medición de los ensayos</t>
  </si>
  <si>
    <t>2. Ensayos de repetibilidad y reproducibilidad (Inter laboratorios, intralaboratorios y participación a ensayos de aptitud)</t>
  </si>
  <si>
    <t>3. Estimación de la incertidumbre de la medición a 10 ensayos</t>
  </si>
  <si>
    <t>2. Control de los equipos de acuerdo a las especificaciones técnicas para la elaboración de ensayos</t>
  </si>
  <si>
    <t>1. Mantener actualizado el inventario de equipos</t>
  </si>
  <si>
    <t>2. Elaborar el cronograma de mantenimiento de equipos</t>
  </si>
  <si>
    <t>3. Hacer seguimiento a la ejecución del cronograma de equipos</t>
  </si>
  <si>
    <t>4. Control y seguimiento al uso y estado de los equipos</t>
  </si>
  <si>
    <t>3. 80% del personal autorizado para la elaboración de los ensayos</t>
  </si>
  <si>
    <t>1. Funciones y responsabilidades del personal definidas</t>
  </si>
  <si>
    <t>2. Programación del personal de acuerdo a los roles mensualmente</t>
  </si>
  <si>
    <t>3. Capacitaciones y evaluación de capacitaciones del personal</t>
  </si>
  <si>
    <t>4. Supervisión de ensayos</t>
  </si>
  <si>
    <t>5. Autorización del personal para la elaboración de los ensayos</t>
  </si>
  <si>
    <t>GREF - Gestión de recursos físicos</t>
  </si>
  <si>
    <t>1. Optimización física y lógica de la estructura del Almacén General apoyado en herramientas técnicas y tecnológicas</t>
  </si>
  <si>
    <t>Sustracción, pérdida u obsolescencia de los bienes</t>
  </si>
  <si>
    <t>1. Catálogo unificado  por características técnicas</t>
  </si>
  <si>
    <t>Catálogo</t>
  </si>
  <si>
    <t>1. Consultar la norma</t>
  </si>
  <si>
    <t xml:space="preserve">2. Armonizar los catálogos existentes </t>
  </si>
  <si>
    <t>3. Depurar el catalogo</t>
  </si>
  <si>
    <t>4. Socializar el catalogo</t>
  </si>
  <si>
    <t>2. Organización física de las bodegas conforme a los catálogos, la naturaleza de los bienes y las necesidades de seguridad de los mismos</t>
  </si>
  <si>
    <t>Bodegas organizadas</t>
  </si>
  <si>
    <t>1. Definir las áreas de almacenamiento y ubicación de estanterías</t>
  </si>
  <si>
    <t>2. Clasificar el catalogo por familia y naturaleza de los bienes</t>
  </si>
  <si>
    <t>3. Adoptar las medidas para cumplir con las necesidades de seguridad en el área de Almacén</t>
  </si>
  <si>
    <t>4. Ubicar los elementos en cada una de las áreas</t>
  </si>
  <si>
    <t>3. Aplicativo Sistematizado para el manejo de los elementos de control administrativo</t>
  </si>
  <si>
    <t>Aplicativo</t>
  </si>
  <si>
    <t>1. Realizar pruebas del sistema</t>
  </si>
  <si>
    <t>2. Desarrollar actividades en paralelo</t>
  </si>
  <si>
    <t>3. Realizar la Puesta en producción del sistema</t>
  </si>
  <si>
    <t>2. Realizar el traslado de la sede avenida tercera a la nueva sede</t>
  </si>
  <si>
    <t>Sustracción o pérdida de los bienes o elementos</t>
  </si>
  <si>
    <t xml:space="preserve">1. Traslado ejecutado al cien por ciento de los bienes de propiedad y por los que es legalmente responsable el Almacén General de la UAERMV </t>
  </si>
  <si>
    <t>Elementos trasladados</t>
  </si>
  <si>
    <t>1. Definir las necesidades del Almacén General para su reubicación en la nueva sede</t>
  </si>
  <si>
    <t>2. Actualizar la ubicación de los elementos traslados, reincorporarlos elementos no traslados y realizar su disposición final o reasignación, según sea el caso.</t>
  </si>
  <si>
    <t>3. Realizar el traslado del Almacén General a la nueva sede</t>
  </si>
  <si>
    <t>4. Realizar la entrega del área de la Sede Operativa a GASA</t>
  </si>
  <si>
    <t>GSIT - Gestión de Servicios e Infraestructura Tecnológica</t>
  </si>
  <si>
    <t>1. Aseguramiento de la continuidad en la operación del hardware y software de la Unidad</t>
  </si>
  <si>
    <t>No poder asegurar la continuidad del servicio por daño, parada o desperfecto en los sistemas y equipos tecnológicos de la Unidad</t>
  </si>
  <si>
    <t>1. Sistemas de software soportados</t>
  </si>
  <si>
    <t>Software mantenido</t>
  </si>
  <si>
    <t>1. contratar E implementar el soporte del sistema de nómina</t>
  </si>
  <si>
    <t>2. Asegurar el soporte, mantenimiento e interoperación de los diferentes módulos del Sistema Sí Capital</t>
  </si>
  <si>
    <t>3. Desarrollar, soportar y mantener e Sistema de correspondencia Orfeo</t>
  </si>
  <si>
    <t>4. Asegurar el soporte de la operación de la infraestructura  y hardware de la Entidad por Mesa de Ayuda</t>
  </si>
  <si>
    <t>2. Servicios de Hardware mantenidos y soportados</t>
  </si>
  <si>
    <t>Hardware mantenido</t>
  </si>
  <si>
    <t>1. Suministrar y renovar los equipos de cómputo de la unidad</t>
  </si>
  <si>
    <t>2. Suministrar, mantener  y gestionar licencias de software para la gestión de los procesos</t>
  </si>
  <si>
    <t>3. Gestionar e implementar el servicio de almacenamiento en la nube</t>
  </si>
  <si>
    <t>4. Suministrar, mantener y asegurar el servicio de impresión para la Unidad</t>
  </si>
  <si>
    <t>GTHU - Gestión del Talento Humano</t>
  </si>
  <si>
    <t>1. Talento Humano</t>
  </si>
  <si>
    <t>3. Política de Gestión Estratégica del Talento Humano - GETH</t>
  </si>
  <si>
    <t>5. Desarrollar una cultura organizacional fundamentada en el fortalecimiento del talento humano a través de la gestión del conocimiento, su apropiación y aprovechamiento y la mejora del clima laboral, como motores de la generación de resultados de la entidad.</t>
  </si>
  <si>
    <t>1. Intervención de la cultura y el clima organizacional de la Entidad mediante la implementación de planes de administración del Talento Humano</t>
  </si>
  <si>
    <t>Demoras en los procesos de contratación</t>
  </si>
  <si>
    <t>1. Diagnóstico del estado actual de la cultura organizacional de la Entidad</t>
  </si>
  <si>
    <t>2. Elaborar un instrumento de evaluación de la cultura organizacional</t>
  </si>
  <si>
    <t>3. Implementar el instrumento de evaluación de la cultura organizacional</t>
  </si>
  <si>
    <t>4. Elaborar un documento diagnóstico de la cultura organizacional</t>
  </si>
  <si>
    <t>2. Intervenciones de clima organizacional en el marco del plan de bienestar e incentivos</t>
  </si>
  <si>
    <t>1. Elaborar un plan de intervención del clima organizacional</t>
  </si>
  <si>
    <t>2. Desarrollar actividades definidas en el plan de intervención del clima organizacional 1er Semestre</t>
  </si>
  <si>
    <t>3. Desarrollar actividades definidas en el plan de intervención del clima organizacional 2do Semestre</t>
  </si>
  <si>
    <t>4. Elaborar informe de intervención del clima organizacional</t>
  </si>
  <si>
    <t>3. Unificación del SG-SST - Incorporación del Plan de Seguridad Vial y elaboración del Manual de SG SST unificados para la Entidad</t>
  </si>
  <si>
    <t>1. Elaborar el plan de Integración del área de Seguridad y Salud en el Trabajo, donde se centralice la responsabilidad tanto de las sedes como de los frentes de obra, bajo una sola dirección a cargo de Talento Humano</t>
  </si>
  <si>
    <t>2. Implementar el plan de trabajo</t>
  </si>
  <si>
    <t>3. Elaborar el informe de evaluacion de la integracion</t>
  </si>
  <si>
    <t>4. Elaborar el plan para la Integracion al Sistema de Seguridad y  Salud en el Trabajo el  Plan Estrategico de Seguridad Vial</t>
  </si>
  <si>
    <t>5. Implementar el plan de trabajo para la Integracion al Sistema de Seguridad y  Salud en el Trabajo el  Plan Estrategico de Seguridad Vial</t>
  </si>
  <si>
    <t>6. Realizar el informe de la implementacion</t>
  </si>
  <si>
    <t>2. Lineamientos sobre el proceso de evaluación del desempeño: Actualización del marco jurídico, socialización y sensibilización</t>
  </si>
  <si>
    <t xml:space="preserve">Falta de objetividad en el proceso EDL </t>
  </si>
  <si>
    <t>1. Acto administrativo de adopción</t>
  </si>
  <si>
    <t>Acto administrativo</t>
  </si>
  <si>
    <t>1. Adoptar el Sistema tipo de evaluación del desempeño</t>
  </si>
  <si>
    <t>2. Socializar y sensibilizar el nuevo sistema de evaluación del desempeño</t>
  </si>
  <si>
    <t>3. Implementación de un nuevo sistema de información para la gestión de nómina, ajustes de formatos y procedimientos</t>
  </si>
  <si>
    <t>Cambios en la Iinfraestructura tecnologica de la Entidad.</t>
  </si>
  <si>
    <t>1. Generación de la certificación laboral y desprendible de pago en linea</t>
  </si>
  <si>
    <t>Certificado laboral y desprendible de pago</t>
  </si>
  <si>
    <t xml:space="preserve">1. Instalar el módulo de nómina del Sistema de Información y de Gestión del Empleo Público SIGEP </t>
  </si>
  <si>
    <t>2. Actualizar la información básica de los funcionarios para el módulo de nómina- listado de funcionarios activos-inactivos  registrados en el sistema de nómina actual</t>
  </si>
  <si>
    <t>3. Aplicar pruebas en el cálculo de nómina de los funcionarios</t>
  </si>
  <si>
    <t>4. Divulgar y Socializar el nuevo sistema y formatos de nómina</t>
  </si>
  <si>
    <t>4. Elaboración y socialización del  código de Integridad</t>
  </si>
  <si>
    <t>N/A</t>
  </si>
  <si>
    <t>1. Código de Integridad Implementado</t>
  </si>
  <si>
    <t>1. Revisar y actualizar el código de integridad y adoptarlo mediante acto administrativo</t>
  </si>
  <si>
    <t>2. Elaborar un plan de acción para la implementación de acciones de socialización e interiorización del nuevo código de Integridad.</t>
  </si>
  <si>
    <t>2. Implementar acciones de socialización e interiorización del código de integridad</t>
  </si>
  <si>
    <t>GI - STPI - Gerencia de Intervención</t>
  </si>
  <si>
    <t>IMVI - Intervención de la Malla Vial</t>
  </si>
  <si>
    <t>1. Ejecutar con calidad  las intervenciones programadas para la conservación de la malla vial</t>
  </si>
  <si>
    <t>Deficiencias en la calidad de las obras ejecutadas</t>
  </si>
  <si>
    <t>1. Seguimiento y control del 80% de los segmentos ejecutados,  para la conservación de la malla vial local</t>
  </si>
  <si>
    <t>Informe Mensual</t>
  </si>
  <si>
    <t>1. Realizar  seguimiento y control a los segmentos viales en ejecución y ejecutados por la Gerencia de Intervención, acorde a los instructivos de intervención y al diseño propuesto</t>
  </si>
  <si>
    <t>2. Realizar  seguimiento y control a los segmentos viales en ejecución y ejecutados por la Gerencia de Intervención, acorde a los instructivos de intervención y al diseño propuesto</t>
  </si>
  <si>
    <t>3. Realizar  seguimiento y control a los segmentos viales en ejecución y ejecutados por la Gerencia de Intervención, acorde a los instructivos de intervención y al diseño propuesto</t>
  </si>
  <si>
    <t>4. Realizar  seguimiento y control a los segmentos viales en ejecución y ejecutados por la Gerencia de Intervención, acorde a los instructivos de intervención y al diseño propuesto</t>
  </si>
  <si>
    <t>2. Seguimiento de las cantidades de insumos utilizados por segmento vial y consolidación de documentos de hojas de vida</t>
  </si>
  <si>
    <t>Reporte de las cantidades de insumos utilizados   Hojas de vida</t>
  </si>
  <si>
    <t>1. Reportar oportunamente las cantidades de insumos utilizados por segmento vial ejecutado. Consolidar los documentos de las hojas de vida</t>
  </si>
  <si>
    <t>2. Reportar oportunamente las cantidades de insumos utilizados por segmento vial ejecutado. Consolidar los documentos de las hojas de vida</t>
  </si>
  <si>
    <t>3. Reportar oportunamente las cantidades de insumos utilizados por segmento vial ejecutado. Consolidar los documentos de las hojas de vida</t>
  </si>
  <si>
    <t>4. Reportar oportunamente las cantidades de insumos utilizados por segmento vial ejecutado. Consolidar los documentos de las hojas de vida</t>
  </si>
  <si>
    <t>2. Terminar en tiempo y con calidad  las intervenciones programadas, logrando el cumplimiento de las  metas de la umv</t>
  </si>
  <si>
    <t>Retrasos en la ejecución de la obra</t>
  </si>
  <si>
    <t>1. Planeación, Control, seguimiento  por estrategias de intervención</t>
  </si>
  <si>
    <t>Archivo de programación y seguimiento</t>
  </si>
  <si>
    <t>1. Realizar la programación periodica, con base en las actividades de cada segmento vial que incluye fechas de inicio y fin</t>
  </si>
  <si>
    <t>2. Realizar seguimiento a la programación periodica, por zonas  y tipos de intervención con base en las actividades ejecutadas de cada segmento vial</t>
  </si>
  <si>
    <t>3. Realizar la programación periodica, con base en las actividades de cada segmento vial que incluye fechas de inicio y fin</t>
  </si>
  <si>
    <t>4. Realizar seguimiento a la programación periodica, por zonas  y tipos de intervención con base en las actividades ejecutadas de cada segmento vial</t>
  </si>
  <si>
    <t>2. Comité técnico de Intervención</t>
  </si>
  <si>
    <t>Actas de reunión</t>
  </si>
  <si>
    <t>1. Realizar mensualmente comité de intervención  con el fin de hacer seguimiento a la programación, control y ejecución de las obras</t>
  </si>
  <si>
    <t>2. Realizar mensualmente comité de intervención  con el fin de hacer seguimiento a la programación, control y ejecución de las obras</t>
  </si>
  <si>
    <t>3. Sensibilizaciones  y presentación</t>
  </si>
  <si>
    <t>1. Realizar seis sensibilizaciones o actualizaciónes al personal de la Gerencia de intervención</t>
  </si>
  <si>
    <t>2. Realizar seis sensibilizaciones o actualizaciónes al personal de la Gerencia de intervención</t>
  </si>
  <si>
    <t>3. Fortalecer  e implementar herramientas y metodologías para la educación  control y seguimiento socio ambiental en las intervenciones</t>
  </si>
  <si>
    <t>Incumplimiento de la normativa, procedimientos y manuales vigentes en la intervención de la malla vial</t>
  </si>
  <si>
    <t>1. Gestión Acciones Correctivas y de Mejora</t>
  </si>
  <si>
    <t>Informe Cuatrimestal</t>
  </si>
  <si>
    <t>1. Realizar seguimiento de las actividades de gestión ambiental, social y SST con el fin de plantear acciones correctivas y de mejora</t>
  </si>
  <si>
    <t>2. Realizar seguimiento de las actividades de gestión ambiental, social y SST con el fin de plantear acciones correctivas y de mejora</t>
  </si>
  <si>
    <t>3. Realizar seguimiento de las actividades de gestión ambiental, social y SST con el fin de plantear acciones correctivas y de mejora</t>
  </si>
  <si>
    <t>2. Sensibilización Socio ambientales y SST</t>
  </si>
  <si>
    <t>Cronograma de Sensibilizaciones - Actas de reunión y registro fotográfico</t>
  </si>
  <si>
    <t>1. Programar los temas de sensibilización en las áreas Social, ambiental y SST en los frentes de obra</t>
  </si>
  <si>
    <t>2. Realizar las sensibilizaciones programadas para el semestre</t>
  </si>
  <si>
    <t>3. Realizar las sensibilizaciones programadas para el semestre</t>
  </si>
  <si>
    <t>OAJ - Oficina Asesora Jurídica</t>
  </si>
  <si>
    <t>JUR - Gestión Jurídica</t>
  </si>
  <si>
    <t>1. Prevencion del daño antijuridico</t>
  </si>
  <si>
    <t>Pagos excesivos de condenas, o de interes moratorios que no deba pagar la entidad por concepto de sentencias o  proceso judiciales indemnizatorios</t>
  </si>
  <si>
    <t>1. Politica de Defensa Judicial</t>
  </si>
  <si>
    <t>Política</t>
  </si>
  <si>
    <t>1. Diligenciar el formato de prevencion del daño antijurídico por parte de los procesos</t>
  </si>
  <si>
    <t>2. Recopilación de información del formato prevención del daño  por parte de los abogados designados en la OAJ, sumado a otros insumos   entre ellos- estudio de casos reiterados,  informe del comité de conciliación de 2018, análisis de la matriz de procesos de la OAJ , mas otros</t>
  </si>
  <si>
    <t>3. Construcción de la política de defensa judicial</t>
  </si>
  <si>
    <t>2. Manual de  Cobro Coactivo</t>
  </si>
  <si>
    <t>Manual</t>
  </si>
  <si>
    <t>1. Hacer el Estudio Normativo sobre el tema de cobro coactivo</t>
  </si>
  <si>
    <t>2. Construcción del manual  de cobro coactivo</t>
  </si>
  <si>
    <t xml:space="preserve">3. Consolidación   de las políticas de defensa judicial </t>
  </si>
  <si>
    <t>Compilación</t>
  </si>
  <si>
    <t>1. Elaborar documento consolidado  políticas de defensa judicial</t>
  </si>
  <si>
    <t>2. organización documental para la estructuración del procedimiento</t>
  </si>
  <si>
    <t>Desarticulación Interna</t>
  </si>
  <si>
    <t>1. Protocolo de manejo de expedientes judiciales</t>
  </si>
  <si>
    <t>Protocolo</t>
  </si>
  <si>
    <t>1. Elaborar el protocolo</t>
  </si>
  <si>
    <t>2. Realizar la construccion del Protocolo de manejo de expedientes judiciales</t>
  </si>
  <si>
    <t>2. Procedimiento del manejo del SIPROJ en la UMV</t>
  </si>
  <si>
    <t>Procedimiento</t>
  </si>
  <si>
    <t>1. Revisión del Manual del Siproj  existente</t>
  </si>
  <si>
    <t xml:space="preserve">2. Elaborar el  Procedimiento de SIPROJ </t>
  </si>
  <si>
    <t>SMVL - Subdirección Técnica de Mejoramiento de la Malla Víal Local</t>
  </si>
  <si>
    <t>PIV - Planeación de la Intervención Vial</t>
  </si>
  <si>
    <t>1. Realizar diagnostico y priorización en segmentos viales de la ciudad de Bogotá, en articulación con  otras entidades distritales, para la intervención de la malla vial distrital</t>
  </si>
  <si>
    <t>Incumplimiento de la entrega de los productos y por ende de la estrategia definida en el plan de acción por fallos presentados en el Sistema de Información Geográfica SIGMA</t>
  </si>
  <si>
    <t>1. Un Informe  que contenga  los resultados  de diagnósticos de los segmentos viales entregados por la Secretaria de Movilidad como "posibles parqueo en via". Dicho informe es la base para que   tanto la  SDM como la UAERMV  tomen las decisiones pertinentes p</t>
  </si>
  <si>
    <t>Informe con el resultado del diagnostico realizado a los segmentos entregados por la SDM como posibl</t>
  </si>
  <si>
    <t>1. Depuración  de los segmentos viales como posibles parqueo en via entregados por la SDM. Esta depuración incluye el realizar los diferentes filtros y cruces teniendo en cuenta la base de datos de la Unidad</t>
  </si>
  <si>
    <t>2. Definición de cuadrantes utilizando la herramienta Arc Gis,  para  programar de manera  eficiente los recorridos para llevar a cabo los diagnosticos de los segmentos obtenidos de la depuración y que corresponden a 1177</t>
  </si>
  <si>
    <t>3. Ejecutar los recorridos de acuerdo a los cuadrantes definidos para cada ingeniero dejando el respectivo registro "Diagnosticado" en el sistema SIGMA</t>
  </si>
  <si>
    <t>4. Realizar un análisis de la información obtenida de los diagnósticos indicando los segmentos viables a intervenir por parte de la entidad</t>
  </si>
  <si>
    <t>2. Listado de segmentos viales  priorizados con alternativa de intervención   como estrategia de conservación de 10 km/carril   de  la malla vial rural</t>
  </si>
  <si>
    <t>Km carril de segmentos viales priorizados para ejecución de malla vial rural</t>
  </si>
  <si>
    <t xml:space="preserve">1. Diagnosticar los  km/carril  de la malla vial rural, dejando el respectivo registro  en el SIGMA. </t>
  </si>
  <si>
    <t xml:space="preserve">2. Definir  por parte del grupo de diseño la alternativa de intervención para la conservación de 10 Km/carril en la malla vial rural. </t>
  </si>
  <si>
    <t>3. Diagnóstico de 10 km carril en segmentos viales seleccionados en el marco del convenio suscrito entre la SDM, la UMV y la EAB-ESP</t>
  </si>
  <si>
    <t>1. Organizar en conjunto con la SPI  los recorridos de acuerdo a la prioridad definida en el  Convenio suscrito entre la SDM, UMV y la EAB-ESP intervención de los  corredores establecidos a través del Convenio suscrito entre la SDM, UMV y la EAB-ESP</t>
  </si>
  <si>
    <t>2. Ejecutar los recorridos de acuerdo dejando el respectivo registro " Diagnosticado " en el sistema SIGMA</t>
  </si>
  <si>
    <t>GP - STPI - Gerencia de Producción</t>
  </si>
  <si>
    <t>PPMQ - Producción de Mezcla y Provisión de Maquinaria y Equipo</t>
  </si>
  <si>
    <t>6. Política de Fortalecimiento organizacional y simplificación de procesos</t>
  </si>
  <si>
    <t>1. Provisionar de vehículos, maquinaria, equipos y plantas industriales para el desarrollo de las intervenciones de la entidad</t>
  </si>
  <si>
    <t>Disponibilidad insuficiente de vehículos, maquinaria, equipos y plantas industriales</t>
  </si>
  <si>
    <t>1. Proveer el 75% (mínimo) de los vehículos, maquinarias y equipos solicitados para las actividades de la entidad</t>
  </si>
  <si>
    <t>Porcentaje</t>
  </si>
  <si>
    <t>1. Realizar 2 mesas de trabajo en el primer semestre del año para planificar y verificar las necesidades de vehículos, maquinaria y equipos para el desarrollo de las actividades y mantenimiento de estos elementos de la entidad</t>
  </si>
  <si>
    <t>2. Realizar 2 mesas de trabajo en el segundo semestre del año para realizar seguimiento y verificar las necesidades de vehículos, maquinaria y equipos para el desarrollo de las actividades y mantenimiento de estos elementos de la entidad</t>
  </si>
  <si>
    <t>3. Realizar 6 mesas de trabajo en el primer semestre del año, donde se realice planeación y seguimiento a los procesos contractuales que propendan con el cumplimiento de la provisión de vehículos, maquinarias, equipos y plantas industriales</t>
  </si>
  <si>
    <t>4. Realizar 6 mesas de trabajo en el segundo semestre del año donde se realice seguimiento a los procesos contractuales que propendan con el cumplimiento de la provisión de vehículos, maquinarias, equipos y plantas industriales</t>
  </si>
  <si>
    <t>5. Realizar 2 informes en el primer semestre del año de las solicitudes y entregas de vehículos, maquinarias y equipos para las actividades de la entidad</t>
  </si>
  <si>
    <t>6. Realizar 2 informes en el segundo semestre del año de las solicitudes y entregas de vehículos, maquinarias y equipos para las actividades de la entidad</t>
  </si>
  <si>
    <t>7. Ejecutar el 90% del plan de mantenimiento programado para los vehículos, maquinaria, equipos y plantas industriales de la entidad</t>
  </si>
  <si>
    <t>8. Ejecutar 70%  el Plan Estratégico de Seguridad Vial - PESV</t>
  </si>
  <si>
    <t>9. Realizar 6 informes en el primes semestre del año del control de desplazamiento y ubicación de los vehículos y maquinaria a traves de monitoreo satelital</t>
  </si>
  <si>
    <t>10. Realizar 6 informes en el segundo trimestre del año del control de desplazamiento y ubicación de los vehículos y maquinaria a traves de monitoreo satelital</t>
  </si>
  <si>
    <t>2. Realizar la producción de mezclas, suministro de materiales e insumos para el desarrollo de las intervenciones de la entidad</t>
  </si>
  <si>
    <t>No cumplimiento oportuno de las solicitudes de mezlcas e insumos para el cliente del proceso.</t>
  </si>
  <si>
    <t>1. Producir y/o suministrar el 90% (mínimo) de las mezclas e insumos solicitados para las intervenciones de la entidad</t>
  </si>
  <si>
    <t>1. Realizar 4 mesas de trabajo para verificar las necesidades de producción de mezclas, materias primas e insumos para las intervenciones a realizar por la entidad</t>
  </si>
  <si>
    <t>2. Realizar 4 mesas de trabajo para verificar las necesidades de producción de mezclas, materias primas e insumos para las intervenciones a realizar por la entidad</t>
  </si>
  <si>
    <t>3. Realizar 12 mesas de trabajo donde se revise la planeación y seguimiento a los procesos contractuales que cubran las necesidades para la producción de mesclaz y suministro de materias primas e insumos para el desarrollo de las intervenciones de la entidad</t>
  </si>
  <si>
    <t>4. Realizar 12 mesas de trabajo donde se revise la planeación y seguimiento a los procesos contractuales que cubran las necesidades para la producción de mesclaz y suministro de materias primas e insumos para el desarrollo de las intervenciones de la entidad</t>
  </si>
  <si>
    <t>5. Realizar 4 informes de la producción, suministro y solicitudes realizadas de las mezclas e insumos para las intervenciones de la entidad</t>
  </si>
  <si>
    <t>6. Realizar 4 informes de la producción, suministro y solicitudes realizadas de las mezclas e insumos para las intervenciones de la entidad</t>
  </si>
  <si>
    <t>7. Realizar 4 informes del  inventario de la materia prima y material producido</t>
  </si>
  <si>
    <t>8. Realizar 4 informes del  inventario de la materia prima y material producido</t>
  </si>
  <si>
    <t>3. Mejoramiento Para La Gestión Del Proceso</t>
  </si>
  <si>
    <t>Documentos desactualizados o sin seguimientos</t>
  </si>
  <si>
    <t>1. 100% de los documentos y mapa de riesgo del proceso actualizados y con  seguimientos</t>
  </si>
  <si>
    <t>1. Realizar 1 revisiones en el año de la actualización de la información documentada del proceso</t>
  </si>
  <si>
    <t>2. Realizar 1 actualización y del Mapa de Riesgos (Gestión y Corrupción) del Proceso</t>
  </si>
  <si>
    <t>4. Informar oportunamente la capacidad productiva de la gerencia de producción</t>
  </si>
  <si>
    <t>No disponer a tiempo de la información de disponibilidad (capacidad productiva de la Gerencia Produccion)  necesaria para la tomas de decisiones</t>
  </si>
  <si>
    <t>1. 100%   de la  información entregada</t>
  </si>
  <si>
    <t>1. Realizar 2 informes en el primer semestre del año de la capacidad  operativa del sistema productivo de la  Gerencia de producción de la entidad.</t>
  </si>
  <si>
    <t>2. Realizar 2 informes en el  segundo semestre del año de la capacidad  operativa del sistema productivo de la  Gerencia de produccion de la entidad.</t>
  </si>
  <si>
    <t>1.1. Apropiar en la Entidad la estrategia de  Innovación  y la gestión del conocimiento</t>
  </si>
  <si>
    <t>1.1.1. Un informe de auditoría interna del Sistema de Gestión de Calidad</t>
  </si>
  <si>
    <t>1.1.2. Una estrategia de fomento y seguimiento a la innovación pública y la gestión del conocimiento en la UAERMV</t>
  </si>
  <si>
    <t>4.1. Fortalecimiento de la participación ciudadana para la mejora de gestión institucional</t>
  </si>
  <si>
    <t>4.1.1. Un documento de resultados y análisis de la encuesta de cliente interno para la toma de decisiones</t>
  </si>
  <si>
    <t>4.1.2. Un informe de audiencia pública</t>
  </si>
  <si>
    <t>4.1.3. Una estrategia de lucha contra la corrupción</t>
  </si>
  <si>
    <t>4.1.4. Un informe de participación de los grupos de valor en los instrumentos de planeación institucional</t>
  </si>
  <si>
    <t>4.2. Fortalecimiento de los procesos de relacionamiento con las partes interesadas para el mejoramiento de la gestión</t>
  </si>
  <si>
    <t>4.2.1. Informe de Cumplimiento del plan de acción del Modelo de Sostenibilidad</t>
  </si>
  <si>
    <t>4.2.2. Evaluación de los procedimientos e instrumentos de comunicación interna de la Entidad</t>
  </si>
  <si>
    <t>4.2.3. Capacitaciones internas en servicio a la ciudadanía</t>
  </si>
  <si>
    <t>4.2.4. Informes de gestión a Peticiones Ciudadanas</t>
  </si>
  <si>
    <t>4.2.5. Evaluación de la satisfacción ciudadana</t>
  </si>
  <si>
    <t>3.1. Contribución en el cumplimiento de los objetivos institucionales a través del fortalecimiento de las capacidades tecnológicas de la UAERMV</t>
  </si>
  <si>
    <t>3.1.1. Desarrollos de proyectos tecnológicos implementados</t>
  </si>
  <si>
    <t>3.1.2. Estrategia de Gobieno Digital Implementada</t>
  </si>
  <si>
    <t>3.1.3. Hardware actualizado</t>
  </si>
  <si>
    <t>2.1. Realizar diagnostico y priorización en segmentos viales de la ciudad de Bogotá, en articulación con  otras entidades distritales, para la intervención de la malla vial distrital</t>
  </si>
  <si>
    <t>2.1.1. Un Informe  que contenga  los resultados  de diagnósticos de los segmentos viales entregados por la Secretaria de Movilidad como "posibles parqueo en via". Dicho informe es la base para que   tanto la  SDM como la UAERMV  tomen las decisiones pertinentes p</t>
  </si>
  <si>
    <t>2.1.2. Listado de segmentos viales  priorizados con alternativa de intervención   como estrategia de conservación de 10 km/carril   de  la malla vial rural</t>
  </si>
  <si>
    <t>2.1.3. Diagnóstico de 10 km carril en segmentos viales seleccionados en el marco del convenio suscrito entre la SDM, la UMV y la EAB-ESP</t>
  </si>
  <si>
    <t>1.2. Informar oportunamente la capacidad productiva de la gerencia de producción</t>
  </si>
  <si>
    <t>1.2.1. 100%   de la  información entregada</t>
  </si>
  <si>
    <t>2.2. Provisionar de vehículos, maquinaria, equipos y plantas industriales para el desarrollo de las intervenciones de la entidad</t>
  </si>
  <si>
    <t>2.2.1. Proveer el 75% (mínimo) de los vehículos, maquinarias y equipos solicitados para las actividades de la entidad</t>
  </si>
  <si>
    <t>2.3. Realizar la producción de mezclas, suministro de materiales e insumos para el desarrollo de las intervenciones de la entidad</t>
  </si>
  <si>
    <t>4.3. Mejoramiento Para La Gestión Del Proceso</t>
  </si>
  <si>
    <t>4.3.1. 100% de los documentos y mapa de riesgo del proceso actualizados y con  seguimientos</t>
  </si>
  <si>
    <t>1.3. Ejecutar con calidad  las intervenciones programadas para la conservación de la malla vial</t>
  </si>
  <si>
    <t>1.3.1 Seguimiento y control del 80% de los segmentos ejecutados,  para la conservación de la malla vial local</t>
  </si>
  <si>
    <t>1.3.2. Seguimiento de las cantidades de insumos utilizados por segmento vial y consolidación de documentos de hojas de vida</t>
  </si>
  <si>
    <t>2.4. Terminar en tiempo y con calidad  las intervenciones programadas, logrando el cumplimiento de las  metas de la umv</t>
  </si>
  <si>
    <t>2.4.1. Planeación, Control, seguimiento  por estrategias de intervención</t>
  </si>
  <si>
    <t>2.4.2. Comité técnico de Intervención</t>
  </si>
  <si>
    <t>2.4.3. Sensibilizaciones  y presentación</t>
  </si>
  <si>
    <t>2.5.1. Gestión Acciones Correctivas y de Mejora</t>
  </si>
  <si>
    <t>2.5.2. Sensibilización Socio ambientales y SST</t>
  </si>
  <si>
    <t>2.5. Fortalecer  e implementar herramientas y metodologías para la educación  control y seguimiento socio ambiental en las intervenciones</t>
  </si>
  <si>
    <t>3.2. Aseguramiento de la continuidad en la operación del hardware y software de la Unidad</t>
  </si>
  <si>
    <t>3.2.1. Sistemas de software soportados</t>
  </si>
  <si>
    <t>3.2.2. Servicios de Hardware mantenidos y soportados</t>
  </si>
  <si>
    <t>4.4. Optimización física y lógica de la estructura del Almacén General apoyado en herramientas técnicas y tecnológicas</t>
  </si>
  <si>
    <t>4.4.1. Catálogo unificado  por características técnicas</t>
  </si>
  <si>
    <t>4.4.2. Organización física de las bodegas conforme a los catálogos, la naturaleza de los bienes y las necesidades de seguridad de los mismos</t>
  </si>
  <si>
    <t>4.4.3. Aplicativo Sistematizado para el manejo de los elementos de control administrativo</t>
  </si>
  <si>
    <t>3.3. Realizar el traslado de la sede avenida tercera a la nueva sede</t>
  </si>
  <si>
    <t xml:space="preserve">3.3.1. Traslado ejecutado al cien por ciento de los bienes de propiedad y por los que es legalmente responsable el Almacén General de la UAERMV </t>
  </si>
  <si>
    <t xml:space="preserve">3.4. Adecuar y optimizar la infraestructura técnica y organizacional del proceso en pro de mejorar la gestión precontratual, contractual y postcontractual de bienes,obras o servicios </t>
  </si>
  <si>
    <t xml:space="preserve">3.4.1. Informe de seguimiento a la ejecución del Plan de Adquisiciones </t>
  </si>
  <si>
    <t>3.4.2. Herramienta de control de solicitudes de los proceso contractuales</t>
  </si>
  <si>
    <t>3.4.3. Divulgación de los  cambios normativos relacionados con la contratación</t>
  </si>
  <si>
    <t>4.5. Desarrollo e implementación de los requerimientos funcionales para interactuar con SHD</t>
  </si>
  <si>
    <t>4.6. Implementar los cambios normativos y  consolidar la gestión del conocimiento de proceso</t>
  </si>
  <si>
    <t>4.5.1. Nuevo plan de cuentas implementado</t>
  </si>
  <si>
    <t>4.5.2. Interacción Sistema SAP SHD - Sí Capital UMV</t>
  </si>
  <si>
    <t>4.6.1. Ajustes funcionales por facturación electrónica implementados</t>
  </si>
  <si>
    <t>4.6.2. Cambios operacionales por aplicación Ley de financiamiento implementados</t>
  </si>
  <si>
    <t>4.6.3. Proceso acoplado y actualizado</t>
  </si>
  <si>
    <t>2.6. Verificar el cumplimiento de la precisión en la ejecución métodos de ensayo, con el fin de garantizar confiabilidad en los resultados de los ensayos de calidad realizados en el laboratorio</t>
  </si>
  <si>
    <t>2.6.1. Verificación de 10 métodos de ensayo</t>
  </si>
  <si>
    <t>2.6.2. Control de los equipos de acuerdo a las especificaciones técnicas para la elaboración de ensayos</t>
  </si>
  <si>
    <t>2.6.3. 80% del personal autorizado para la elaboración de los ensayos</t>
  </si>
  <si>
    <t>5.1. Intervención de la cultura y el clima organizacional de la Entidad mediante la implementación de planes de administración del Talento Humano</t>
  </si>
  <si>
    <t>5.1.1. Diagnóstico del estado actual de la cultura organizacional de la Entidad</t>
  </si>
  <si>
    <t>5.1.2. Intervenciones de clima organizacional en el marco del plan de bienestar e incentivos</t>
  </si>
  <si>
    <t>5.1.3. Unificación del SG-SST - Incorporación del Plan de Seguridad Vial y elaboración del Manual de SG SST unificados para la Entidad</t>
  </si>
  <si>
    <t>5.2. Lineamientos sobre el proceso de evaluación del desempeño: Actualización del marco jurídico, socialización y sensibilización</t>
  </si>
  <si>
    <t>5.2.1. Acto administrativo de adopción</t>
  </si>
  <si>
    <t>5.3. Implementación de un nuevo sistema de información para la gestión de nómina, ajustes de formatos y procedimientos</t>
  </si>
  <si>
    <t>5.3.1. Generación de la certificación laboral y desprendible de pago en linea</t>
  </si>
  <si>
    <t>5.4. Elaboración y socialización del  código de Integridad</t>
  </si>
  <si>
    <t>5.4.1. Código de Integridad Implementado</t>
  </si>
  <si>
    <t>4.7. Fortalecimiento del plan institucional de gestion ambiental - PIGA-PACA de la UAERMV</t>
  </si>
  <si>
    <t>4.7.1. Realizar dos (2) autoevaluaciones   al cumplimiento del PIGA y de la legislación  ambiental en  UMV de conformidad a las visitas anuales  realizadas por la SDA</t>
  </si>
  <si>
    <t>4.7.2. Seguimiento a la implementación de los planes: Plan de Gestion Ambiental en la sede de producción Plan de Contigencias de Hidrocarburos</t>
  </si>
  <si>
    <t>4.7.3. Determinar la huella de carbono  de la entidad de manera semestral</t>
  </si>
  <si>
    <t xml:space="preserve">4.7.4. Realizar seis (6) Comités de seguimiento al componente ambiental de la entidad </t>
  </si>
  <si>
    <t>4.8. Medidas de control y seguimiento para la prevención de impactos ambientales negativos</t>
  </si>
  <si>
    <t>4.8.1. Sensibilización y/o socialización  semestral en prevención de la contaminación, eco conducción</t>
  </si>
  <si>
    <t>4.8.2. Seguimiento semestral a prácticas operativas en talleres de mantenimiento, lavadero de vehículos, laboratorio de suelos</t>
  </si>
  <si>
    <t>4.9. Fortalecer la gestión  institucional a través de  la producción, trámite y distribución de los documentos y facilitando la consulta y conservación de los mismos, cumpliendo con los requisitos normativos  y garantizando  la transparencia y eficiencia en los</t>
  </si>
  <si>
    <t>4.9.1. Informe de implementación del programa de gestión documental</t>
  </si>
  <si>
    <t>4.9.2. Software para Gestión de Documento Electrónico (ORFEO)</t>
  </si>
  <si>
    <t>4.9.3. Sistema Integrado de Conservación SIC</t>
  </si>
  <si>
    <t>4.9.4. Tabla de Valoración Documental TVD</t>
  </si>
  <si>
    <t>4.9.5. Informe de seguimiento a la intervención de historias laborales</t>
  </si>
  <si>
    <t>4.9.6. Organización de contratos vigencia 2016,2017,2018,2019</t>
  </si>
  <si>
    <t>4.10. Prevencion del daño antijuridico</t>
  </si>
  <si>
    <t>4.11. organización documental para la estructuración del procedimiento</t>
  </si>
  <si>
    <t>4.10.1. Politica de Defensa Judicial</t>
  </si>
  <si>
    <t>4.10.2. Manual de  Cobro Coactivo</t>
  </si>
  <si>
    <t xml:space="preserve">4.10.3. Consolidación   de las políticas de defensa judicial </t>
  </si>
  <si>
    <t>4.11.1. Protocolo de manejo de expedientes judiciales</t>
  </si>
  <si>
    <t>4.11.2. Procedimiento del manejo del SIPROJ en la UMV</t>
  </si>
  <si>
    <t>4.12. Cumplimiento del  principio de celeridad de  la actuación disciplinaria</t>
  </si>
  <si>
    <t>4.13. Fortalecimiento de la Acción preventiva disciplinaria</t>
  </si>
  <si>
    <t>4.12.1. Expedientes disciplinarios sustanciados dentro de los términos legales</t>
  </si>
  <si>
    <t>4.13.1. Capacitaciones y flash disciplinarios</t>
  </si>
  <si>
    <t>4.14. Evaluación de la Gestión del Riesgo en la UAERMV</t>
  </si>
  <si>
    <t>4.15. Evaluavción del cumplimiento del Plan Anticorrupción y de Atención Al Ciudadano- PAAC</t>
  </si>
  <si>
    <t>4.16. Evaluación la gestión interna con el fin de generar acciones correctivas y/o de mejora que la fortalezcan</t>
  </si>
  <si>
    <t>4.17. Generación de alertas tempranas a los procesos con el fin de fortalecer la cultura del autocontrol y el enfoque hacia la prevención</t>
  </si>
  <si>
    <t>4.14.1. Tres (3) informes de seguimiento con los resultados de la evaluación de los controles del mapa de riesgos institucional presentados en los meses de enero, mayo y septiembre</t>
  </si>
  <si>
    <t>4.15.2. Tres (3) informes de seguimiento al cumplimiento de las actividades previstas en el PAAC presentados en los meses de enero, mayo y septiembre</t>
  </si>
  <si>
    <t>4.16.1. 11 informes finales de auditoría de gestión y/o calidad</t>
  </si>
  <si>
    <t>4.17.1. Cuatro informes de seguimiento con los resultados de generación de alertas tempranas presentados en los meses de enero, abril, julio, octubre</t>
  </si>
  <si>
    <t>Misión</t>
  </si>
  <si>
    <t>Visión</t>
  </si>
  <si>
    <t>Somos una entidad técnica y descentralizada de Bogotá D.C., que conserva la malla vial local construida, atiende situaciones imprevistas que dificultan la movilidad y brinda apoyo interinstitucional, con el propósito de mejorar la movilidad y disminuir la accidentabilidad en beneficio de una mejor calidad de vida de los ciudadanos.</t>
  </si>
  <si>
    <t>En el 2023 seremos una entidad referente con la implementación de un modelo adecuado, sostenible y eficiente de conservación de la malla vial, con la aplicación de nuevas tecnologías y contando con talento humano diligente y comprometido con los valores institucionales, contribuyendo al mejoramiento de la movilidad de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</si>
</sst>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rgb="FF000000"/>
      <name val="Calibri"/>
    </font>
    <font>
      <b/>
      <sz val="10"/>
      <color rgb="FF000000"/>
      <name val="Calibri"/>
    </font>
    <font>
      <sz val="10"/>
      <color rgb="FF000000"/>
      <name val="Calibri"/>
    </font>
    <font>
      <sz val="11"/>
      <color rgb="FF000000"/>
      <name val="Calibri"/>
    </font>
  </fonts>
  <fills count="3">
    <fill>
      <patternFill patternType="none"/>
    </fill>
    <fill>
      <patternFill patternType="gray125"/>
    </fill>
    <fill>
      <patternFill patternType="solid">
        <fgColor rgb="FFEEECEC"/>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9" fontId="3" fillId="0" borderId="0" applyFont="0" applyFill="0" applyBorder="0" applyAlignment="0" applyProtection="0"/>
  </cellStyleXfs>
  <cellXfs count="15">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0" xfId="0" applyAlignment="1">
      <alignment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4" xfId="0" applyNumberFormat="1" applyFont="1" applyBorder="1" applyAlignment="1">
      <alignment horizontal="center" vertical="center" wrapText="1"/>
    </xf>
    <xf numFmtId="9" fontId="2" fillId="0" borderId="4" xfId="1" applyFont="1" applyBorder="1" applyAlignment="1">
      <alignment horizontal="center" vertical="center" wrapText="1"/>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9"/>
  <colors>
    <mruColors>
      <color rgb="FF04A0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7E6B-514F-44DF-83C5-66F0DFDFB47E}">
  <dimension ref="A1:X269"/>
  <sheetViews>
    <sheetView tabSelected="1" zoomScale="85" zoomScaleNormal="85" workbookViewId="0">
      <pane ySplit="1" topLeftCell="A2" activePane="bottomLeft" state="frozen"/>
      <selection activeCell="C1" sqref="C1"/>
      <selection pane="bottomLeft" activeCell="B2" sqref="B2:B269"/>
    </sheetView>
  </sheetViews>
  <sheetFormatPr baseColWidth="10" defaultColWidth="8.85546875" defaultRowHeight="15" x14ac:dyDescent="0.25"/>
  <cols>
    <col min="1" max="2" width="30" style="4" customWidth="1"/>
    <col min="3" max="3" width="14.28515625" style="4" customWidth="1"/>
    <col min="4" max="4" width="30" style="4" customWidth="1"/>
    <col min="5" max="6" width="14.28515625" style="4" customWidth="1"/>
    <col min="7" max="7" width="29.5703125" style="4" customWidth="1"/>
    <col min="8" max="8" width="14.28515625" style="4" customWidth="1"/>
    <col min="9" max="9" width="15" style="4" customWidth="1"/>
    <col min="10" max="13" width="20" style="4" customWidth="1"/>
    <col min="14" max="14" width="24.7109375" style="4" customWidth="1"/>
    <col min="15" max="15" width="13.28515625" style="4" customWidth="1"/>
    <col min="16" max="17" width="10" style="4" customWidth="1"/>
    <col min="18" max="18" width="20" style="4" customWidth="1"/>
    <col min="19" max="19" width="14.85546875" style="4" customWidth="1"/>
    <col min="20" max="20" width="70.85546875" style="4" customWidth="1"/>
    <col min="21" max="21" width="15.28515625" style="4" customWidth="1"/>
    <col min="22" max="23" width="10" style="4" customWidth="1"/>
    <col min="24" max="16384" width="8.85546875" style="4"/>
  </cols>
  <sheetData>
    <row r="1" spans="1:24" ht="38.25" x14ac:dyDescent="0.25">
      <c r="A1" s="1" t="s">
        <v>668</v>
      </c>
      <c r="B1" s="1" t="s">
        <v>669</v>
      </c>
      <c r="C1" s="1" t="s">
        <v>8</v>
      </c>
      <c r="D1" s="1" t="s">
        <v>4</v>
      </c>
      <c r="E1" s="1" t="s">
        <v>7</v>
      </c>
      <c r="F1" s="1" t="s">
        <v>8</v>
      </c>
      <c r="G1" s="1" t="s">
        <v>5</v>
      </c>
      <c r="H1" s="1" t="s">
        <v>7</v>
      </c>
      <c r="I1" s="1" t="s">
        <v>8</v>
      </c>
      <c r="J1" s="1" t="s">
        <v>0</v>
      </c>
      <c r="K1" s="1" t="s">
        <v>1</v>
      </c>
      <c r="L1" s="1" t="s">
        <v>2</v>
      </c>
      <c r="M1" s="1" t="s">
        <v>3</v>
      </c>
      <c r="N1" s="1" t="s">
        <v>9</v>
      </c>
      <c r="O1" s="1" t="s">
        <v>7</v>
      </c>
      <c r="P1" s="1" t="s">
        <v>10</v>
      </c>
      <c r="Q1" s="1" t="s">
        <v>11</v>
      </c>
      <c r="R1" s="1" t="s">
        <v>12</v>
      </c>
      <c r="S1" s="1" t="s">
        <v>8</v>
      </c>
      <c r="T1" s="1" t="s">
        <v>13</v>
      </c>
      <c r="U1" s="1" t="s">
        <v>7</v>
      </c>
      <c r="V1" s="1" t="s">
        <v>10</v>
      </c>
      <c r="W1" s="1" t="s">
        <v>11</v>
      </c>
      <c r="X1" s="1" t="s">
        <v>14</v>
      </c>
    </row>
    <row r="2" spans="1:24" ht="25.5" customHeight="1" x14ac:dyDescent="0.25">
      <c r="A2" s="5" t="s">
        <v>670</v>
      </c>
      <c r="B2" s="5" t="s">
        <v>671</v>
      </c>
      <c r="C2" s="9">
        <f>+(F2*E2)+(F22*E22)+(F74*E74)+(F106*E106)+(F248*E248)</f>
        <v>7.0382352941176472E-3</v>
      </c>
      <c r="D2" s="5" t="s">
        <v>156</v>
      </c>
      <c r="E2" s="9">
        <v>0.1</v>
      </c>
      <c r="F2" s="14">
        <f>((I2+H2)+(I12*H12)+(I14*H14))*E2</f>
        <v>4.0500000000000008E-2</v>
      </c>
      <c r="G2" s="5" t="s">
        <v>561</v>
      </c>
      <c r="H2" s="8">
        <v>0.33</v>
      </c>
      <c r="I2" s="8">
        <v>7.4999999999999997E-2</v>
      </c>
      <c r="J2" s="5" t="s">
        <v>124</v>
      </c>
      <c r="K2" s="5" t="s">
        <v>125</v>
      </c>
      <c r="L2" s="5" t="s">
        <v>154</v>
      </c>
      <c r="M2" s="5" t="s">
        <v>155</v>
      </c>
      <c r="N2" s="5" t="s">
        <v>562</v>
      </c>
      <c r="O2" s="8">
        <v>0.5</v>
      </c>
      <c r="P2" s="5" t="s">
        <v>45</v>
      </c>
      <c r="Q2" s="5" t="s">
        <v>31</v>
      </c>
      <c r="R2" s="5" t="s">
        <v>25</v>
      </c>
      <c r="S2" s="8">
        <v>0.15</v>
      </c>
      <c r="T2" s="2" t="s">
        <v>160</v>
      </c>
      <c r="U2" s="3">
        <v>0.2</v>
      </c>
      <c r="V2" s="2" t="s">
        <v>45</v>
      </c>
      <c r="W2" s="2" t="s">
        <v>67</v>
      </c>
      <c r="X2" s="2" t="s">
        <v>28</v>
      </c>
    </row>
    <row r="3" spans="1:24" ht="25.5" x14ac:dyDescent="0.25">
      <c r="A3" s="6"/>
      <c r="B3" s="6"/>
      <c r="C3" s="10"/>
      <c r="D3" s="6"/>
      <c r="E3" s="10"/>
      <c r="F3" s="6"/>
      <c r="G3" s="6"/>
      <c r="H3" s="6"/>
      <c r="I3" s="6"/>
      <c r="J3" s="6"/>
      <c r="K3" s="6"/>
      <c r="L3" s="6"/>
      <c r="M3" s="6"/>
      <c r="N3" s="6"/>
      <c r="O3" s="6"/>
      <c r="P3" s="6"/>
      <c r="Q3" s="6"/>
      <c r="R3" s="6"/>
      <c r="S3" s="6"/>
      <c r="T3" s="2" t="s">
        <v>161</v>
      </c>
      <c r="U3" s="3">
        <v>0.15</v>
      </c>
      <c r="V3" s="2" t="s">
        <v>45</v>
      </c>
      <c r="W3" s="2" t="s">
        <v>49</v>
      </c>
      <c r="X3" s="2" t="s">
        <v>139</v>
      </c>
    </row>
    <row r="4" spans="1:24" ht="25.5" x14ac:dyDescent="0.25">
      <c r="A4" s="6"/>
      <c r="B4" s="6"/>
      <c r="C4" s="10"/>
      <c r="D4" s="6"/>
      <c r="E4" s="10"/>
      <c r="F4" s="6"/>
      <c r="G4" s="6"/>
      <c r="H4" s="6"/>
      <c r="I4" s="6"/>
      <c r="J4" s="6"/>
      <c r="K4" s="6"/>
      <c r="L4" s="6"/>
      <c r="M4" s="6"/>
      <c r="N4" s="6"/>
      <c r="O4" s="6"/>
      <c r="P4" s="6"/>
      <c r="Q4" s="6"/>
      <c r="R4" s="6"/>
      <c r="S4" s="6"/>
      <c r="T4" s="2" t="s">
        <v>162</v>
      </c>
      <c r="U4" s="3">
        <v>0.1</v>
      </c>
      <c r="V4" s="2" t="s">
        <v>30</v>
      </c>
      <c r="W4" s="2" t="s">
        <v>31</v>
      </c>
      <c r="X4" s="2" t="s">
        <v>28</v>
      </c>
    </row>
    <row r="5" spans="1:24" ht="25.5" x14ac:dyDescent="0.25">
      <c r="A5" s="6"/>
      <c r="B5" s="6"/>
      <c r="C5" s="10"/>
      <c r="D5" s="6"/>
      <c r="E5" s="10"/>
      <c r="F5" s="6"/>
      <c r="G5" s="6"/>
      <c r="H5" s="6"/>
      <c r="I5" s="6"/>
      <c r="J5" s="6"/>
      <c r="K5" s="6"/>
      <c r="L5" s="6"/>
      <c r="M5" s="6"/>
      <c r="N5" s="6"/>
      <c r="O5" s="6"/>
      <c r="P5" s="6"/>
      <c r="Q5" s="6"/>
      <c r="R5" s="6"/>
      <c r="S5" s="6"/>
      <c r="T5" s="2" t="s">
        <v>163</v>
      </c>
      <c r="U5" s="3">
        <v>0.1</v>
      </c>
      <c r="V5" s="2" t="s">
        <v>45</v>
      </c>
      <c r="W5" s="2" t="s">
        <v>67</v>
      </c>
      <c r="X5" s="2" t="s">
        <v>28</v>
      </c>
    </row>
    <row r="6" spans="1:24" ht="25.5" x14ac:dyDescent="0.25">
      <c r="A6" s="6"/>
      <c r="B6" s="6"/>
      <c r="C6" s="10"/>
      <c r="D6" s="6"/>
      <c r="E6" s="10"/>
      <c r="F6" s="6"/>
      <c r="G6" s="6"/>
      <c r="H6" s="6"/>
      <c r="I6" s="6"/>
      <c r="J6" s="6"/>
      <c r="K6" s="6"/>
      <c r="L6" s="6"/>
      <c r="M6" s="6"/>
      <c r="N6" s="6"/>
      <c r="O6" s="6"/>
      <c r="P6" s="6"/>
      <c r="Q6" s="6"/>
      <c r="R6" s="6"/>
      <c r="S6" s="6"/>
      <c r="T6" s="2" t="s">
        <v>164</v>
      </c>
      <c r="U6" s="3">
        <v>0.1</v>
      </c>
      <c r="V6" s="2" t="s">
        <v>45</v>
      </c>
      <c r="W6" s="2" t="s">
        <v>67</v>
      </c>
      <c r="X6" s="2" t="s">
        <v>28</v>
      </c>
    </row>
    <row r="7" spans="1:24" ht="25.5" x14ac:dyDescent="0.25">
      <c r="A7" s="6"/>
      <c r="B7" s="6"/>
      <c r="C7" s="10"/>
      <c r="D7" s="6"/>
      <c r="E7" s="10"/>
      <c r="F7" s="6"/>
      <c r="G7" s="6"/>
      <c r="H7" s="6"/>
      <c r="I7" s="6"/>
      <c r="J7" s="6"/>
      <c r="K7" s="6"/>
      <c r="L7" s="6"/>
      <c r="M7" s="6"/>
      <c r="N7" s="7"/>
      <c r="O7" s="7"/>
      <c r="P7" s="7"/>
      <c r="Q7" s="7"/>
      <c r="R7" s="7"/>
      <c r="S7" s="7"/>
      <c r="T7" s="2" t="s">
        <v>165</v>
      </c>
      <c r="U7" s="3">
        <v>0.35</v>
      </c>
      <c r="V7" s="2" t="s">
        <v>53</v>
      </c>
      <c r="W7" s="2" t="s">
        <v>31</v>
      </c>
      <c r="X7" s="2" t="s">
        <v>28</v>
      </c>
    </row>
    <row r="8" spans="1:24" ht="25.5" x14ac:dyDescent="0.25">
      <c r="A8" s="6"/>
      <c r="B8" s="6"/>
      <c r="C8" s="10"/>
      <c r="D8" s="6"/>
      <c r="E8" s="10"/>
      <c r="F8" s="6"/>
      <c r="G8" s="6"/>
      <c r="H8" s="6"/>
      <c r="I8" s="6"/>
      <c r="J8" s="6"/>
      <c r="K8" s="6"/>
      <c r="L8" s="6"/>
      <c r="M8" s="6"/>
      <c r="N8" s="5" t="s">
        <v>563</v>
      </c>
      <c r="O8" s="8">
        <v>0.5</v>
      </c>
      <c r="P8" s="5" t="s">
        <v>45</v>
      </c>
      <c r="Q8" s="5" t="s">
        <v>24</v>
      </c>
      <c r="R8" s="5" t="s">
        <v>167</v>
      </c>
      <c r="S8" s="8">
        <v>0</v>
      </c>
      <c r="T8" s="2" t="s">
        <v>168</v>
      </c>
      <c r="U8" s="3">
        <v>0.15</v>
      </c>
      <c r="V8" s="2" t="s">
        <v>45</v>
      </c>
      <c r="W8" s="2" t="s">
        <v>67</v>
      </c>
      <c r="X8" s="2" t="s">
        <v>28</v>
      </c>
    </row>
    <row r="9" spans="1:24" ht="25.5" x14ac:dyDescent="0.25">
      <c r="A9" s="6"/>
      <c r="B9" s="6"/>
      <c r="C9" s="10"/>
      <c r="D9" s="6"/>
      <c r="E9" s="10"/>
      <c r="F9" s="6"/>
      <c r="G9" s="6"/>
      <c r="H9" s="6"/>
      <c r="I9" s="6"/>
      <c r="J9" s="6"/>
      <c r="K9" s="6"/>
      <c r="L9" s="6"/>
      <c r="M9" s="6"/>
      <c r="N9" s="6"/>
      <c r="O9" s="6"/>
      <c r="P9" s="6"/>
      <c r="Q9" s="6"/>
      <c r="R9" s="6"/>
      <c r="S9" s="6"/>
      <c r="T9" s="2" t="s">
        <v>169</v>
      </c>
      <c r="U9" s="3">
        <v>0.3</v>
      </c>
      <c r="V9" s="2" t="s">
        <v>59</v>
      </c>
      <c r="W9" s="2" t="s">
        <v>31</v>
      </c>
      <c r="X9" s="2" t="s">
        <v>28</v>
      </c>
    </row>
    <row r="10" spans="1:24" ht="25.5" x14ac:dyDescent="0.25">
      <c r="A10" s="6"/>
      <c r="B10" s="6"/>
      <c r="C10" s="10"/>
      <c r="D10" s="6"/>
      <c r="E10" s="10"/>
      <c r="F10" s="6"/>
      <c r="G10" s="6"/>
      <c r="H10" s="6"/>
      <c r="I10" s="6"/>
      <c r="J10" s="6"/>
      <c r="K10" s="6"/>
      <c r="L10" s="6"/>
      <c r="M10" s="6"/>
      <c r="N10" s="6"/>
      <c r="O10" s="6"/>
      <c r="P10" s="6"/>
      <c r="Q10" s="6"/>
      <c r="R10" s="6"/>
      <c r="S10" s="6"/>
      <c r="T10" s="2" t="s">
        <v>170</v>
      </c>
      <c r="U10" s="3">
        <v>0.3</v>
      </c>
      <c r="V10" s="2" t="s">
        <v>43</v>
      </c>
      <c r="W10" s="2" t="s">
        <v>46</v>
      </c>
      <c r="X10" s="2" t="s">
        <v>28</v>
      </c>
    </row>
    <row r="11" spans="1:24" ht="25.5" x14ac:dyDescent="0.25">
      <c r="A11" s="6"/>
      <c r="B11" s="6"/>
      <c r="C11" s="10"/>
      <c r="D11" s="6"/>
      <c r="E11" s="10"/>
      <c r="F11" s="6"/>
      <c r="G11" s="7"/>
      <c r="H11" s="7"/>
      <c r="I11" s="7"/>
      <c r="J11" s="7"/>
      <c r="K11" s="7"/>
      <c r="L11" s="7"/>
      <c r="M11" s="7"/>
      <c r="N11" s="7"/>
      <c r="O11" s="7"/>
      <c r="P11" s="7"/>
      <c r="Q11" s="7"/>
      <c r="R11" s="7"/>
      <c r="S11" s="7"/>
      <c r="T11" s="2" t="s">
        <v>171</v>
      </c>
      <c r="U11" s="3">
        <v>0.25</v>
      </c>
      <c r="V11" s="2" t="s">
        <v>62</v>
      </c>
      <c r="W11" s="2" t="s">
        <v>24</v>
      </c>
      <c r="X11" s="2" t="s">
        <v>28</v>
      </c>
    </row>
    <row r="12" spans="1:24" ht="25.5" customHeight="1" x14ac:dyDescent="0.25">
      <c r="A12" s="6"/>
      <c r="B12" s="6"/>
      <c r="C12" s="10"/>
      <c r="D12" s="6"/>
      <c r="E12" s="10"/>
      <c r="F12" s="6"/>
      <c r="G12" s="5" t="s">
        <v>583</v>
      </c>
      <c r="H12" s="8">
        <v>0.33</v>
      </c>
      <c r="I12" s="8">
        <v>0</v>
      </c>
      <c r="J12" s="5" t="s">
        <v>523</v>
      </c>
      <c r="K12" s="5" t="s">
        <v>524</v>
      </c>
      <c r="L12" s="5" t="s">
        <v>17</v>
      </c>
      <c r="M12" s="5" t="s">
        <v>304</v>
      </c>
      <c r="N12" s="5" t="s">
        <v>584</v>
      </c>
      <c r="O12" s="8">
        <v>1</v>
      </c>
      <c r="P12" s="5" t="s">
        <v>23</v>
      </c>
      <c r="Q12" s="5" t="s">
        <v>56</v>
      </c>
      <c r="R12" s="5" t="s">
        <v>529</v>
      </c>
      <c r="S12" s="8">
        <v>0</v>
      </c>
      <c r="T12" s="2" t="s">
        <v>559</v>
      </c>
      <c r="U12" s="3">
        <v>0.5</v>
      </c>
      <c r="V12" s="2" t="s">
        <v>23</v>
      </c>
      <c r="W12" s="2" t="s">
        <v>31</v>
      </c>
      <c r="X12" s="2" t="s">
        <v>28</v>
      </c>
    </row>
    <row r="13" spans="1:24" ht="25.5" x14ac:dyDescent="0.25">
      <c r="A13" s="6"/>
      <c r="B13" s="6"/>
      <c r="C13" s="10"/>
      <c r="D13" s="6"/>
      <c r="E13" s="10"/>
      <c r="F13" s="6"/>
      <c r="G13" s="7"/>
      <c r="H13" s="7"/>
      <c r="I13" s="7"/>
      <c r="J13" s="7"/>
      <c r="K13" s="7"/>
      <c r="L13" s="7"/>
      <c r="M13" s="7"/>
      <c r="N13" s="7"/>
      <c r="O13" s="7"/>
      <c r="P13" s="7"/>
      <c r="Q13" s="7"/>
      <c r="R13" s="7"/>
      <c r="S13" s="7"/>
      <c r="T13" s="2" t="s">
        <v>560</v>
      </c>
      <c r="U13" s="3">
        <v>0.5</v>
      </c>
      <c r="V13" s="2" t="s">
        <v>33</v>
      </c>
      <c r="W13" s="2" t="s">
        <v>56</v>
      </c>
      <c r="X13" s="2" t="s">
        <v>28</v>
      </c>
    </row>
    <row r="14" spans="1:24" ht="38.25" x14ac:dyDescent="0.25">
      <c r="A14" s="6"/>
      <c r="B14" s="6"/>
      <c r="C14" s="10"/>
      <c r="D14" s="6"/>
      <c r="E14" s="10"/>
      <c r="F14" s="6"/>
      <c r="G14" s="5" t="s">
        <v>590</v>
      </c>
      <c r="H14" s="8">
        <v>0.34</v>
      </c>
      <c r="I14" s="8">
        <v>0</v>
      </c>
      <c r="J14" s="5" t="s">
        <v>437</v>
      </c>
      <c r="K14" s="5" t="s">
        <v>438</v>
      </c>
      <c r="L14" s="5" t="s">
        <v>17</v>
      </c>
      <c r="M14" s="5" t="s">
        <v>18</v>
      </c>
      <c r="N14" s="5" t="s">
        <v>591</v>
      </c>
      <c r="O14" s="8">
        <v>0.5</v>
      </c>
      <c r="P14" s="5" t="s">
        <v>23</v>
      </c>
      <c r="Q14" s="5" t="s">
        <v>56</v>
      </c>
      <c r="R14" s="5" t="s">
        <v>442</v>
      </c>
      <c r="S14" s="8">
        <v>0</v>
      </c>
      <c r="T14" s="2" t="s">
        <v>443</v>
      </c>
      <c r="U14" s="3">
        <v>0.25</v>
      </c>
      <c r="V14" s="2" t="s">
        <v>23</v>
      </c>
      <c r="W14" s="2" t="s">
        <v>49</v>
      </c>
      <c r="X14" s="2" t="s">
        <v>28</v>
      </c>
    </row>
    <row r="15" spans="1:24" ht="38.25" x14ac:dyDescent="0.25">
      <c r="A15" s="6"/>
      <c r="B15" s="6"/>
      <c r="C15" s="10"/>
      <c r="D15" s="6"/>
      <c r="E15" s="10"/>
      <c r="F15" s="6"/>
      <c r="G15" s="6"/>
      <c r="H15" s="6"/>
      <c r="I15" s="6"/>
      <c r="J15" s="6"/>
      <c r="K15" s="6"/>
      <c r="L15" s="6"/>
      <c r="M15" s="6"/>
      <c r="N15" s="6"/>
      <c r="O15" s="6"/>
      <c r="P15" s="6"/>
      <c r="Q15" s="6"/>
      <c r="R15" s="6"/>
      <c r="S15" s="6"/>
      <c r="T15" s="2" t="s">
        <v>444</v>
      </c>
      <c r="U15" s="3">
        <v>0.25</v>
      </c>
      <c r="V15" s="2" t="s">
        <v>43</v>
      </c>
      <c r="W15" s="2" t="s">
        <v>31</v>
      </c>
      <c r="X15" s="2" t="s">
        <v>28</v>
      </c>
    </row>
    <row r="16" spans="1:24" ht="38.25" x14ac:dyDescent="0.25">
      <c r="A16" s="6"/>
      <c r="B16" s="6"/>
      <c r="C16" s="10"/>
      <c r="D16" s="6"/>
      <c r="E16" s="10"/>
      <c r="F16" s="6"/>
      <c r="G16" s="6"/>
      <c r="H16" s="6"/>
      <c r="I16" s="6"/>
      <c r="J16" s="6"/>
      <c r="K16" s="6"/>
      <c r="L16" s="6"/>
      <c r="M16" s="6"/>
      <c r="N16" s="6"/>
      <c r="O16" s="6"/>
      <c r="P16" s="6"/>
      <c r="Q16" s="6"/>
      <c r="R16" s="6"/>
      <c r="S16" s="6"/>
      <c r="T16" s="2" t="s">
        <v>445</v>
      </c>
      <c r="U16" s="3">
        <v>0.25</v>
      </c>
      <c r="V16" s="2" t="s">
        <v>33</v>
      </c>
      <c r="W16" s="2" t="s">
        <v>46</v>
      </c>
      <c r="X16" s="2" t="s">
        <v>28</v>
      </c>
    </row>
    <row r="17" spans="1:24" ht="38.25" x14ac:dyDescent="0.25">
      <c r="A17" s="6"/>
      <c r="B17" s="6"/>
      <c r="C17" s="10"/>
      <c r="D17" s="6"/>
      <c r="E17" s="10"/>
      <c r="F17" s="6"/>
      <c r="G17" s="6"/>
      <c r="H17" s="6"/>
      <c r="I17" s="6"/>
      <c r="J17" s="6"/>
      <c r="K17" s="6"/>
      <c r="L17" s="6"/>
      <c r="M17" s="6"/>
      <c r="N17" s="7"/>
      <c r="O17" s="7"/>
      <c r="P17" s="7"/>
      <c r="Q17" s="7"/>
      <c r="R17" s="7"/>
      <c r="S17" s="7"/>
      <c r="T17" s="2" t="s">
        <v>446</v>
      </c>
      <c r="U17" s="3">
        <v>0.25</v>
      </c>
      <c r="V17" s="2" t="s">
        <v>62</v>
      </c>
      <c r="W17" s="2" t="s">
        <v>56</v>
      </c>
      <c r="X17" s="2" t="s">
        <v>28</v>
      </c>
    </row>
    <row r="18" spans="1:24" ht="25.5" x14ac:dyDescent="0.25">
      <c r="A18" s="6"/>
      <c r="B18" s="6"/>
      <c r="C18" s="10"/>
      <c r="D18" s="6"/>
      <c r="E18" s="10"/>
      <c r="F18" s="6"/>
      <c r="G18" s="6"/>
      <c r="H18" s="6"/>
      <c r="I18" s="6"/>
      <c r="J18" s="6"/>
      <c r="K18" s="6"/>
      <c r="L18" s="6"/>
      <c r="M18" s="6"/>
      <c r="N18" s="5" t="s">
        <v>592</v>
      </c>
      <c r="O18" s="8">
        <v>0.5</v>
      </c>
      <c r="P18" s="5" t="s">
        <v>23</v>
      </c>
      <c r="Q18" s="5" t="s">
        <v>56</v>
      </c>
      <c r="R18" s="5" t="s">
        <v>448</v>
      </c>
      <c r="S18" s="8">
        <v>0</v>
      </c>
      <c r="T18" s="2" t="s">
        <v>449</v>
      </c>
      <c r="U18" s="3">
        <v>0.25</v>
      </c>
      <c r="V18" s="2" t="s">
        <v>23</v>
      </c>
      <c r="W18" s="2" t="s">
        <v>49</v>
      </c>
      <c r="X18" s="2" t="s">
        <v>28</v>
      </c>
    </row>
    <row r="19" spans="1:24" ht="25.5" x14ac:dyDescent="0.25">
      <c r="A19" s="6"/>
      <c r="B19" s="6"/>
      <c r="C19" s="10"/>
      <c r="D19" s="6"/>
      <c r="E19" s="10"/>
      <c r="F19" s="6"/>
      <c r="G19" s="6"/>
      <c r="H19" s="6"/>
      <c r="I19" s="6"/>
      <c r="J19" s="6"/>
      <c r="K19" s="6"/>
      <c r="L19" s="6"/>
      <c r="M19" s="6"/>
      <c r="N19" s="6"/>
      <c r="O19" s="6"/>
      <c r="P19" s="6"/>
      <c r="Q19" s="6"/>
      <c r="R19" s="6"/>
      <c r="S19" s="6"/>
      <c r="T19" s="2" t="s">
        <v>450</v>
      </c>
      <c r="U19" s="3">
        <v>0.25</v>
      </c>
      <c r="V19" s="2" t="s">
        <v>43</v>
      </c>
      <c r="W19" s="2" t="s">
        <v>31</v>
      </c>
      <c r="X19" s="2" t="s">
        <v>28</v>
      </c>
    </row>
    <row r="20" spans="1:24" ht="25.5" x14ac:dyDescent="0.25">
      <c r="A20" s="6"/>
      <c r="B20" s="6"/>
      <c r="C20" s="10"/>
      <c r="D20" s="6"/>
      <c r="E20" s="10"/>
      <c r="F20" s="6"/>
      <c r="G20" s="6"/>
      <c r="H20" s="6"/>
      <c r="I20" s="6"/>
      <c r="J20" s="6"/>
      <c r="K20" s="6"/>
      <c r="L20" s="6"/>
      <c r="M20" s="6"/>
      <c r="N20" s="6"/>
      <c r="O20" s="6"/>
      <c r="P20" s="6"/>
      <c r="Q20" s="6"/>
      <c r="R20" s="6"/>
      <c r="S20" s="6"/>
      <c r="T20" s="2" t="s">
        <v>451</v>
      </c>
      <c r="U20" s="3">
        <v>0.25</v>
      </c>
      <c r="V20" s="2" t="s">
        <v>33</v>
      </c>
      <c r="W20" s="2" t="s">
        <v>46</v>
      </c>
      <c r="X20" s="2" t="s">
        <v>28</v>
      </c>
    </row>
    <row r="21" spans="1:24" ht="25.5" x14ac:dyDescent="0.25">
      <c r="A21" s="6"/>
      <c r="B21" s="6"/>
      <c r="C21" s="10"/>
      <c r="D21" s="7"/>
      <c r="E21" s="11"/>
      <c r="F21" s="7"/>
      <c r="G21" s="7"/>
      <c r="H21" s="7"/>
      <c r="I21" s="7"/>
      <c r="J21" s="7"/>
      <c r="K21" s="7"/>
      <c r="L21" s="7"/>
      <c r="M21" s="7"/>
      <c r="N21" s="7"/>
      <c r="O21" s="7"/>
      <c r="P21" s="7"/>
      <c r="Q21" s="7"/>
      <c r="R21" s="7"/>
      <c r="S21" s="7"/>
      <c r="T21" s="2" t="s">
        <v>452</v>
      </c>
      <c r="U21" s="3">
        <v>0.25</v>
      </c>
      <c r="V21" s="2" t="s">
        <v>62</v>
      </c>
      <c r="W21" s="2" t="s">
        <v>56</v>
      </c>
      <c r="X21" s="2" t="s">
        <v>28</v>
      </c>
    </row>
    <row r="22" spans="1:24" ht="38.25" customHeight="1" x14ac:dyDescent="0.25">
      <c r="A22" s="6"/>
      <c r="B22" s="6"/>
      <c r="C22" s="10"/>
      <c r="D22" s="5" t="s">
        <v>334</v>
      </c>
      <c r="E22" s="9">
        <v>0.6</v>
      </c>
      <c r="F22" s="5">
        <f>+((I22*H22)+(I30*H30)+(I40*H40)+(I48*H48)+(I56*H56)+(I62*H62))*E22</f>
        <v>3.9999999999999992E-3</v>
      </c>
      <c r="G22" s="5" t="s">
        <v>579</v>
      </c>
      <c r="H22" s="8">
        <v>0.16666666666666666</v>
      </c>
      <c r="I22" s="8">
        <v>0.04</v>
      </c>
      <c r="J22" s="5" t="s">
        <v>506</v>
      </c>
      <c r="K22" s="5" t="s">
        <v>507</v>
      </c>
      <c r="L22" s="5" t="s">
        <v>17</v>
      </c>
      <c r="M22" s="5" t="s">
        <v>18</v>
      </c>
      <c r="N22" s="5" t="s">
        <v>580</v>
      </c>
      <c r="O22" s="8">
        <v>0.4</v>
      </c>
      <c r="P22" s="5" t="s">
        <v>23</v>
      </c>
      <c r="Q22" s="5" t="s">
        <v>51</v>
      </c>
      <c r="R22" s="5" t="s">
        <v>511</v>
      </c>
      <c r="S22" s="8">
        <v>0.1</v>
      </c>
      <c r="T22" s="2" t="s">
        <v>512</v>
      </c>
      <c r="U22" s="3">
        <v>0.05</v>
      </c>
      <c r="V22" s="2" t="s">
        <v>23</v>
      </c>
      <c r="W22" s="2" t="s">
        <v>138</v>
      </c>
      <c r="X22" s="2" t="s">
        <v>139</v>
      </c>
    </row>
    <row r="23" spans="1:24" ht="38.25" x14ac:dyDescent="0.25">
      <c r="A23" s="6"/>
      <c r="B23" s="6"/>
      <c r="C23" s="10"/>
      <c r="D23" s="6"/>
      <c r="E23" s="10"/>
      <c r="F23" s="6"/>
      <c r="G23" s="6"/>
      <c r="H23" s="12"/>
      <c r="I23" s="6"/>
      <c r="J23" s="6"/>
      <c r="K23" s="6"/>
      <c r="L23" s="6"/>
      <c r="M23" s="6"/>
      <c r="N23" s="6"/>
      <c r="O23" s="6"/>
      <c r="P23" s="6"/>
      <c r="Q23" s="6"/>
      <c r="R23" s="6"/>
      <c r="S23" s="6"/>
      <c r="T23" s="2" t="s">
        <v>513</v>
      </c>
      <c r="U23" s="3">
        <v>0.05</v>
      </c>
      <c r="V23" s="2" t="s">
        <v>23</v>
      </c>
      <c r="W23" s="2" t="s">
        <v>138</v>
      </c>
      <c r="X23" s="2" t="s">
        <v>139</v>
      </c>
    </row>
    <row r="24" spans="1:24" ht="25.5" x14ac:dyDescent="0.25">
      <c r="A24" s="6"/>
      <c r="B24" s="6"/>
      <c r="C24" s="10"/>
      <c r="D24" s="6"/>
      <c r="E24" s="10"/>
      <c r="F24" s="6"/>
      <c r="G24" s="6"/>
      <c r="H24" s="12"/>
      <c r="I24" s="6"/>
      <c r="J24" s="6"/>
      <c r="K24" s="6"/>
      <c r="L24" s="6"/>
      <c r="M24" s="6"/>
      <c r="N24" s="6"/>
      <c r="O24" s="6"/>
      <c r="P24" s="6"/>
      <c r="Q24" s="6"/>
      <c r="R24" s="6"/>
      <c r="S24" s="6"/>
      <c r="T24" s="2" t="s">
        <v>514</v>
      </c>
      <c r="U24" s="3">
        <v>0.8</v>
      </c>
      <c r="V24" s="2" t="s">
        <v>23</v>
      </c>
      <c r="W24" s="2" t="s">
        <v>67</v>
      </c>
      <c r="X24" s="2" t="s">
        <v>28</v>
      </c>
    </row>
    <row r="25" spans="1:24" ht="25.5" x14ac:dyDescent="0.25">
      <c r="A25" s="6"/>
      <c r="B25" s="6"/>
      <c r="C25" s="10"/>
      <c r="D25" s="6"/>
      <c r="E25" s="10"/>
      <c r="F25" s="6"/>
      <c r="G25" s="6"/>
      <c r="H25" s="12"/>
      <c r="I25" s="6"/>
      <c r="J25" s="6"/>
      <c r="K25" s="6"/>
      <c r="L25" s="6"/>
      <c r="M25" s="6"/>
      <c r="N25" s="7"/>
      <c r="O25" s="7"/>
      <c r="P25" s="7"/>
      <c r="Q25" s="7"/>
      <c r="R25" s="7"/>
      <c r="S25" s="7"/>
      <c r="T25" s="2" t="s">
        <v>515</v>
      </c>
      <c r="U25" s="3">
        <v>0.1</v>
      </c>
      <c r="V25" s="2" t="s">
        <v>30</v>
      </c>
      <c r="W25" s="2" t="s">
        <v>51</v>
      </c>
      <c r="X25" s="2" t="s">
        <v>28</v>
      </c>
    </row>
    <row r="26" spans="1:24" ht="25.5" x14ac:dyDescent="0.25">
      <c r="A26" s="6"/>
      <c r="B26" s="6"/>
      <c r="C26" s="10"/>
      <c r="D26" s="6"/>
      <c r="E26" s="10"/>
      <c r="F26" s="6"/>
      <c r="G26" s="6"/>
      <c r="H26" s="12"/>
      <c r="I26" s="6"/>
      <c r="J26" s="6"/>
      <c r="K26" s="6"/>
      <c r="L26" s="6"/>
      <c r="M26" s="6"/>
      <c r="N26" s="5" t="s">
        <v>581</v>
      </c>
      <c r="O26" s="8">
        <v>0.3</v>
      </c>
      <c r="P26" s="5" t="s">
        <v>59</v>
      </c>
      <c r="Q26" s="5" t="s">
        <v>24</v>
      </c>
      <c r="R26" s="5" t="s">
        <v>517</v>
      </c>
      <c r="S26" s="8">
        <v>0</v>
      </c>
      <c r="T26" s="2" t="s">
        <v>518</v>
      </c>
      <c r="U26" s="3">
        <v>0.5</v>
      </c>
      <c r="V26" s="2" t="s">
        <v>59</v>
      </c>
      <c r="W26" s="2" t="s">
        <v>24</v>
      </c>
      <c r="X26" s="2" t="s">
        <v>28</v>
      </c>
    </row>
    <row r="27" spans="1:24" ht="25.5" x14ac:dyDescent="0.25">
      <c r="A27" s="6"/>
      <c r="B27" s="6"/>
      <c r="C27" s="10"/>
      <c r="D27" s="6"/>
      <c r="E27" s="10"/>
      <c r="F27" s="6"/>
      <c r="G27" s="6"/>
      <c r="H27" s="12"/>
      <c r="I27" s="6"/>
      <c r="J27" s="6"/>
      <c r="K27" s="6"/>
      <c r="L27" s="6"/>
      <c r="M27" s="6"/>
      <c r="N27" s="7"/>
      <c r="O27" s="7"/>
      <c r="P27" s="7"/>
      <c r="Q27" s="7"/>
      <c r="R27" s="7"/>
      <c r="S27" s="7"/>
      <c r="T27" s="2" t="s">
        <v>519</v>
      </c>
      <c r="U27" s="3">
        <v>0.5</v>
      </c>
      <c r="V27" s="2" t="s">
        <v>43</v>
      </c>
      <c r="W27" s="2" t="s">
        <v>24</v>
      </c>
      <c r="X27" s="2" t="s">
        <v>28</v>
      </c>
    </row>
    <row r="28" spans="1:24" ht="38.25" x14ac:dyDescent="0.25">
      <c r="A28" s="6"/>
      <c r="B28" s="6"/>
      <c r="C28" s="10"/>
      <c r="D28" s="6"/>
      <c r="E28" s="10"/>
      <c r="F28" s="6"/>
      <c r="G28" s="6"/>
      <c r="H28" s="12"/>
      <c r="I28" s="6"/>
      <c r="J28" s="6"/>
      <c r="K28" s="6"/>
      <c r="L28" s="6"/>
      <c r="M28" s="6"/>
      <c r="N28" s="5" t="s">
        <v>582</v>
      </c>
      <c r="O28" s="8">
        <v>0.3</v>
      </c>
      <c r="P28" s="5" t="s">
        <v>23</v>
      </c>
      <c r="Q28" s="5" t="s">
        <v>24</v>
      </c>
      <c r="R28" s="5" t="s">
        <v>517</v>
      </c>
      <c r="S28" s="8">
        <v>0</v>
      </c>
      <c r="T28" s="2" t="s">
        <v>521</v>
      </c>
      <c r="U28" s="3">
        <v>0.05</v>
      </c>
      <c r="V28" s="2" t="s">
        <v>23</v>
      </c>
      <c r="W28" s="2" t="s">
        <v>24</v>
      </c>
      <c r="X28" s="2" t="s">
        <v>28</v>
      </c>
    </row>
    <row r="29" spans="1:24" ht="25.5" x14ac:dyDescent="0.25">
      <c r="A29" s="6"/>
      <c r="B29" s="6"/>
      <c r="C29" s="10"/>
      <c r="D29" s="6"/>
      <c r="E29" s="10"/>
      <c r="F29" s="6"/>
      <c r="G29" s="7"/>
      <c r="H29" s="13"/>
      <c r="I29" s="7"/>
      <c r="J29" s="7"/>
      <c r="K29" s="7"/>
      <c r="L29" s="7"/>
      <c r="M29" s="7"/>
      <c r="N29" s="7"/>
      <c r="O29" s="7"/>
      <c r="P29" s="7"/>
      <c r="Q29" s="7"/>
      <c r="R29" s="7"/>
      <c r="S29" s="7"/>
      <c r="T29" s="2" t="s">
        <v>522</v>
      </c>
      <c r="U29" s="3">
        <v>0.95</v>
      </c>
      <c r="V29" s="2" t="s">
        <v>23</v>
      </c>
      <c r="W29" s="2" t="s">
        <v>24</v>
      </c>
      <c r="X29" s="2" t="s">
        <v>28</v>
      </c>
    </row>
    <row r="30" spans="1:24" ht="38.25" customHeight="1" x14ac:dyDescent="0.25">
      <c r="A30" s="6"/>
      <c r="B30" s="6"/>
      <c r="C30" s="10"/>
      <c r="D30" s="6"/>
      <c r="E30" s="10"/>
      <c r="F30" s="6"/>
      <c r="G30" s="5" t="s">
        <v>585</v>
      </c>
      <c r="H30" s="8">
        <v>0.16666666666666699</v>
      </c>
      <c r="I30" s="8">
        <v>0</v>
      </c>
      <c r="J30" s="5" t="s">
        <v>523</v>
      </c>
      <c r="K30" s="5" t="s">
        <v>524</v>
      </c>
      <c r="L30" s="5" t="s">
        <v>17</v>
      </c>
      <c r="M30" s="5" t="s">
        <v>525</v>
      </c>
      <c r="N30" s="5" t="s">
        <v>586</v>
      </c>
      <c r="O30" s="8">
        <v>1</v>
      </c>
      <c r="P30" s="5" t="s">
        <v>23</v>
      </c>
      <c r="Q30" s="5" t="s">
        <v>56</v>
      </c>
      <c r="R30" s="5" t="s">
        <v>529</v>
      </c>
      <c r="S30" s="8">
        <v>0</v>
      </c>
      <c r="T30" s="2" t="s">
        <v>530</v>
      </c>
      <c r="U30" s="3">
        <v>0.18</v>
      </c>
      <c r="V30" s="2" t="s">
        <v>23</v>
      </c>
      <c r="W30" s="2" t="s">
        <v>31</v>
      </c>
      <c r="X30" s="2" t="s">
        <v>150</v>
      </c>
    </row>
    <row r="31" spans="1:24" ht="38.25" x14ac:dyDescent="0.25">
      <c r="A31" s="6"/>
      <c r="B31" s="6"/>
      <c r="C31" s="10"/>
      <c r="D31" s="6"/>
      <c r="E31" s="10"/>
      <c r="F31" s="6"/>
      <c r="G31" s="6"/>
      <c r="H31" s="6"/>
      <c r="I31" s="6"/>
      <c r="J31" s="6"/>
      <c r="K31" s="6"/>
      <c r="L31" s="6"/>
      <c r="M31" s="6"/>
      <c r="N31" s="6"/>
      <c r="O31" s="6"/>
      <c r="P31" s="6"/>
      <c r="Q31" s="6"/>
      <c r="R31" s="6"/>
      <c r="S31" s="6"/>
      <c r="T31" s="2" t="s">
        <v>531</v>
      </c>
      <c r="U31" s="3">
        <v>0.18</v>
      </c>
      <c r="V31" s="2" t="s">
        <v>33</v>
      </c>
      <c r="W31" s="2" t="s">
        <v>56</v>
      </c>
      <c r="X31" s="2" t="s">
        <v>28</v>
      </c>
    </row>
    <row r="32" spans="1:24" ht="51" x14ac:dyDescent="0.25">
      <c r="A32" s="6"/>
      <c r="B32" s="6"/>
      <c r="C32" s="10"/>
      <c r="D32" s="6"/>
      <c r="E32" s="10"/>
      <c r="F32" s="6"/>
      <c r="G32" s="6"/>
      <c r="H32" s="6"/>
      <c r="I32" s="6"/>
      <c r="J32" s="6"/>
      <c r="K32" s="6"/>
      <c r="L32" s="6"/>
      <c r="M32" s="6"/>
      <c r="N32" s="6"/>
      <c r="O32" s="6"/>
      <c r="P32" s="6"/>
      <c r="Q32" s="6"/>
      <c r="R32" s="6"/>
      <c r="S32" s="6"/>
      <c r="T32" s="2" t="s">
        <v>532</v>
      </c>
      <c r="U32" s="3">
        <v>0.18</v>
      </c>
      <c r="V32" s="2" t="s">
        <v>23</v>
      </c>
      <c r="W32" s="2" t="s">
        <v>31</v>
      </c>
      <c r="X32" s="2" t="s">
        <v>28</v>
      </c>
    </row>
    <row r="33" spans="1:24" ht="38.25" x14ac:dyDescent="0.25">
      <c r="A33" s="6"/>
      <c r="B33" s="6"/>
      <c r="C33" s="10"/>
      <c r="D33" s="6"/>
      <c r="E33" s="10"/>
      <c r="F33" s="6"/>
      <c r="G33" s="6"/>
      <c r="H33" s="6"/>
      <c r="I33" s="6"/>
      <c r="J33" s="6"/>
      <c r="K33" s="6"/>
      <c r="L33" s="6"/>
      <c r="M33" s="6"/>
      <c r="N33" s="6"/>
      <c r="O33" s="6"/>
      <c r="P33" s="6"/>
      <c r="Q33" s="6"/>
      <c r="R33" s="6"/>
      <c r="S33" s="6"/>
      <c r="T33" s="2" t="s">
        <v>533</v>
      </c>
      <c r="U33" s="3">
        <v>0.18</v>
      </c>
      <c r="V33" s="2" t="s">
        <v>33</v>
      </c>
      <c r="W33" s="2" t="s">
        <v>56</v>
      </c>
      <c r="X33" s="2" t="s">
        <v>28</v>
      </c>
    </row>
    <row r="34" spans="1:24" ht="25.5" x14ac:dyDescent="0.25">
      <c r="A34" s="6"/>
      <c r="B34" s="6"/>
      <c r="C34" s="10"/>
      <c r="D34" s="6"/>
      <c r="E34" s="10"/>
      <c r="F34" s="6"/>
      <c r="G34" s="6"/>
      <c r="H34" s="6"/>
      <c r="I34" s="6"/>
      <c r="J34" s="6"/>
      <c r="K34" s="6"/>
      <c r="L34" s="6"/>
      <c r="M34" s="6"/>
      <c r="N34" s="6"/>
      <c r="O34" s="6"/>
      <c r="P34" s="6"/>
      <c r="Q34" s="6"/>
      <c r="R34" s="6"/>
      <c r="S34" s="6"/>
      <c r="T34" s="2" t="s">
        <v>534</v>
      </c>
      <c r="U34" s="3">
        <v>0.18</v>
      </c>
      <c r="V34" s="2" t="s">
        <v>23</v>
      </c>
      <c r="W34" s="2" t="s">
        <v>31</v>
      </c>
      <c r="X34" s="2" t="s">
        <v>28</v>
      </c>
    </row>
    <row r="35" spans="1:24" ht="25.5" x14ac:dyDescent="0.25">
      <c r="A35" s="6"/>
      <c r="B35" s="6"/>
      <c r="C35" s="10"/>
      <c r="D35" s="6"/>
      <c r="E35" s="10"/>
      <c r="F35" s="6"/>
      <c r="G35" s="6"/>
      <c r="H35" s="6"/>
      <c r="I35" s="6"/>
      <c r="J35" s="6"/>
      <c r="K35" s="6"/>
      <c r="L35" s="6"/>
      <c r="M35" s="6"/>
      <c r="N35" s="6"/>
      <c r="O35" s="6"/>
      <c r="P35" s="6"/>
      <c r="Q35" s="6"/>
      <c r="R35" s="6"/>
      <c r="S35" s="6"/>
      <c r="T35" s="2" t="s">
        <v>535</v>
      </c>
      <c r="U35" s="3">
        <v>0.18</v>
      </c>
      <c r="V35" s="2" t="s">
        <v>33</v>
      </c>
      <c r="W35" s="2" t="s">
        <v>56</v>
      </c>
      <c r="X35" s="2" t="s">
        <v>28</v>
      </c>
    </row>
    <row r="36" spans="1:24" ht="25.5" x14ac:dyDescent="0.25">
      <c r="A36" s="6"/>
      <c r="B36" s="6"/>
      <c r="C36" s="10"/>
      <c r="D36" s="6"/>
      <c r="E36" s="10"/>
      <c r="F36" s="6"/>
      <c r="G36" s="6"/>
      <c r="H36" s="6"/>
      <c r="I36" s="6"/>
      <c r="J36" s="6"/>
      <c r="K36" s="6"/>
      <c r="L36" s="6"/>
      <c r="M36" s="6"/>
      <c r="N36" s="6"/>
      <c r="O36" s="6"/>
      <c r="P36" s="6"/>
      <c r="Q36" s="6"/>
      <c r="R36" s="6"/>
      <c r="S36" s="6"/>
      <c r="T36" s="2" t="s">
        <v>536</v>
      </c>
      <c r="U36" s="3">
        <v>0.18</v>
      </c>
      <c r="V36" s="2" t="s">
        <v>23</v>
      </c>
      <c r="W36" s="2" t="s">
        <v>56</v>
      </c>
      <c r="X36" s="2" t="s">
        <v>28</v>
      </c>
    </row>
    <row r="37" spans="1:24" ht="25.5" x14ac:dyDescent="0.25">
      <c r="A37" s="6"/>
      <c r="B37" s="6"/>
      <c r="C37" s="10"/>
      <c r="D37" s="6"/>
      <c r="E37" s="10"/>
      <c r="F37" s="6"/>
      <c r="G37" s="6"/>
      <c r="H37" s="6"/>
      <c r="I37" s="6"/>
      <c r="J37" s="6"/>
      <c r="K37" s="6"/>
      <c r="L37" s="6"/>
      <c r="M37" s="6"/>
      <c r="N37" s="6"/>
      <c r="O37" s="6"/>
      <c r="P37" s="6"/>
      <c r="Q37" s="6"/>
      <c r="R37" s="6"/>
      <c r="S37" s="6"/>
      <c r="T37" s="2" t="s">
        <v>537</v>
      </c>
      <c r="U37" s="3">
        <v>0.1</v>
      </c>
      <c r="V37" s="2" t="s">
        <v>23</v>
      </c>
      <c r="W37" s="2" t="s">
        <v>56</v>
      </c>
      <c r="X37" s="2" t="s">
        <v>28</v>
      </c>
    </row>
    <row r="38" spans="1:24" ht="25.5" x14ac:dyDescent="0.25">
      <c r="A38" s="6"/>
      <c r="B38" s="6"/>
      <c r="C38" s="10"/>
      <c r="D38" s="6"/>
      <c r="E38" s="10"/>
      <c r="F38" s="6"/>
      <c r="G38" s="6"/>
      <c r="H38" s="6"/>
      <c r="I38" s="6"/>
      <c r="J38" s="6"/>
      <c r="K38" s="6"/>
      <c r="L38" s="6"/>
      <c r="M38" s="6"/>
      <c r="N38" s="6"/>
      <c r="O38" s="6"/>
      <c r="P38" s="6"/>
      <c r="Q38" s="6"/>
      <c r="R38" s="6"/>
      <c r="S38" s="6"/>
      <c r="T38" s="2" t="s">
        <v>538</v>
      </c>
      <c r="U38" s="3">
        <v>0.18</v>
      </c>
      <c r="V38" s="2" t="s">
        <v>23</v>
      </c>
      <c r="W38" s="2" t="s">
        <v>31</v>
      </c>
      <c r="X38" s="2" t="s">
        <v>28</v>
      </c>
    </row>
    <row r="39" spans="1:24" ht="25.5" x14ac:dyDescent="0.25">
      <c r="A39" s="6"/>
      <c r="B39" s="6"/>
      <c r="C39" s="10"/>
      <c r="D39" s="6"/>
      <c r="E39" s="10"/>
      <c r="F39" s="6"/>
      <c r="G39" s="7"/>
      <c r="H39" s="7"/>
      <c r="I39" s="7"/>
      <c r="J39" s="7"/>
      <c r="K39" s="7"/>
      <c r="L39" s="7"/>
      <c r="M39" s="7"/>
      <c r="N39" s="7"/>
      <c r="O39" s="7"/>
      <c r="P39" s="7"/>
      <c r="Q39" s="7"/>
      <c r="R39" s="7"/>
      <c r="S39" s="7"/>
      <c r="T39" s="2" t="s">
        <v>539</v>
      </c>
      <c r="U39" s="3">
        <v>0.18</v>
      </c>
      <c r="V39" s="2" t="s">
        <v>33</v>
      </c>
      <c r="W39" s="2" t="s">
        <v>56</v>
      </c>
      <c r="X39" s="2" t="s">
        <v>28</v>
      </c>
    </row>
    <row r="40" spans="1:24" ht="25.5" customHeight="1" x14ac:dyDescent="0.25">
      <c r="A40" s="6"/>
      <c r="B40" s="6"/>
      <c r="C40" s="10"/>
      <c r="D40" s="6"/>
      <c r="E40" s="10"/>
      <c r="F40" s="6"/>
      <c r="G40" s="5" t="s">
        <v>587</v>
      </c>
      <c r="H40" s="8">
        <v>0.16666666666666699</v>
      </c>
      <c r="I40" s="8">
        <v>0</v>
      </c>
      <c r="J40" s="5" t="s">
        <v>523</v>
      </c>
      <c r="K40" s="5" t="s">
        <v>524</v>
      </c>
      <c r="L40" s="5" t="s">
        <v>17</v>
      </c>
      <c r="M40" s="5" t="s">
        <v>525</v>
      </c>
      <c r="N40" s="5" t="s">
        <v>542</v>
      </c>
      <c r="O40" s="8">
        <v>1</v>
      </c>
      <c r="P40" s="5" t="s">
        <v>23</v>
      </c>
      <c r="Q40" s="5" t="s">
        <v>56</v>
      </c>
      <c r="R40" s="5" t="s">
        <v>529</v>
      </c>
      <c r="S40" s="8">
        <v>0</v>
      </c>
      <c r="T40" s="2" t="s">
        <v>543</v>
      </c>
      <c r="U40" s="3">
        <v>0.25</v>
      </c>
      <c r="V40" s="2" t="s">
        <v>23</v>
      </c>
      <c r="W40" s="2" t="s">
        <v>31</v>
      </c>
      <c r="X40" s="2" t="s">
        <v>28</v>
      </c>
    </row>
    <row r="41" spans="1:24" ht="25.5" x14ac:dyDescent="0.25">
      <c r="A41" s="6"/>
      <c r="B41" s="6"/>
      <c r="C41" s="10"/>
      <c r="D41" s="6"/>
      <c r="E41" s="10"/>
      <c r="F41" s="6"/>
      <c r="G41" s="6"/>
      <c r="H41" s="6"/>
      <c r="I41" s="6"/>
      <c r="J41" s="6"/>
      <c r="K41" s="6"/>
      <c r="L41" s="6"/>
      <c r="M41" s="6"/>
      <c r="N41" s="6"/>
      <c r="O41" s="6"/>
      <c r="P41" s="6"/>
      <c r="Q41" s="6"/>
      <c r="R41" s="6"/>
      <c r="S41" s="6"/>
      <c r="T41" s="2" t="s">
        <v>544</v>
      </c>
      <c r="U41" s="3">
        <v>0.25</v>
      </c>
      <c r="V41" s="2" t="s">
        <v>33</v>
      </c>
      <c r="W41" s="2" t="s">
        <v>56</v>
      </c>
      <c r="X41" s="2" t="s">
        <v>28</v>
      </c>
    </row>
    <row r="42" spans="1:24" ht="51" x14ac:dyDescent="0.25">
      <c r="A42" s="6"/>
      <c r="B42" s="6"/>
      <c r="C42" s="10"/>
      <c r="D42" s="6"/>
      <c r="E42" s="10"/>
      <c r="F42" s="6"/>
      <c r="G42" s="6"/>
      <c r="H42" s="6"/>
      <c r="I42" s="6"/>
      <c r="J42" s="6"/>
      <c r="K42" s="6"/>
      <c r="L42" s="6"/>
      <c r="M42" s="6"/>
      <c r="N42" s="6"/>
      <c r="O42" s="6"/>
      <c r="P42" s="6"/>
      <c r="Q42" s="6"/>
      <c r="R42" s="6"/>
      <c r="S42" s="6"/>
      <c r="T42" s="2" t="s">
        <v>545</v>
      </c>
      <c r="U42" s="3">
        <v>0.2</v>
      </c>
      <c r="V42" s="2" t="s">
        <v>23</v>
      </c>
      <c r="W42" s="2" t="s">
        <v>31</v>
      </c>
      <c r="X42" s="2" t="s">
        <v>28</v>
      </c>
    </row>
    <row r="43" spans="1:24" ht="51" x14ac:dyDescent="0.25">
      <c r="A43" s="6"/>
      <c r="B43" s="6"/>
      <c r="C43" s="10"/>
      <c r="D43" s="6"/>
      <c r="E43" s="10"/>
      <c r="F43" s="6"/>
      <c r="G43" s="6"/>
      <c r="H43" s="6"/>
      <c r="I43" s="6"/>
      <c r="J43" s="6"/>
      <c r="K43" s="6"/>
      <c r="L43" s="6"/>
      <c r="M43" s="6"/>
      <c r="N43" s="6"/>
      <c r="O43" s="6"/>
      <c r="P43" s="6"/>
      <c r="Q43" s="6"/>
      <c r="R43" s="6"/>
      <c r="S43" s="6"/>
      <c r="T43" s="2" t="s">
        <v>546</v>
      </c>
      <c r="U43" s="3">
        <v>0.2</v>
      </c>
      <c r="V43" s="2" t="s">
        <v>33</v>
      </c>
      <c r="W43" s="2" t="s">
        <v>56</v>
      </c>
      <c r="X43" s="2" t="s">
        <v>28</v>
      </c>
    </row>
    <row r="44" spans="1:24" ht="25.5" x14ac:dyDescent="0.25">
      <c r="A44" s="6"/>
      <c r="B44" s="6"/>
      <c r="C44" s="10"/>
      <c r="D44" s="6"/>
      <c r="E44" s="10"/>
      <c r="F44" s="6"/>
      <c r="G44" s="6"/>
      <c r="H44" s="6"/>
      <c r="I44" s="6"/>
      <c r="J44" s="6"/>
      <c r="K44" s="6"/>
      <c r="L44" s="6"/>
      <c r="M44" s="6"/>
      <c r="N44" s="6"/>
      <c r="O44" s="6"/>
      <c r="P44" s="6"/>
      <c r="Q44" s="6"/>
      <c r="R44" s="6"/>
      <c r="S44" s="6"/>
      <c r="T44" s="2" t="s">
        <v>547</v>
      </c>
      <c r="U44" s="3">
        <v>0.25</v>
      </c>
      <c r="V44" s="2" t="s">
        <v>23</v>
      </c>
      <c r="W44" s="2" t="s">
        <v>31</v>
      </c>
      <c r="X44" s="2" t="s">
        <v>28</v>
      </c>
    </row>
    <row r="45" spans="1:24" ht="25.5" x14ac:dyDescent="0.25">
      <c r="A45" s="6"/>
      <c r="B45" s="6"/>
      <c r="C45" s="10"/>
      <c r="D45" s="6"/>
      <c r="E45" s="10"/>
      <c r="F45" s="6"/>
      <c r="G45" s="6"/>
      <c r="H45" s="6"/>
      <c r="I45" s="6"/>
      <c r="J45" s="6"/>
      <c r="K45" s="6"/>
      <c r="L45" s="6"/>
      <c r="M45" s="6"/>
      <c r="N45" s="6"/>
      <c r="O45" s="6"/>
      <c r="P45" s="6"/>
      <c r="Q45" s="6"/>
      <c r="R45" s="6"/>
      <c r="S45" s="6"/>
      <c r="T45" s="2" t="s">
        <v>548</v>
      </c>
      <c r="U45" s="3">
        <v>0.25</v>
      </c>
      <c r="V45" s="2" t="s">
        <v>33</v>
      </c>
      <c r="W45" s="2" t="s">
        <v>56</v>
      </c>
      <c r="X45" s="2" t="s">
        <v>28</v>
      </c>
    </row>
    <row r="46" spans="1:24" ht="25.5" x14ac:dyDescent="0.25">
      <c r="A46" s="6"/>
      <c r="B46" s="6"/>
      <c r="C46" s="10"/>
      <c r="D46" s="6"/>
      <c r="E46" s="10"/>
      <c r="F46" s="6"/>
      <c r="G46" s="6"/>
      <c r="H46" s="6"/>
      <c r="I46" s="6"/>
      <c r="J46" s="6"/>
      <c r="K46" s="6"/>
      <c r="L46" s="6"/>
      <c r="M46" s="6"/>
      <c r="N46" s="6"/>
      <c r="O46" s="6"/>
      <c r="P46" s="6"/>
      <c r="Q46" s="6"/>
      <c r="R46" s="6"/>
      <c r="S46" s="6"/>
      <c r="T46" s="2" t="s">
        <v>549</v>
      </c>
      <c r="U46" s="3">
        <v>0.1</v>
      </c>
      <c r="V46" s="2" t="s">
        <v>23</v>
      </c>
      <c r="W46" s="2" t="s">
        <v>31</v>
      </c>
      <c r="X46" s="2" t="s">
        <v>28</v>
      </c>
    </row>
    <row r="47" spans="1:24" ht="25.5" x14ac:dyDescent="0.25">
      <c r="A47" s="6"/>
      <c r="B47" s="6"/>
      <c r="C47" s="10"/>
      <c r="D47" s="6"/>
      <c r="E47" s="10"/>
      <c r="F47" s="6"/>
      <c r="G47" s="7"/>
      <c r="H47" s="7"/>
      <c r="I47" s="7"/>
      <c r="J47" s="7"/>
      <c r="K47" s="7"/>
      <c r="L47" s="7"/>
      <c r="M47" s="7"/>
      <c r="N47" s="7"/>
      <c r="O47" s="7"/>
      <c r="P47" s="7"/>
      <c r="Q47" s="7"/>
      <c r="R47" s="7"/>
      <c r="S47" s="7"/>
      <c r="T47" s="2" t="s">
        <v>550</v>
      </c>
      <c r="U47" s="3">
        <v>0.1</v>
      </c>
      <c r="V47" s="2" t="s">
        <v>33</v>
      </c>
      <c r="W47" s="2" t="s">
        <v>56</v>
      </c>
      <c r="X47" s="2" t="s">
        <v>28</v>
      </c>
    </row>
    <row r="48" spans="1:24" ht="25.5" customHeight="1" x14ac:dyDescent="0.25">
      <c r="A48" s="6"/>
      <c r="B48" s="6"/>
      <c r="C48" s="10"/>
      <c r="D48" s="6"/>
      <c r="E48" s="10"/>
      <c r="F48" s="6"/>
      <c r="G48" s="5" t="s">
        <v>593</v>
      </c>
      <c r="H48" s="8">
        <v>0.16666666666666699</v>
      </c>
      <c r="I48" s="8">
        <v>0</v>
      </c>
      <c r="J48" s="5" t="s">
        <v>437</v>
      </c>
      <c r="K48" s="5" t="s">
        <v>438</v>
      </c>
      <c r="L48" s="5" t="s">
        <v>17</v>
      </c>
      <c r="M48" s="5" t="s">
        <v>18</v>
      </c>
      <c r="N48" s="5" t="s">
        <v>594</v>
      </c>
      <c r="O48" s="8">
        <v>0.7</v>
      </c>
      <c r="P48" s="5" t="s">
        <v>23</v>
      </c>
      <c r="Q48" s="5" t="s">
        <v>56</v>
      </c>
      <c r="R48" s="5" t="s">
        <v>456</v>
      </c>
      <c r="S48" s="8">
        <v>0</v>
      </c>
      <c r="T48" s="2" t="s">
        <v>457</v>
      </c>
      <c r="U48" s="3">
        <v>0.125</v>
      </c>
      <c r="V48" s="2" t="s">
        <v>23</v>
      </c>
      <c r="W48" s="2" t="s">
        <v>31</v>
      </c>
      <c r="X48" s="2" t="s">
        <v>28</v>
      </c>
    </row>
    <row r="49" spans="1:24" ht="25.5" x14ac:dyDescent="0.25">
      <c r="A49" s="6"/>
      <c r="B49" s="6"/>
      <c r="C49" s="10"/>
      <c r="D49" s="6"/>
      <c r="E49" s="10"/>
      <c r="F49" s="6"/>
      <c r="G49" s="6"/>
      <c r="H49" s="6"/>
      <c r="I49" s="6"/>
      <c r="J49" s="6"/>
      <c r="K49" s="6"/>
      <c r="L49" s="6"/>
      <c r="M49" s="6"/>
      <c r="N49" s="6"/>
      <c r="O49" s="6"/>
      <c r="P49" s="6"/>
      <c r="Q49" s="6"/>
      <c r="R49" s="6"/>
      <c r="S49" s="6"/>
      <c r="T49" s="2" t="s">
        <v>458</v>
      </c>
      <c r="U49" s="3">
        <v>0.375</v>
      </c>
      <c r="V49" s="2" t="s">
        <v>23</v>
      </c>
      <c r="W49" s="2" t="s">
        <v>31</v>
      </c>
      <c r="X49" s="2" t="s">
        <v>28</v>
      </c>
    </row>
    <row r="50" spans="1:24" ht="25.5" x14ac:dyDescent="0.25">
      <c r="A50" s="6"/>
      <c r="B50" s="6"/>
      <c r="C50" s="10"/>
      <c r="D50" s="6"/>
      <c r="E50" s="10"/>
      <c r="F50" s="6"/>
      <c r="G50" s="6"/>
      <c r="H50" s="6"/>
      <c r="I50" s="6"/>
      <c r="J50" s="6"/>
      <c r="K50" s="6"/>
      <c r="L50" s="6"/>
      <c r="M50" s="6"/>
      <c r="N50" s="6"/>
      <c r="O50" s="6"/>
      <c r="P50" s="6"/>
      <c r="Q50" s="6"/>
      <c r="R50" s="6"/>
      <c r="S50" s="6"/>
      <c r="T50" s="2" t="s">
        <v>459</v>
      </c>
      <c r="U50" s="3">
        <v>0.125</v>
      </c>
      <c r="V50" s="2" t="s">
        <v>33</v>
      </c>
      <c r="W50" s="2" t="s">
        <v>56</v>
      </c>
      <c r="X50" s="2" t="s">
        <v>28</v>
      </c>
    </row>
    <row r="51" spans="1:24" ht="25.5" x14ac:dyDescent="0.25">
      <c r="A51" s="6"/>
      <c r="B51" s="6"/>
      <c r="C51" s="10"/>
      <c r="D51" s="6"/>
      <c r="E51" s="10"/>
      <c r="F51" s="6"/>
      <c r="G51" s="6"/>
      <c r="H51" s="6"/>
      <c r="I51" s="6"/>
      <c r="J51" s="6"/>
      <c r="K51" s="6"/>
      <c r="L51" s="6"/>
      <c r="M51" s="6"/>
      <c r="N51" s="7"/>
      <c r="O51" s="7"/>
      <c r="P51" s="7"/>
      <c r="Q51" s="7"/>
      <c r="R51" s="7"/>
      <c r="S51" s="7"/>
      <c r="T51" s="2" t="s">
        <v>460</v>
      </c>
      <c r="U51" s="3">
        <v>0.375</v>
      </c>
      <c r="V51" s="2" t="s">
        <v>33</v>
      </c>
      <c r="W51" s="2" t="s">
        <v>56</v>
      </c>
      <c r="X51" s="2" t="s">
        <v>28</v>
      </c>
    </row>
    <row r="52" spans="1:24" ht="25.5" x14ac:dyDescent="0.25">
      <c r="A52" s="6"/>
      <c r="B52" s="6"/>
      <c r="C52" s="10"/>
      <c r="D52" s="6"/>
      <c r="E52" s="10"/>
      <c r="F52" s="6"/>
      <c r="G52" s="6"/>
      <c r="H52" s="6"/>
      <c r="I52" s="6"/>
      <c r="J52" s="6"/>
      <c r="K52" s="6"/>
      <c r="L52" s="6"/>
      <c r="M52" s="6"/>
      <c r="N52" s="5" t="s">
        <v>595</v>
      </c>
      <c r="O52" s="8">
        <v>0.15</v>
      </c>
      <c r="P52" s="5" t="s">
        <v>23</v>
      </c>
      <c r="Q52" s="5" t="s">
        <v>56</v>
      </c>
      <c r="R52" s="5" t="s">
        <v>462</v>
      </c>
      <c r="S52" s="8">
        <v>0</v>
      </c>
      <c r="T52" s="2" t="s">
        <v>463</v>
      </c>
      <c r="U52" s="3">
        <v>0.5</v>
      </c>
      <c r="V52" s="2" t="s">
        <v>23</v>
      </c>
      <c r="W52" s="2" t="s">
        <v>31</v>
      </c>
      <c r="X52" s="2" t="s">
        <v>28</v>
      </c>
    </row>
    <row r="53" spans="1:24" ht="25.5" x14ac:dyDescent="0.25">
      <c r="A53" s="6"/>
      <c r="B53" s="6"/>
      <c r="C53" s="10"/>
      <c r="D53" s="6"/>
      <c r="E53" s="10"/>
      <c r="F53" s="6"/>
      <c r="G53" s="6"/>
      <c r="H53" s="6"/>
      <c r="I53" s="6"/>
      <c r="J53" s="6"/>
      <c r="K53" s="6"/>
      <c r="L53" s="6"/>
      <c r="M53" s="6"/>
      <c r="N53" s="7"/>
      <c r="O53" s="7"/>
      <c r="P53" s="7"/>
      <c r="Q53" s="7"/>
      <c r="R53" s="7"/>
      <c r="S53" s="7"/>
      <c r="T53" s="2" t="s">
        <v>464</v>
      </c>
      <c r="U53" s="3">
        <v>0.5</v>
      </c>
      <c r="V53" s="2" t="s">
        <v>33</v>
      </c>
      <c r="W53" s="2" t="s">
        <v>56</v>
      </c>
      <c r="X53" s="2" t="s">
        <v>28</v>
      </c>
    </row>
    <row r="54" spans="1:24" ht="25.5" x14ac:dyDescent="0.25">
      <c r="A54" s="6"/>
      <c r="B54" s="6"/>
      <c r="C54" s="10"/>
      <c r="D54" s="6"/>
      <c r="E54" s="10"/>
      <c r="F54" s="6"/>
      <c r="G54" s="6"/>
      <c r="H54" s="6"/>
      <c r="I54" s="6"/>
      <c r="J54" s="6"/>
      <c r="K54" s="6"/>
      <c r="L54" s="6"/>
      <c r="M54" s="6"/>
      <c r="N54" s="5" t="s">
        <v>596</v>
      </c>
      <c r="O54" s="8">
        <v>0.15</v>
      </c>
      <c r="P54" s="5" t="s">
        <v>23</v>
      </c>
      <c r="Q54" s="5" t="s">
        <v>56</v>
      </c>
      <c r="R54" s="5" t="s">
        <v>462</v>
      </c>
      <c r="S54" s="8">
        <v>0</v>
      </c>
      <c r="T54" s="2" t="s">
        <v>466</v>
      </c>
      <c r="U54" s="3">
        <v>0.5</v>
      </c>
      <c r="V54" s="2" t="s">
        <v>23</v>
      </c>
      <c r="W54" s="2" t="s">
        <v>31</v>
      </c>
      <c r="X54" s="2" t="s">
        <v>28</v>
      </c>
    </row>
    <row r="55" spans="1:24" ht="25.5" x14ac:dyDescent="0.25">
      <c r="A55" s="6"/>
      <c r="B55" s="6"/>
      <c r="C55" s="10"/>
      <c r="D55" s="6"/>
      <c r="E55" s="10"/>
      <c r="F55" s="6"/>
      <c r="G55" s="7"/>
      <c r="H55" s="7"/>
      <c r="I55" s="7"/>
      <c r="J55" s="7"/>
      <c r="K55" s="7"/>
      <c r="L55" s="7"/>
      <c r="M55" s="7"/>
      <c r="N55" s="7"/>
      <c r="O55" s="7"/>
      <c r="P55" s="7"/>
      <c r="Q55" s="7"/>
      <c r="R55" s="7"/>
      <c r="S55" s="7"/>
      <c r="T55" s="2" t="s">
        <v>467</v>
      </c>
      <c r="U55" s="3">
        <v>0.5</v>
      </c>
      <c r="V55" s="2" t="s">
        <v>33</v>
      </c>
      <c r="W55" s="2" t="s">
        <v>56</v>
      </c>
      <c r="X55" s="2" t="s">
        <v>28</v>
      </c>
    </row>
    <row r="56" spans="1:24" ht="25.5" customHeight="1" x14ac:dyDescent="0.25">
      <c r="A56" s="6"/>
      <c r="B56" s="6"/>
      <c r="C56" s="10"/>
      <c r="D56" s="6"/>
      <c r="E56" s="10"/>
      <c r="F56" s="6"/>
      <c r="G56" s="5" t="s">
        <v>599</v>
      </c>
      <c r="H56" s="8">
        <v>0.16666666666666699</v>
      </c>
      <c r="I56" s="8">
        <v>0</v>
      </c>
      <c r="J56" s="5" t="s">
        <v>437</v>
      </c>
      <c r="K56" s="5" t="s">
        <v>438</v>
      </c>
      <c r="L56" s="5" t="s">
        <v>17</v>
      </c>
      <c r="M56" s="5" t="s">
        <v>18</v>
      </c>
      <c r="N56" s="5" t="s">
        <v>597</v>
      </c>
      <c r="O56" s="8">
        <v>0.4</v>
      </c>
      <c r="P56" s="5" t="s">
        <v>23</v>
      </c>
      <c r="Q56" s="5" t="s">
        <v>56</v>
      </c>
      <c r="R56" s="5" t="s">
        <v>471</v>
      </c>
      <c r="S56" s="8">
        <v>0</v>
      </c>
      <c r="T56" s="2" t="s">
        <v>472</v>
      </c>
      <c r="U56" s="3">
        <v>0.33</v>
      </c>
      <c r="V56" s="2" t="s">
        <v>23</v>
      </c>
      <c r="W56" s="2" t="s">
        <v>67</v>
      </c>
      <c r="X56" s="2" t="s">
        <v>28</v>
      </c>
    </row>
    <row r="57" spans="1:24" ht="25.5" x14ac:dyDescent="0.25">
      <c r="A57" s="6"/>
      <c r="B57" s="6"/>
      <c r="C57" s="10"/>
      <c r="D57" s="6"/>
      <c r="E57" s="10"/>
      <c r="F57" s="6"/>
      <c r="G57" s="6"/>
      <c r="H57" s="6"/>
      <c r="I57" s="6"/>
      <c r="J57" s="6"/>
      <c r="K57" s="6"/>
      <c r="L57" s="6"/>
      <c r="M57" s="6"/>
      <c r="N57" s="6"/>
      <c r="O57" s="6"/>
      <c r="P57" s="6"/>
      <c r="Q57" s="6"/>
      <c r="R57" s="6"/>
      <c r="S57" s="6"/>
      <c r="T57" s="2" t="s">
        <v>473</v>
      </c>
      <c r="U57" s="3">
        <v>0.33</v>
      </c>
      <c r="V57" s="2" t="s">
        <v>30</v>
      </c>
      <c r="W57" s="2" t="s">
        <v>41</v>
      </c>
      <c r="X57" s="2" t="s">
        <v>28</v>
      </c>
    </row>
    <row r="58" spans="1:24" ht="25.5" x14ac:dyDescent="0.25">
      <c r="A58" s="6"/>
      <c r="B58" s="6"/>
      <c r="C58" s="10"/>
      <c r="D58" s="6"/>
      <c r="E58" s="10"/>
      <c r="F58" s="6"/>
      <c r="G58" s="6"/>
      <c r="H58" s="6"/>
      <c r="I58" s="6"/>
      <c r="J58" s="6"/>
      <c r="K58" s="6"/>
      <c r="L58" s="6"/>
      <c r="M58" s="6"/>
      <c r="N58" s="7"/>
      <c r="O58" s="7"/>
      <c r="P58" s="7"/>
      <c r="Q58" s="7"/>
      <c r="R58" s="7"/>
      <c r="S58" s="7"/>
      <c r="T58" s="2" t="s">
        <v>474</v>
      </c>
      <c r="U58" s="3">
        <v>0.34</v>
      </c>
      <c r="V58" s="2" t="s">
        <v>62</v>
      </c>
      <c r="W58" s="2" t="s">
        <v>56</v>
      </c>
      <c r="X58" s="2" t="s">
        <v>28</v>
      </c>
    </row>
    <row r="59" spans="1:24" ht="25.5" x14ac:dyDescent="0.25">
      <c r="A59" s="6"/>
      <c r="B59" s="6"/>
      <c r="C59" s="10"/>
      <c r="D59" s="6"/>
      <c r="E59" s="10"/>
      <c r="F59" s="6"/>
      <c r="G59" s="6"/>
      <c r="H59" s="6"/>
      <c r="I59" s="6"/>
      <c r="J59" s="6"/>
      <c r="K59" s="6"/>
      <c r="L59" s="6"/>
      <c r="M59" s="6"/>
      <c r="N59" s="5" t="s">
        <v>598</v>
      </c>
      <c r="O59" s="8">
        <v>0.6</v>
      </c>
      <c r="P59" s="5" t="s">
        <v>23</v>
      </c>
      <c r="Q59" s="5" t="s">
        <v>56</v>
      </c>
      <c r="R59" s="5" t="s">
        <v>476</v>
      </c>
      <c r="S59" s="8">
        <v>0</v>
      </c>
      <c r="T59" s="2" t="s">
        <v>477</v>
      </c>
      <c r="U59" s="3">
        <v>0.2</v>
      </c>
      <c r="V59" s="2" t="s">
        <v>23</v>
      </c>
      <c r="W59" s="2" t="s">
        <v>49</v>
      </c>
      <c r="X59" s="2" t="s">
        <v>28</v>
      </c>
    </row>
    <row r="60" spans="1:24" ht="25.5" x14ac:dyDescent="0.25">
      <c r="A60" s="6"/>
      <c r="B60" s="6"/>
      <c r="C60" s="10"/>
      <c r="D60" s="6"/>
      <c r="E60" s="10"/>
      <c r="F60" s="6"/>
      <c r="G60" s="6"/>
      <c r="H60" s="6"/>
      <c r="I60" s="6"/>
      <c r="J60" s="6"/>
      <c r="K60" s="6"/>
      <c r="L60" s="6"/>
      <c r="M60" s="6"/>
      <c r="N60" s="6"/>
      <c r="O60" s="6"/>
      <c r="P60" s="6"/>
      <c r="Q60" s="6"/>
      <c r="R60" s="6"/>
      <c r="S60" s="6"/>
      <c r="T60" s="2" t="s">
        <v>478</v>
      </c>
      <c r="U60" s="3">
        <v>0.4</v>
      </c>
      <c r="V60" s="2" t="s">
        <v>45</v>
      </c>
      <c r="W60" s="2" t="s">
        <v>31</v>
      </c>
      <c r="X60" s="2" t="s">
        <v>28</v>
      </c>
    </row>
    <row r="61" spans="1:24" ht="25.5" x14ac:dyDescent="0.25">
      <c r="A61" s="6"/>
      <c r="B61" s="6"/>
      <c r="C61" s="10"/>
      <c r="D61" s="6"/>
      <c r="E61" s="10"/>
      <c r="F61" s="6"/>
      <c r="G61" s="7"/>
      <c r="H61" s="7"/>
      <c r="I61" s="7"/>
      <c r="J61" s="7"/>
      <c r="K61" s="7"/>
      <c r="L61" s="7"/>
      <c r="M61" s="7"/>
      <c r="N61" s="7"/>
      <c r="O61" s="7"/>
      <c r="P61" s="7"/>
      <c r="Q61" s="7"/>
      <c r="R61" s="7"/>
      <c r="S61" s="7"/>
      <c r="T61" s="2" t="s">
        <v>479</v>
      </c>
      <c r="U61" s="3">
        <v>0.4</v>
      </c>
      <c r="V61" s="2" t="s">
        <v>33</v>
      </c>
      <c r="W61" s="2" t="s">
        <v>56</v>
      </c>
      <c r="X61" s="2" t="s">
        <v>28</v>
      </c>
    </row>
    <row r="62" spans="1:24" ht="25.5" customHeight="1" x14ac:dyDescent="0.25">
      <c r="A62" s="6"/>
      <c r="B62" s="6"/>
      <c r="C62" s="10"/>
      <c r="D62" s="6"/>
      <c r="E62" s="10"/>
      <c r="F62" s="6"/>
      <c r="G62" s="5" t="s">
        <v>620</v>
      </c>
      <c r="H62" s="8">
        <v>0.16666666666666699</v>
      </c>
      <c r="I62" s="8">
        <v>0</v>
      </c>
      <c r="J62" s="5" t="s">
        <v>332</v>
      </c>
      <c r="K62" s="5" t="s">
        <v>333</v>
      </c>
      <c r="L62" s="5" t="s">
        <v>172</v>
      </c>
      <c r="M62" s="5" t="s">
        <v>173</v>
      </c>
      <c r="N62" s="5" t="s">
        <v>621</v>
      </c>
      <c r="O62" s="8">
        <v>0.6</v>
      </c>
      <c r="P62" s="5" t="s">
        <v>23</v>
      </c>
      <c r="Q62" s="5" t="s">
        <v>56</v>
      </c>
      <c r="R62" s="5"/>
      <c r="S62" s="8">
        <v>0</v>
      </c>
      <c r="T62" s="2" t="s">
        <v>338</v>
      </c>
      <c r="U62" s="3">
        <v>0.3</v>
      </c>
      <c r="V62" s="2" t="s">
        <v>23</v>
      </c>
      <c r="W62" s="2" t="s">
        <v>49</v>
      </c>
      <c r="X62" s="2" t="s">
        <v>28</v>
      </c>
    </row>
    <row r="63" spans="1:24" ht="25.5" x14ac:dyDescent="0.25">
      <c r="A63" s="6"/>
      <c r="B63" s="6"/>
      <c r="C63" s="10"/>
      <c r="D63" s="6"/>
      <c r="E63" s="10"/>
      <c r="F63" s="6"/>
      <c r="G63" s="6"/>
      <c r="H63" s="6"/>
      <c r="I63" s="6"/>
      <c r="J63" s="6"/>
      <c r="K63" s="6"/>
      <c r="L63" s="6"/>
      <c r="M63" s="6"/>
      <c r="N63" s="6"/>
      <c r="O63" s="6"/>
      <c r="P63" s="6"/>
      <c r="Q63" s="6"/>
      <c r="R63" s="6"/>
      <c r="S63" s="6"/>
      <c r="T63" s="2" t="s">
        <v>339</v>
      </c>
      <c r="U63" s="3">
        <v>0.5</v>
      </c>
      <c r="V63" s="2" t="s">
        <v>23</v>
      </c>
      <c r="W63" s="2" t="s">
        <v>56</v>
      </c>
      <c r="X63" s="2" t="s">
        <v>28</v>
      </c>
    </row>
    <row r="64" spans="1:24" ht="25.5" x14ac:dyDescent="0.25">
      <c r="A64" s="6"/>
      <c r="B64" s="6"/>
      <c r="C64" s="10"/>
      <c r="D64" s="6"/>
      <c r="E64" s="10"/>
      <c r="F64" s="6"/>
      <c r="G64" s="6"/>
      <c r="H64" s="6"/>
      <c r="I64" s="6"/>
      <c r="J64" s="6"/>
      <c r="K64" s="6"/>
      <c r="L64" s="6"/>
      <c r="M64" s="6"/>
      <c r="N64" s="7"/>
      <c r="O64" s="7"/>
      <c r="P64" s="7"/>
      <c r="Q64" s="7"/>
      <c r="R64" s="7"/>
      <c r="S64" s="7"/>
      <c r="T64" s="2" t="s">
        <v>340</v>
      </c>
      <c r="U64" s="3">
        <v>0.2</v>
      </c>
      <c r="V64" s="2" t="s">
        <v>45</v>
      </c>
      <c r="W64" s="2" t="s">
        <v>41</v>
      </c>
      <c r="X64" s="2" t="s">
        <v>28</v>
      </c>
    </row>
    <row r="65" spans="1:24" ht="25.5" x14ac:dyDescent="0.25">
      <c r="A65" s="6"/>
      <c r="B65" s="6"/>
      <c r="C65" s="10"/>
      <c r="D65" s="6"/>
      <c r="E65" s="10"/>
      <c r="F65" s="6"/>
      <c r="G65" s="6"/>
      <c r="H65" s="6"/>
      <c r="I65" s="6"/>
      <c r="J65" s="6"/>
      <c r="K65" s="6"/>
      <c r="L65" s="6"/>
      <c r="M65" s="6"/>
      <c r="N65" s="5" t="s">
        <v>622</v>
      </c>
      <c r="O65" s="8">
        <v>0.2</v>
      </c>
      <c r="P65" s="5" t="s">
        <v>23</v>
      </c>
      <c r="Q65" s="5" t="s">
        <v>56</v>
      </c>
      <c r="R65" s="5"/>
      <c r="S65" s="8">
        <v>0</v>
      </c>
      <c r="T65" s="2" t="s">
        <v>342</v>
      </c>
      <c r="U65" s="3">
        <v>0.15</v>
      </c>
      <c r="V65" s="2" t="s">
        <v>23</v>
      </c>
      <c r="W65" s="2" t="s">
        <v>56</v>
      </c>
      <c r="X65" s="2" t="s">
        <v>28</v>
      </c>
    </row>
    <row r="66" spans="1:24" ht="25.5" x14ac:dyDescent="0.25">
      <c r="A66" s="6"/>
      <c r="B66" s="6"/>
      <c r="C66" s="10"/>
      <c r="D66" s="6"/>
      <c r="E66" s="10"/>
      <c r="F66" s="6"/>
      <c r="G66" s="6"/>
      <c r="H66" s="6"/>
      <c r="I66" s="6"/>
      <c r="J66" s="6"/>
      <c r="K66" s="6"/>
      <c r="L66" s="6"/>
      <c r="M66" s="6"/>
      <c r="N66" s="6"/>
      <c r="O66" s="6"/>
      <c r="P66" s="6"/>
      <c r="Q66" s="6"/>
      <c r="R66" s="6"/>
      <c r="S66" s="6"/>
      <c r="T66" s="2" t="s">
        <v>343</v>
      </c>
      <c r="U66" s="3">
        <v>0.15</v>
      </c>
      <c r="V66" s="2" t="s">
        <v>45</v>
      </c>
      <c r="W66" s="2" t="s">
        <v>49</v>
      </c>
      <c r="X66" s="2" t="s">
        <v>28</v>
      </c>
    </row>
    <row r="67" spans="1:24" ht="25.5" x14ac:dyDescent="0.25">
      <c r="A67" s="6"/>
      <c r="B67" s="6"/>
      <c r="C67" s="10"/>
      <c r="D67" s="6"/>
      <c r="E67" s="10"/>
      <c r="F67" s="6"/>
      <c r="G67" s="6"/>
      <c r="H67" s="6"/>
      <c r="I67" s="6"/>
      <c r="J67" s="6"/>
      <c r="K67" s="6"/>
      <c r="L67" s="6"/>
      <c r="M67" s="6"/>
      <c r="N67" s="6"/>
      <c r="O67" s="6"/>
      <c r="P67" s="6"/>
      <c r="Q67" s="6"/>
      <c r="R67" s="6"/>
      <c r="S67" s="6"/>
      <c r="T67" s="2" t="s">
        <v>344</v>
      </c>
      <c r="U67" s="3">
        <v>0.5</v>
      </c>
      <c r="V67" s="2" t="s">
        <v>59</v>
      </c>
      <c r="W67" s="2" t="s">
        <v>56</v>
      </c>
      <c r="X67" s="2" t="s">
        <v>28</v>
      </c>
    </row>
    <row r="68" spans="1:24" ht="25.5" x14ac:dyDescent="0.25">
      <c r="A68" s="6"/>
      <c r="B68" s="6"/>
      <c r="C68" s="10"/>
      <c r="D68" s="6"/>
      <c r="E68" s="10"/>
      <c r="F68" s="6"/>
      <c r="G68" s="6"/>
      <c r="H68" s="6"/>
      <c r="I68" s="6"/>
      <c r="J68" s="6"/>
      <c r="K68" s="6"/>
      <c r="L68" s="6"/>
      <c r="M68" s="6"/>
      <c r="N68" s="7"/>
      <c r="O68" s="7"/>
      <c r="P68" s="7"/>
      <c r="Q68" s="7"/>
      <c r="R68" s="7"/>
      <c r="S68" s="7"/>
      <c r="T68" s="2" t="s">
        <v>345</v>
      </c>
      <c r="U68" s="3">
        <v>0.2</v>
      </c>
      <c r="V68" s="2" t="s">
        <v>23</v>
      </c>
      <c r="W68" s="2" t="s">
        <v>56</v>
      </c>
      <c r="X68" s="2" t="s">
        <v>28</v>
      </c>
    </row>
    <row r="69" spans="1:24" ht="25.5" x14ac:dyDescent="0.25">
      <c r="A69" s="6"/>
      <c r="B69" s="6"/>
      <c r="C69" s="10"/>
      <c r="D69" s="6"/>
      <c r="E69" s="10"/>
      <c r="F69" s="6"/>
      <c r="G69" s="6"/>
      <c r="H69" s="6"/>
      <c r="I69" s="6"/>
      <c r="J69" s="6"/>
      <c r="K69" s="6"/>
      <c r="L69" s="6"/>
      <c r="M69" s="6"/>
      <c r="N69" s="5" t="s">
        <v>623</v>
      </c>
      <c r="O69" s="8">
        <v>0.2</v>
      </c>
      <c r="P69" s="5" t="s">
        <v>23</v>
      </c>
      <c r="Q69" s="5" t="s">
        <v>56</v>
      </c>
      <c r="R69" s="5"/>
      <c r="S69" s="8">
        <v>0</v>
      </c>
      <c r="T69" s="2" t="s">
        <v>347</v>
      </c>
      <c r="U69" s="3">
        <v>0.15</v>
      </c>
      <c r="V69" s="2" t="s">
        <v>23</v>
      </c>
      <c r="W69" s="2" t="s">
        <v>276</v>
      </c>
      <c r="X69" s="2" t="s">
        <v>28</v>
      </c>
    </row>
    <row r="70" spans="1:24" ht="25.5" x14ac:dyDescent="0.25">
      <c r="A70" s="6"/>
      <c r="B70" s="6"/>
      <c r="C70" s="10"/>
      <c r="D70" s="6"/>
      <c r="E70" s="10"/>
      <c r="F70" s="6"/>
      <c r="G70" s="6"/>
      <c r="H70" s="6"/>
      <c r="I70" s="6"/>
      <c r="J70" s="6"/>
      <c r="K70" s="6"/>
      <c r="L70" s="6"/>
      <c r="M70" s="6"/>
      <c r="N70" s="6"/>
      <c r="O70" s="6"/>
      <c r="P70" s="6"/>
      <c r="Q70" s="6"/>
      <c r="R70" s="6"/>
      <c r="S70" s="6"/>
      <c r="T70" s="2" t="s">
        <v>348</v>
      </c>
      <c r="U70" s="3">
        <v>0.15</v>
      </c>
      <c r="V70" s="2" t="s">
        <v>23</v>
      </c>
      <c r="W70" s="2" t="s">
        <v>56</v>
      </c>
      <c r="X70" s="2" t="s">
        <v>28</v>
      </c>
    </row>
    <row r="71" spans="1:24" ht="25.5" x14ac:dyDescent="0.25">
      <c r="A71" s="6"/>
      <c r="B71" s="6"/>
      <c r="C71" s="10"/>
      <c r="D71" s="6"/>
      <c r="E71" s="10"/>
      <c r="F71" s="6"/>
      <c r="G71" s="6"/>
      <c r="H71" s="6"/>
      <c r="I71" s="6"/>
      <c r="J71" s="6"/>
      <c r="K71" s="6"/>
      <c r="L71" s="6"/>
      <c r="M71" s="6"/>
      <c r="N71" s="6"/>
      <c r="O71" s="6"/>
      <c r="P71" s="6"/>
      <c r="Q71" s="6"/>
      <c r="R71" s="6"/>
      <c r="S71" s="6"/>
      <c r="T71" s="2" t="s">
        <v>349</v>
      </c>
      <c r="U71" s="3">
        <v>0.3</v>
      </c>
      <c r="V71" s="2" t="s">
        <v>59</v>
      </c>
      <c r="W71" s="2" t="s">
        <v>56</v>
      </c>
      <c r="X71" s="2" t="s">
        <v>28</v>
      </c>
    </row>
    <row r="72" spans="1:24" ht="25.5" x14ac:dyDescent="0.25">
      <c r="A72" s="6"/>
      <c r="B72" s="6"/>
      <c r="C72" s="10"/>
      <c r="D72" s="6"/>
      <c r="E72" s="10"/>
      <c r="F72" s="6"/>
      <c r="G72" s="6"/>
      <c r="H72" s="6"/>
      <c r="I72" s="6"/>
      <c r="J72" s="6"/>
      <c r="K72" s="6"/>
      <c r="L72" s="6"/>
      <c r="M72" s="6"/>
      <c r="N72" s="6"/>
      <c r="O72" s="6"/>
      <c r="P72" s="6"/>
      <c r="Q72" s="6"/>
      <c r="R72" s="6"/>
      <c r="S72" s="6"/>
      <c r="T72" s="2" t="s">
        <v>350</v>
      </c>
      <c r="U72" s="3">
        <v>0.3</v>
      </c>
      <c r="V72" s="2" t="s">
        <v>23</v>
      </c>
      <c r="W72" s="2" t="s">
        <v>56</v>
      </c>
      <c r="X72" s="2" t="s">
        <v>28</v>
      </c>
    </row>
    <row r="73" spans="1:24" ht="25.5" x14ac:dyDescent="0.25">
      <c r="A73" s="6"/>
      <c r="B73" s="6"/>
      <c r="C73" s="10"/>
      <c r="D73" s="7"/>
      <c r="E73" s="11"/>
      <c r="F73" s="7"/>
      <c r="G73" s="7"/>
      <c r="H73" s="7"/>
      <c r="I73" s="7"/>
      <c r="J73" s="7"/>
      <c r="K73" s="7"/>
      <c r="L73" s="7"/>
      <c r="M73" s="7"/>
      <c r="N73" s="7"/>
      <c r="O73" s="7"/>
      <c r="P73" s="7"/>
      <c r="Q73" s="7"/>
      <c r="R73" s="7"/>
      <c r="S73" s="7"/>
      <c r="T73" s="2" t="s">
        <v>351</v>
      </c>
      <c r="U73" s="3">
        <v>0.1</v>
      </c>
      <c r="V73" s="2" t="s">
        <v>59</v>
      </c>
      <c r="W73" s="2" t="s">
        <v>31</v>
      </c>
      <c r="X73" s="2" t="s">
        <v>28</v>
      </c>
    </row>
    <row r="74" spans="1:24" ht="25.5" customHeight="1" x14ac:dyDescent="0.25">
      <c r="A74" s="6"/>
      <c r="B74" s="6"/>
      <c r="C74" s="10"/>
      <c r="D74" s="5" t="s">
        <v>191</v>
      </c>
      <c r="E74" s="9">
        <v>0.1</v>
      </c>
      <c r="F74" s="5">
        <f>+((I74*H74)+(I83*H83)+(I91*H91)+(I95*H95))*E74</f>
        <v>0</v>
      </c>
      <c r="G74" s="5" t="s">
        <v>575</v>
      </c>
      <c r="H74" s="8">
        <v>0.25</v>
      </c>
      <c r="I74" s="8">
        <v>0</v>
      </c>
      <c r="J74" s="5" t="s">
        <v>15</v>
      </c>
      <c r="K74" s="5" t="s">
        <v>189</v>
      </c>
      <c r="L74" s="5" t="s">
        <v>17</v>
      </c>
      <c r="M74" s="5" t="s">
        <v>190</v>
      </c>
      <c r="N74" s="5" t="s">
        <v>576</v>
      </c>
      <c r="O74" s="8">
        <v>0.34</v>
      </c>
      <c r="P74" s="5" t="s">
        <v>23</v>
      </c>
      <c r="Q74" s="5" t="s">
        <v>56</v>
      </c>
      <c r="R74" s="5" t="s">
        <v>195</v>
      </c>
      <c r="S74" s="8">
        <v>0</v>
      </c>
      <c r="T74" s="2" t="s">
        <v>196</v>
      </c>
      <c r="U74" s="3">
        <v>0.25</v>
      </c>
      <c r="V74" s="2" t="s">
        <v>53</v>
      </c>
      <c r="W74" s="2" t="s">
        <v>56</v>
      </c>
      <c r="X74" s="2" t="s">
        <v>150</v>
      </c>
    </row>
    <row r="75" spans="1:24" ht="25.5" x14ac:dyDescent="0.25">
      <c r="A75" s="6"/>
      <c r="B75" s="6"/>
      <c r="C75" s="10"/>
      <c r="D75" s="6"/>
      <c r="E75" s="10"/>
      <c r="F75" s="6"/>
      <c r="G75" s="6"/>
      <c r="H75" s="6"/>
      <c r="I75" s="6"/>
      <c r="J75" s="6"/>
      <c r="K75" s="6"/>
      <c r="L75" s="6"/>
      <c r="M75" s="6"/>
      <c r="N75" s="6"/>
      <c r="O75" s="6"/>
      <c r="P75" s="6"/>
      <c r="Q75" s="6"/>
      <c r="R75" s="6"/>
      <c r="S75" s="6"/>
      <c r="T75" s="2" t="s">
        <v>197</v>
      </c>
      <c r="U75" s="3">
        <v>0.25</v>
      </c>
      <c r="V75" s="2" t="s">
        <v>23</v>
      </c>
      <c r="W75" s="2" t="s">
        <v>31</v>
      </c>
      <c r="X75" s="2" t="s">
        <v>28</v>
      </c>
    </row>
    <row r="76" spans="1:24" ht="25.5" x14ac:dyDescent="0.25">
      <c r="A76" s="6"/>
      <c r="B76" s="6"/>
      <c r="C76" s="10"/>
      <c r="D76" s="6"/>
      <c r="E76" s="10"/>
      <c r="F76" s="6"/>
      <c r="G76" s="6"/>
      <c r="H76" s="6"/>
      <c r="I76" s="6"/>
      <c r="J76" s="6"/>
      <c r="K76" s="6"/>
      <c r="L76" s="6"/>
      <c r="M76" s="6"/>
      <c r="N76" s="6"/>
      <c r="O76" s="6"/>
      <c r="P76" s="6"/>
      <c r="Q76" s="6"/>
      <c r="R76" s="6"/>
      <c r="S76" s="6"/>
      <c r="T76" s="2" t="s">
        <v>198</v>
      </c>
      <c r="U76" s="3">
        <v>0.25</v>
      </c>
      <c r="V76" s="2" t="s">
        <v>23</v>
      </c>
      <c r="W76" s="2" t="s">
        <v>56</v>
      </c>
      <c r="X76" s="2" t="s">
        <v>28</v>
      </c>
    </row>
    <row r="77" spans="1:24" ht="25.5" x14ac:dyDescent="0.25">
      <c r="A77" s="6"/>
      <c r="B77" s="6"/>
      <c r="C77" s="10"/>
      <c r="D77" s="6"/>
      <c r="E77" s="10"/>
      <c r="F77" s="6"/>
      <c r="G77" s="6"/>
      <c r="H77" s="6"/>
      <c r="I77" s="6"/>
      <c r="J77" s="6"/>
      <c r="K77" s="6"/>
      <c r="L77" s="6"/>
      <c r="M77" s="6"/>
      <c r="N77" s="7"/>
      <c r="O77" s="7"/>
      <c r="P77" s="7"/>
      <c r="Q77" s="7"/>
      <c r="R77" s="7"/>
      <c r="S77" s="7"/>
      <c r="T77" s="2" t="s">
        <v>199</v>
      </c>
      <c r="U77" s="3">
        <v>0.25</v>
      </c>
      <c r="V77" s="2" t="s">
        <v>23</v>
      </c>
      <c r="W77" s="2" t="s">
        <v>24</v>
      </c>
      <c r="X77" s="2" t="s">
        <v>28</v>
      </c>
    </row>
    <row r="78" spans="1:24" ht="38.25" x14ac:dyDescent="0.25">
      <c r="A78" s="6"/>
      <c r="B78" s="6"/>
      <c r="C78" s="10"/>
      <c r="D78" s="6"/>
      <c r="E78" s="10"/>
      <c r="F78" s="6"/>
      <c r="G78" s="6"/>
      <c r="H78" s="6"/>
      <c r="I78" s="6"/>
      <c r="J78" s="6"/>
      <c r="K78" s="6"/>
      <c r="L78" s="6"/>
      <c r="M78" s="6"/>
      <c r="N78" s="5" t="s">
        <v>577</v>
      </c>
      <c r="O78" s="8">
        <v>0.33</v>
      </c>
      <c r="P78" s="5" t="s">
        <v>23</v>
      </c>
      <c r="Q78" s="5" t="s">
        <v>56</v>
      </c>
      <c r="R78" s="5" t="s">
        <v>201</v>
      </c>
      <c r="S78" s="8">
        <v>0</v>
      </c>
      <c r="T78" s="2" t="s">
        <v>202</v>
      </c>
      <c r="U78" s="3">
        <v>0.75</v>
      </c>
      <c r="V78" s="2" t="s">
        <v>23</v>
      </c>
      <c r="W78" s="2" t="s">
        <v>56</v>
      </c>
      <c r="X78" s="2" t="s">
        <v>28</v>
      </c>
    </row>
    <row r="79" spans="1:24" ht="25.5" x14ac:dyDescent="0.25">
      <c r="A79" s="6"/>
      <c r="B79" s="6"/>
      <c r="C79" s="10"/>
      <c r="D79" s="6"/>
      <c r="E79" s="10"/>
      <c r="F79" s="6"/>
      <c r="G79" s="6"/>
      <c r="H79" s="6"/>
      <c r="I79" s="6"/>
      <c r="J79" s="6"/>
      <c r="K79" s="6"/>
      <c r="L79" s="6"/>
      <c r="M79" s="6"/>
      <c r="N79" s="7"/>
      <c r="O79" s="7"/>
      <c r="P79" s="7"/>
      <c r="Q79" s="7"/>
      <c r="R79" s="7"/>
      <c r="S79" s="7"/>
      <c r="T79" s="2" t="s">
        <v>203</v>
      </c>
      <c r="U79" s="3">
        <v>0.25</v>
      </c>
      <c r="V79" s="2" t="s">
        <v>23</v>
      </c>
      <c r="W79" s="2" t="s">
        <v>56</v>
      </c>
      <c r="X79" s="2" t="s">
        <v>28</v>
      </c>
    </row>
    <row r="80" spans="1:24" ht="25.5" x14ac:dyDescent="0.25">
      <c r="A80" s="6"/>
      <c r="B80" s="6"/>
      <c r="C80" s="10"/>
      <c r="D80" s="6"/>
      <c r="E80" s="10"/>
      <c r="F80" s="6"/>
      <c r="G80" s="6"/>
      <c r="H80" s="6"/>
      <c r="I80" s="6"/>
      <c r="J80" s="6"/>
      <c r="K80" s="6"/>
      <c r="L80" s="6"/>
      <c r="M80" s="6"/>
      <c r="N80" s="5" t="s">
        <v>578</v>
      </c>
      <c r="O80" s="8">
        <v>0.33</v>
      </c>
      <c r="P80" s="5" t="s">
        <v>23</v>
      </c>
      <c r="Q80" s="5" t="s">
        <v>56</v>
      </c>
      <c r="R80" s="5" t="s">
        <v>205</v>
      </c>
      <c r="S80" s="8">
        <v>0</v>
      </c>
      <c r="T80" s="2" t="s">
        <v>206</v>
      </c>
      <c r="U80" s="3">
        <v>0.4</v>
      </c>
      <c r="V80" s="2" t="s">
        <v>23</v>
      </c>
      <c r="W80" s="2" t="s">
        <v>56</v>
      </c>
      <c r="X80" s="2" t="s">
        <v>28</v>
      </c>
    </row>
    <row r="81" spans="1:24" ht="25.5" x14ac:dyDescent="0.25">
      <c r="A81" s="6"/>
      <c r="B81" s="6"/>
      <c r="C81" s="10"/>
      <c r="D81" s="6"/>
      <c r="E81" s="10"/>
      <c r="F81" s="6"/>
      <c r="G81" s="6"/>
      <c r="H81" s="6"/>
      <c r="I81" s="6"/>
      <c r="J81" s="6"/>
      <c r="K81" s="6"/>
      <c r="L81" s="6"/>
      <c r="M81" s="6"/>
      <c r="N81" s="6"/>
      <c r="O81" s="6"/>
      <c r="P81" s="6"/>
      <c r="Q81" s="6"/>
      <c r="R81" s="6"/>
      <c r="S81" s="6"/>
      <c r="T81" s="2" t="s">
        <v>207</v>
      </c>
      <c r="U81" s="3">
        <v>0.3</v>
      </c>
      <c r="V81" s="2" t="s">
        <v>23</v>
      </c>
      <c r="W81" s="2" t="s">
        <v>56</v>
      </c>
      <c r="X81" s="2" t="s">
        <v>28</v>
      </c>
    </row>
    <row r="82" spans="1:24" ht="25.5" x14ac:dyDescent="0.25">
      <c r="A82" s="6"/>
      <c r="B82" s="6"/>
      <c r="C82" s="10"/>
      <c r="D82" s="6"/>
      <c r="E82" s="10"/>
      <c r="F82" s="6"/>
      <c r="G82" s="7"/>
      <c r="H82" s="7"/>
      <c r="I82" s="7"/>
      <c r="J82" s="7"/>
      <c r="K82" s="7"/>
      <c r="L82" s="7"/>
      <c r="M82" s="7"/>
      <c r="N82" s="7"/>
      <c r="O82" s="7"/>
      <c r="P82" s="7"/>
      <c r="Q82" s="7"/>
      <c r="R82" s="7"/>
      <c r="S82" s="7"/>
      <c r="T82" s="2" t="s">
        <v>208</v>
      </c>
      <c r="U82" s="3">
        <v>0.3</v>
      </c>
      <c r="V82" s="2" t="s">
        <v>23</v>
      </c>
      <c r="W82" s="2" t="s">
        <v>56</v>
      </c>
      <c r="X82" s="2" t="s">
        <v>28</v>
      </c>
    </row>
    <row r="83" spans="1:24" ht="25.5" customHeight="1" x14ac:dyDescent="0.25">
      <c r="A83" s="6"/>
      <c r="B83" s="6"/>
      <c r="C83" s="10"/>
      <c r="D83" s="6"/>
      <c r="E83" s="10"/>
      <c r="F83" s="6"/>
      <c r="G83" s="5" t="s">
        <v>600</v>
      </c>
      <c r="H83" s="8">
        <v>0.25</v>
      </c>
      <c r="I83" s="8">
        <v>0</v>
      </c>
      <c r="J83" s="5" t="s">
        <v>15</v>
      </c>
      <c r="K83" s="5" t="s">
        <v>380</v>
      </c>
      <c r="L83" s="5" t="s">
        <v>17</v>
      </c>
      <c r="M83" s="5" t="s">
        <v>190</v>
      </c>
      <c r="N83" s="5" t="s">
        <v>601</v>
      </c>
      <c r="O83" s="8">
        <v>0.5</v>
      </c>
      <c r="P83" s="5" t="s">
        <v>23</v>
      </c>
      <c r="Q83" s="5" t="s">
        <v>56</v>
      </c>
      <c r="R83" s="5" t="s">
        <v>384</v>
      </c>
      <c r="S83" s="8">
        <v>0</v>
      </c>
      <c r="T83" s="2" t="s">
        <v>385</v>
      </c>
      <c r="U83" s="3">
        <v>0.25</v>
      </c>
      <c r="V83" s="2" t="s">
        <v>23</v>
      </c>
      <c r="W83" s="2" t="s">
        <v>56</v>
      </c>
      <c r="X83" s="2" t="s">
        <v>28</v>
      </c>
    </row>
    <row r="84" spans="1:24" ht="25.5" x14ac:dyDescent="0.25">
      <c r="A84" s="6"/>
      <c r="B84" s="6"/>
      <c r="C84" s="10"/>
      <c r="D84" s="6"/>
      <c r="E84" s="10"/>
      <c r="F84" s="6"/>
      <c r="G84" s="6"/>
      <c r="H84" s="6"/>
      <c r="I84" s="6"/>
      <c r="J84" s="6"/>
      <c r="K84" s="6"/>
      <c r="L84" s="6"/>
      <c r="M84" s="6"/>
      <c r="N84" s="6"/>
      <c r="O84" s="6"/>
      <c r="P84" s="6"/>
      <c r="Q84" s="6"/>
      <c r="R84" s="6"/>
      <c r="S84" s="6"/>
      <c r="T84" s="2" t="s">
        <v>386</v>
      </c>
      <c r="U84" s="3">
        <v>0.25</v>
      </c>
      <c r="V84" s="2" t="s">
        <v>23</v>
      </c>
      <c r="W84" s="2" t="s">
        <v>56</v>
      </c>
      <c r="X84" s="2" t="s">
        <v>28</v>
      </c>
    </row>
    <row r="85" spans="1:24" ht="25.5" x14ac:dyDescent="0.25">
      <c r="A85" s="6"/>
      <c r="B85" s="6"/>
      <c r="C85" s="10"/>
      <c r="D85" s="6"/>
      <c r="E85" s="10"/>
      <c r="F85" s="6"/>
      <c r="G85" s="6"/>
      <c r="H85" s="6"/>
      <c r="I85" s="6"/>
      <c r="J85" s="6"/>
      <c r="K85" s="6"/>
      <c r="L85" s="6"/>
      <c r="M85" s="6"/>
      <c r="N85" s="6"/>
      <c r="O85" s="6"/>
      <c r="P85" s="6"/>
      <c r="Q85" s="6"/>
      <c r="R85" s="6"/>
      <c r="S85" s="6"/>
      <c r="T85" s="2" t="s">
        <v>387</v>
      </c>
      <c r="U85" s="3">
        <v>0.25</v>
      </c>
      <c r="V85" s="2" t="s">
        <v>23</v>
      </c>
      <c r="W85" s="2" t="s">
        <v>41</v>
      </c>
      <c r="X85" s="2" t="s">
        <v>28</v>
      </c>
    </row>
    <row r="86" spans="1:24" ht="25.5" x14ac:dyDescent="0.25">
      <c r="A86" s="6"/>
      <c r="B86" s="6"/>
      <c r="C86" s="10"/>
      <c r="D86" s="6"/>
      <c r="E86" s="10"/>
      <c r="F86" s="6"/>
      <c r="G86" s="6"/>
      <c r="H86" s="6"/>
      <c r="I86" s="6"/>
      <c r="J86" s="6"/>
      <c r="K86" s="6"/>
      <c r="L86" s="6"/>
      <c r="M86" s="6"/>
      <c r="N86" s="7"/>
      <c r="O86" s="7"/>
      <c r="P86" s="7"/>
      <c r="Q86" s="7"/>
      <c r="R86" s="7"/>
      <c r="S86" s="7"/>
      <c r="T86" s="2" t="s">
        <v>388</v>
      </c>
      <c r="U86" s="3">
        <v>0.25</v>
      </c>
      <c r="V86" s="2" t="s">
        <v>23</v>
      </c>
      <c r="W86" s="2" t="s">
        <v>56</v>
      </c>
      <c r="X86" s="2" t="s">
        <v>28</v>
      </c>
    </row>
    <row r="87" spans="1:24" ht="25.5" x14ac:dyDescent="0.25">
      <c r="A87" s="6"/>
      <c r="B87" s="6"/>
      <c r="C87" s="10"/>
      <c r="D87" s="6"/>
      <c r="E87" s="10"/>
      <c r="F87" s="6"/>
      <c r="G87" s="6"/>
      <c r="H87" s="6"/>
      <c r="I87" s="6"/>
      <c r="J87" s="6"/>
      <c r="K87" s="6"/>
      <c r="L87" s="6"/>
      <c r="M87" s="6"/>
      <c r="N87" s="5" t="s">
        <v>602</v>
      </c>
      <c r="O87" s="8">
        <v>0.5</v>
      </c>
      <c r="P87" s="5" t="s">
        <v>23</v>
      </c>
      <c r="Q87" s="5" t="s">
        <v>56</v>
      </c>
      <c r="R87" s="5" t="s">
        <v>390</v>
      </c>
      <c r="S87" s="8">
        <v>0</v>
      </c>
      <c r="T87" s="2" t="s">
        <v>391</v>
      </c>
      <c r="U87" s="3">
        <v>0.25</v>
      </c>
      <c r="V87" s="2" t="s">
        <v>23</v>
      </c>
      <c r="W87" s="2" t="s">
        <v>24</v>
      </c>
      <c r="X87" s="2" t="s">
        <v>28</v>
      </c>
    </row>
    <row r="88" spans="1:24" ht="25.5" x14ac:dyDescent="0.25">
      <c r="A88" s="6"/>
      <c r="B88" s="6"/>
      <c r="C88" s="10"/>
      <c r="D88" s="6"/>
      <c r="E88" s="10"/>
      <c r="F88" s="6"/>
      <c r="G88" s="6"/>
      <c r="H88" s="6"/>
      <c r="I88" s="6"/>
      <c r="J88" s="6"/>
      <c r="K88" s="6"/>
      <c r="L88" s="6"/>
      <c r="M88" s="6"/>
      <c r="N88" s="6"/>
      <c r="O88" s="6"/>
      <c r="P88" s="6"/>
      <c r="Q88" s="6"/>
      <c r="R88" s="6"/>
      <c r="S88" s="6"/>
      <c r="T88" s="2" t="s">
        <v>392</v>
      </c>
      <c r="U88" s="3">
        <v>0.25</v>
      </c>
      <c r="V88" s="2" t="s">
        <v>45</v>
      </c>
      <c r="W88" s="2" t="s">
        <v>56</v>
      </c>
      <c r="X88" s="2" t="s">
        <v>28</v>
      </c>
    </row>
    <row r="89" spans="1:24" ht="25.5" x14ac:dyDescent="0.25">
      <c r="A89" s="6"/>
      <c r="B89" s="6"/>
      <c r="C89" s="10"/>
      <c r="D89" s="6"/>
      <c r="E89" s="10"/>
      <c r="F89" s="6"/>
      <c r="G89" s="6"/>
      <c r="H89" s="6"/>
      <c r="I89" s="6"/>
      <c r="J89" s="6"/>
      <c r="K89" s="6"/>
      <c r="L89" s="6"/>
      <c r="M89" s="6"/>
      <c r="N89" s="6"/>
      <c r="O89" s="6"/>
      <c r="P89" s="6"/>
      <c r="Q89" s="6"/>
      <c r="R89" s="6"/>
      <c r="S89" s="6"/>
      <c r="T89" s="2" t="s">
        <v>393</v>
      </c>
      <c r="U89" s="3">
        <v>0.25</v>
      </c>
      <c r="V89" s="2" t="s">
        <v>23</v>
      </c>
      <c r="W89" s="2" t="s">
        <v>56</v>
      </c>
      <c r="X89" s="2" t="s">
        <v>28</v>
      </c>
    </row>
    <row r="90" spans="1:24" ht="25.5" x14ac:dyDescent="0.25">
      <c r="A90" s="6"/>
      <c r="B90" s="6"/>
      <c r="C90" s="10"/>
      <c r="D90" s="6"/>
      <c r="E90" s="10"/>
      <c r="F90" s="6"/>
      <c r="G90" s="7"/>
      <c r="H90" s="7"/>
      <c r="I90" s="7"/>
      <c r="J90" s="7"/>
      <c r="K90" s="7"/>
      <c r="L90" s="7"/>
      <c r="M90" s="7"/>
      <c r="N90" s="7"/>
      <c r="O90" s="7"/>
      <c r="P90" s="7"/>
      <c r="Q90" s="7"/>
      <c r="R90" s="7"/>
      <c r="S90" s="7"/>
      <c r="T90" s="2" t="s">
        <v>394</v>
      </c>
      <c r="U90" s="3">
        <v>0.25</v>
      </c>
      <c r="V90" s="2" t="s">
        <v>23</v>
      </c>
      <c r="W90" s="2" t="s">
        <v>56</v>
      </c>
      <c r="X90" s="2" t="s">
        <v>28</v>
      </c>
    </row>
    <row r="91" spans="1:24" ht="25.5" customHeight="1" x14ac:dyDescent="0.25">
      <c r="A91" s="6"/>
      <c r="B91" s="6"/>
      <c r="C91" s="10"/>
      <c r="D91" s="6"/>
      <c r="E91" s="10"/>
      <c r="F91" s="6"/>
      <c r="G91" s="5" t="s">
        <v>607</v>
      </c>
      <c r="H91" s="8">
        <v>0.25</v>
      </c>
      <c r="I91" s="8">
        <v>0</v>
      </c>
      <c r="J91" s="5" t="s">
        <v>15</v>
      </c>
      <c r="K91" s="5" t="s">
        <v>352</v>
      </c>
      <c r="L91" s="5" t="s">
        <v>303</v>
      </c>
      <c r="M91" s="5" t="s">
        <v>304</v>
      </c>
      <c r="N91" s="5" t="s">
        <v>608</v>
      </c>
      <c r="O91" s="8">
        <v>1</v>
      </c>
      <c r="P91" s="5" t="s">
        <v>23</v>
      </c>
      <c r="Q91" s="5" t="s">
        <v>46</v>
      </c>
      <c r="R91" s="5" t="s">
        <v>375</v>
      </c>
      <c r="S91" s="8">
        <v>0</v>
      </c>
      <c r="T91" s="2" t="s">
        <v>376</v>
      </c>
      <c r="U91" s="3">
        <v>0.1</v>
      </c>
      <c r="V91" s="2" t="s">
        <v>23</v>
      </c>
      <c r="W91" s="2" t="s">
        <v>138</v>
      </c>
      <c r="X91" s="2" t="s">
        <v>28</v>
      </c>
    </row>
    <row r="92" spans="1:24" ht="25.5" x14ac:dyDescent="0.25">
      <c r="A92" s="6"/>
      <c r="B92" s="6"/>
      <c r="C92" s="10"/>
      <c r="D92" s="6"/>
      <c r="E92" s="10"/>
      <c r="F92" s="6"/>
      <c r="G92" s="6"/>
      <c r="H92" s="6"/>
      <c r="I92" s="6"/>
      <c r="J92" s="6"/>
      <c r="K92" s="6"/>
      <c r="L92" s="6"/>
      <c r="M92" s="6"/>
      <c r="N92" s="6"/>
      <c r="O92" s="6"/>
      <c r="P92" s="6"/>
      <c r="Q92" s="6"/>
      <c r="R92" s="6"/>
      <c r="S92" s="6"/>
      <c r="T92" s="2" t="s">
        <v>377</v>
      </c>
      <c r="U92" s="3">
        <v>0.2</v>
      </c>
      <c r="V92" s="2" t="s">
        <v>45</v>
      </c>
      <c r="W92" s="2" t="s">
        <v>46</v>
      </c>
      <c r="X92" s="2" t="s">
        <v>28</v>
      </c>
    </row>
    <row r="93" spans="1:24" ht="25.5" x14ac:dyDescent="0.25">
      <c r="A93" s="6"/>
      <c r="B93" s="6"/>
      <c r="C93" s="10"/>
      <c r="D93" s="6"/>
      <c r="E93" s="10"/>
      <c r="F93" s="6"/>
      <c r="G93" s="6"/>
      <c r="H93" s="6"/>
      <c r="I93" s="6"/>
      <c r="J93" s="6"/>
      <c r="K93" s="6"/>
      <c r="L93" s="6"/>
      <c r="M93" s="6"/>
      <c r="N93" s="6"/>
      <c r="O93" s="6"/>
      <c r="P93" s="6"/>
      <c r="Q93" s="6"/>
      <c r="R93" s="6"/>
      <c r="S93" s="6"/>
      <c r="T93" s="2" t="s">
        <v>378</v>
      </c>
      <c r="U93" s="3">
        <v>0.6</v>
      </c>
      <c r="V93" s="2" t="s">
        <v>59</v>
      </c>
      <c r="W93" s="2" t="s">
        <v>46</v>
      </c>
      <c r="X93" s="2" t="s">
        <v>28</v>
      </c>
    </row>
    <row r="94" spans="1:24" ht="25.5" x14ac:dyDescent="0.25">
      <c r="A94" s="6"/>
      <c r="B94" s="6"/>
      <c r="C94" s="10"/>
      <c r="D94" s="6"/>
      <c r="E94" s="10"/>
      <c r="F94" s="6"/>
      <c r="G94" s="7"/>
      <c r="H94" s="7"/>
      <c r="I94" s="7"/>
      <c r="J94" s="7"/>
      <c r="K94" s="7"/>
      <c r="L94" s="7"/>
      <c r="M94" s="7"/>
      <c r="N94" s="7"/>
      <c r="O94" s="7"/>
      <c r="P94" s="7"/>
      <c r="Q94" s="7"/>
      <c r="R94" s="7"/>
      <c r="S94" s="7"/>
      <c r="T94" s="2" t="s">
        <v>379</v>
      </c>
      <c r="U94" s="3">
        <v>0.1</v>
      </c>
      <c r="V94" s="2" t="s">
        <v>53</v>
      </c>
      <c r="W94" s="2" t="s">
        <v>46</v>
      </c>
      <c r="X94" s="2" t="s">
        <v>28</v>
      </c>
    </row>
    <row r="95" spans="1:24" ht="25.5" customHeight="1" x14ac:dyDescent="0.25">
      <c r="A95" s="6"/>
      <c r="B95" s="6"/>
      <c r="C95" s="10"/>
      <c r="D95" s="6"/>
      <c r="E95" s="10"/>
      <c r="F95" s="6"/>
      <c r="G95" s="5" t="s">
        <v>609</v>
      </c>
      <c r="H95" s="8">
        <v>0.25</v>
      </c>
      <c r="I95" s="8">
        <v>0</v>
      </c>
      <c r="J95" s="5" t="s">
        <v>15</v>
      </c>
      <c r="K95" s="5" t="s">
        <v>209</v>
      </c>
      <c r="L95" s="5" t="s">
        <v>17</v>
      </c>
      <c r="M95" s="5" t="s">
        <v>210</v>
      </c>
      <c r="N95" s="5" t="s">
        <v>610</v>
      </c>
      <c r="O95" s="8">
        <v>0.33</v>
      </c>
      <c r="P95" s="5" t="s">
        <v>23</v>
      </c>
      <c r="Q95" s="5" t="s">
        <v>56</v>
      </c>
      <c r="R95" s="5" t="s">
        <v>214</v>
      </c>
      <c r="S95" s="8">
        <v>0</v>
      </c>
      <c r="T95" s="2" t="s">
        <v>215</v>
      </c>
      <c r="U95" s="3">
        <v>0.25</v>
      </c>
      <c r="V95" s="2" t="s">
        <v>23</v>
      </c>
      <c r="W95" s="2" t="s">
        <v>67</v>
      </c>
      <c r="X95" s="2" t="s">
        <v>28</v>
      </c>
    </row>
    <row r="96" spans="1:24" ht="25.5" x14ac:dyDescent="0.25">
      <c r="A96" s="6"/>
      <c r="B96" s="6"/>
      <c r="C96" s="10"/>
      <c r="D96" s="6"/>
      <c r="E96" s="10"/>
      <c r="F96" s="6"/>
      <c r="G96" s="6"/>
      <c r="H96" s="6"/>
      <c r="I96" s="6"/>
      <c r="J96" s="6"/>
      <c r="K96" s="6"/>
      <c r="L96" s="6"/>
      <c r="M96" s="6"/>
      <c r="N96" s="6"/>
      <c r="O96" s="6"/>
      <c r="P96" s="6"/>
      <c r="Q96" s="6"/>
      <c r="R96" s="6"/>
      <c r="S96" s="6"/>
      <c r="T96" s="2" t="s">
        <v>216</v>
      </c>
      <c r="U96" s="3">
        <v>0.25</v>
      </c>
      <c r="V96" s="2" t="s">
        <v>43</v>
      </c>
      <c r="W96" s="2" t="s">
        <v>34</v>
      </c>
      <c r="X96" s="2" t="s">
        <v>28</v>
      </c>
    </row>
    <row r="97" spans="1:24" ht="25.5" x14ac:dyDescent="0.25">
      <c r="A97" s="6"/>
      <c r="B97" s="6"/>
      <c r="C97" s="10"/>
      <c r="D97" s="6"/>
      <c r="E97" s="10"/>
      <c r="F97" s="6"/>
      <c r="G97" s="6"/>
      <c r="H97" s="6"/>
      <c r="I97" s="6"/>
      <c r="J97" s="6"/>
      <c r="K97" s="6"/>
      <c r="L97" s="6"/>
      <c r="M97" s="6"/>
      <c r="N97" s="6"/>
      <c r="O97" s="6"/>
      <c r="P97" s="6"/>
      <c r="Q97" s="6"/>
      <c r="R97" s="6"/>
      <c r="S97" s="6"/>
      <c r="T97" s="2" t="s">
        <v>217</v>
      </c>
      <c r="U97" s="3">
        <v>0.25</v>
      </c>
      <c r="V97" s="2" t="s">
        <v>33</v>
      </c>
      <c r="W97" s="2" t="s">
        <v>27</v>
      </c>
      <c r="X97" s="2" t="s">
        <v>28</v>
      </c>
    </row>
    <row r="98" spans="1:24" ht="25.5" x14ac:dyDescent="0.25">
      <c r="A98" s="6"/>
      <c r="B98" s="6"/>
      <c r="C98" s="10"/>
      <c r="D98" s="6"/>
      <c r="E98" s="10"/>
      <c r="F98" s="6"/>
      <c r="G98" s="6"/>
      <c r="H98" s="6"/>
      <c r="I98" s="6"/>
      <c r="J98" s="6"/>
      <c r="K98" s="6"/>
      <c r="L98" s="6"/>
      <c r="M98" s="6"/>
      <c r="N98" s="7"/>
      <c r="O98" s="7"/>
      <c r="P98" s="7"/>
      <c r="Q98" s="7"/>
      <c r="R98" s="7"/>
      <c r="S98" s="7"/>
      <c r="T98" s="2" t="s">
        <v>218</v>
      </c>
      <c r="U98" s="3">
        <v>0.25</v>
      </c>
      <c r="V98" s="2" t="s">
        <v>43</v>
      </c>
      <c r="W98" s="2" t="s">
        <v>56</v>
      </c>
      <c r="X98" s="2" t="s">
        <v>28</v>
      </c>
    </row>
    <row r="99" spans="1:24" ht="38.25" x14ac:dyDescent="0.25">
      <c r="A99" s="6"/>
      <c r="B99" s="6"/>
      <c r="C99" s="10"/>
      <c r="D99" s="6"/>
      <c r="E99" s="10"/>
      <c r="F99" s="6"/>
      <c r="G99" s="6"/>
      <c r="H99" s="6"/>
      <c r="I99" s="6"/>
      <c r="J99" s="6"/>
      <c r="K99" s="6"/>
      <c r="L99" s="6"/>
      <c r="M99" s="6"/>
      <c r="N99" s="5" t="s">
        <v>611</v>
      </c>
      <c r="O99" s="8">
        <v>0.34</v>
      </c>
      <c r="P99" s="5" t="s">
        <v>45</v>
      </c>
      <c r="Q99" s="5" t="s">
        <v>24</v>
      </c>
      <c r="R99" s="5" t="s">
        <v>220</v>
      </c>
      <c r="S99" s="8">
        <v>0</v>
      </c>
      <c r="T99" s="2" t="s">
        <v>221</v>
      </c>
      <c r="U99" s="3">
        <v>0.25</v>
      </c>
      <c r="V99" s="2" t="s">
        <v>45</v>
      </c>
      <c r="W99" s="2" t="s">
        <v>67</v>
      </c>
      <c r="X99" s="2" t="s">
        <v>28</v>
      </c>
    </row>
    <row r="100" spans="1:24" ht="25.5" x14ac:dyDescent="0.25">
      <c r="A100" s="6"/>
      <c r="B100" s="6"/>
      <c r="C100" s="10"/>
      <c r="D100" s="6"/>
      <c r="E100" s="10"/>
      <c r="F100" s="6"/>
      <c r="G100" s="6"/>
      <c r="H100" s="6"/>
      <c r="I100" s="6"/>
      <c r="J100" s="6"/>
      <c r="K100" s="6"/>
      <c r="L100" s="6"/>
      <c r="M100" s="6"/>
      <c r="N100" s="6"/>
      <c r="O100" s="6"/>
      <c r="P100" s="6"/>
      <c r="Q100" s="6"/>
      <c r="R100" s="6"/>
      <c r="S100" s="6"/>
      <c r="T100" s="2" t="s">
        <v>222</v>
      </c>
      <c r="U100" s="3">
        <v>0.25</v>
      </c>
      <c r="V100" s="2" t="s">
        <v>30</v>
      </c>
      <c r="W100" s="2" t="s">
        <v>34</v>
      </c>
      <c r="X100" s="2" t="s">
        <v>28</v>
      </c>
    </row>
    <row r="101" spans="1:24" ht="25.5" x14ac:dyDescent="0.25">
      <c r="A101" s="6"/>
      <c r="B101" s="6"/>
      <c r="C101" s="10"/>
      <c r="D101" s="6"/>
      <c r="E101" s="10"/>
      <c r="F101" s="6"/>
      <c r="G101" s="6"/>
      <c r="H101" s="6"/>
      <c r="I101" s="6"/>
      <c r="J101" s="6"/>
      <c r="K101" s="6"/>
      <c r="L101" s="6"/>
      <c r="M101" s="6"/>
      <c r="N101" s="6"/>
      <c r="O101" s="6"/>
      <c r="P101" s="6"/>
      <c r="Q101" s="6"/>
      <c r="R101" s="6"/>
      <c r="S101" s="6"/>
      <c r="T101" s="2" t="s">
        <v>223</v>
      </c>
      <c r="U101" s="3">
        <v>0.25</v>
      </c>
      <c r="V101" s="2" t="s">
        <v>33</v>
      </c>
      <c r="W101" s="2" t="s">
        <v>41</v>
      </c>
      <c r="X101" s="2" t="s">
        <v>28</v>
      </c>
    </row>
    <row r="102" spans="1:24" ht="25.5" x14ac:dyDescent="0.25">
      <c r="A102" s="6"/>
      <c r="B102" s="6"/>
      <c r="C102" s="10"/>
      <c r="D102" s="6"/>
      <c r="E102" s="10"/>
      <c r="F102" s="6"/>
      <c r="G102" s="6"/>
      <c r="H102" s="6"/>
      <c r="I102" s="6"/>
      <c r="J102" s="6"/>
      <c r="K102" s="6"/>
      <c r="L102" s="6"/>
      <c r="M102" s="6"/>
      <c r="N102" s="7"/>
      <c r="O102" s="7"/>
      <c r="P102" s="7"/>
      <c r="Q102" s="7"/>
      <c r="R102" s="7"/>
      <c r="S102" s="7"/>
      <c r="T102" s="2" t="s">
        <v>224</v>
      </c>
      <c r="U102" s="3">
        <v>0.25</v>
      </c>
      <c r="V102" s="2" t="s">
        <v>62</v>
      </c>
      <c r="W102" s="2" t="s">
        <v>24</v>
      </c>
      <c r="X102" s="2" t="s">
        <v>28</v>
      </c>
    </row>
    <row r="103" spans="1:24" ht="25.5" x14ac:dyDescent="0.25">
      <c r="A103" s="6"/>
      <c r="B103" s="6"/>
      <c r="C103" s="10"/>
      <c r="D103" s="6"/>
      <c r="E103" s="10"/>
      <c r="F103" s="6"/>
      <c r="G103" s="6"/>
      <c r="H103" s="6"/>
      <c r="I103" s="6"/>
      <c r="J103" s="6"/>
      <c r="K103" s="6"/>
      <c r="L103" s="6"/>
      <c r="M103" s="6"/>
      <c r="N103" s="5" t="s">
        <v>612</v>
      </c>
      <c r="O103" s="8">
        <v>0.33</v>
      </c>
      <c r="P103" s="5" t="s">
        <v>23</v>
      </c>
      <c r="Q103" s="5" t="s">
        <v>56</v>
      </c>
      <c r="R103" s="5" t="s">
        <v>226</v>
      </c>
      <c r="S103" s="8">
        <v>0</v>
      </c>
      <c r="T103" s="2" t="s">
        <v>227</v>
      </c>
      <c r="U103" s="3">
        <v>0.4</v>
      </c>
      <c r="V103" s="2" t="s">
        <v>59</v>
      </c>
      <c r="W103" s="2" t="s">
        <v>56</v>
      </c>
      <c r="X103" s="2" t="s">
        <v>28</v>
      </c>
    </row>
    <row r="104" spans="1:24" ht="38.25" x14ac:dyDescent="0.25">
      <c r="A104" s="6"/>
      <c r="B104" s="6"/>
      <c r="C104" s="10"/>
      <c r="D104" s="6"/>
      <c r="E104" s="10"/>
      <c r="F104" s="6"/>
      <c r="G104" s="6"/>
      <c r="H104" s="6"/>
      <c r="I104" s="6"/>
      <c r="J104" s="6"/>
      <c r="K104" s="6"/>
      <c r="L104" s="6"/>
      <c r="M104" s="6"/>
      <c r="N104" s="6"/>
      <c r="O104" s="6"/>
      <c r="P104" s="6"/>
      <c r="Q104" s="6"/>
      <c r="R104" s="6"/>
      <c r="S104" s="6"/>
      <c r="T104" s="2" t="s">
        <v>228</v>
      </c>
      <c r="U104" s="3">
        <v>0.2</v>
      </c>
      <c r="V104" s="2" t="s">
        <v>23</v>
      </c>
      <c r="W104" s="2" t="s">
        <v>31</v>
      </c>
      <c r="X104" s="2" t="s">
        <v>28</v>
      </c>
    </row>
    <row r="105" spans="1:24" ht="38.25" x14ac:dyDescent="0.25">
      <c r="A105" s="6"/>
      <c r="B105" s="6"/>
      <c r="C105" s="10"/>
      <c r="D105" s="7"/>
      <c r="E105" s="11"/>
      <c r="F105" s="7"/>
      <c r="G105" s="7"/>
      <c r="H105" s="7"/>
      <c r="I105" s="7"/>
      <c r="J105" s="7"/>
      <c r="K105" s="7"/>
      <c r="L105" s="7"/>
      <c r="M105" s="7"/>
      <c r="N105" s="7"/>
      <c r="O105" s="7"/>
      <c r="P105" s="7"/>
      <c r="Q105" s="7"/>
      <c r="R105" s="7"/>
      <c r="S105" s="7"/>
      <c r="T105" s="2" t="s">
        <v>229</v>
      </c>
      <c r="U105" s="3">
        <v>0.4</v>
      </c>
      <c r="V105" s="2" t="s">
        <v>23</v>
      </c>
      <c r="W105" s="2" t="s">
        <v>31</v>
      </c>
      <c r="X105" s="2" t="s">
        <v>28</v>
      </c>
    </row>
    <row r="106" spans="1:24" ht="25.5" customHeight="1" x14ac:dyDescent="0.25">
      <c r="A106" s="6"/>
      <c r="B106" s="6"/>
      <c r="C106" s="10"/>
      <c r="D106" s="5" t="s">
        <v>19</v>
      </c>
      <c r="E106" s="9">
        <v>0.1</v>
      </c>
      <c r="F106" s="9">
        <f>((I106*H106)+(H121*I121)+(H143*I143)+(I145*H145)+(I156*H156)+(I162*H162)+(I170*H170)+(I190*H190)+(I196*H196)+(I214*H214)+(I220*H220)+(I224*H224)+(H228*I228)+(I233*H233)+(I237*H237)+(I241*H241)+(I244*H244))</f>
        <v>5.8823529411764705E-3</v>
      </c>
      <c r="G106" s="5" t="s">
        <v>564</v>
      </c>
      <c r="H106" s="8">
        <v>5.8823529411764705E-2</v>
      </c>
      <c r="I106" s="8">
        <v>0.1</v>
      </c>
      <c r="J106" s="5" t="s">
        <v>124</v>
      </c>
      <c r="K106" s="5" t="s">
        <v>125</v>
      </c>
      <c r="L106" s="5" t="s">
        <v>126</v>
      </c>
      <c r="M106" s="5" t="s">
        <v>127</v>
      </c>
      <c r="N106" s="5" t="s">
        <v>565</v>
      </c>
      <c r="O106" s="8">
        <v>0.25</v>
      </c>
      <c r="P106" s="5" t="s">
        <v>59</v>
      </c>
      <c r="Q106" s="5" t="s">
        <v>56</v>
      </c>
      <c r="R106" s="5" t="s">
        <v>131</v>
      </c>
      <c r="S106" s="8">
        <v>0</v>
      </c>
      <c r="T106" s="2" t="s">
        <v>132</v>
      </c>
      <c r="U106" s="3">
        <v>0.25</v>
      </c>
      <c r="V106" s="2" t="s">
        <v>59</v>
      </c>
      <c r="W106" s="2" t="s">
        <v>27</v>
      </c>
      <c r="X106" s="2" t="s">
        <v>28</v>
      </c>
    </row>
    <row r="107" spans="1:24" ht="25.5" x14ac:dyDescent="0.25">
      <c r="A107" s="6"/>
      <c r="B107" s="6"/>
      <c r="C107" s="10"/>
      <c r="D107" s="6"/>
      <c r="E107" s="10"/>
      <c r="F107" s="10"/>
      <c r="G107" s="6"/>
      <c r="H107" s="12"/>
      <c r="I107" s="6"/>
      <c r="J107" s="6"/>
      <c r="K107" s="6"/>
      <c r="L107" s="6"/>
      <c r="M107" s="6"/>
      <c r="N107" s="6"/>
      <c r="O107" s="6"/>
      <c r="P107" s="6"/>
      <c r="Q107" s="6"/>
      <c r="R107" s="6"/>
      <c r="S107" s="6"/>
      <c r="T107" s="2" t="s">
        <v>133</v>
      </c>
      <c r="U107" s="3">
        <v>0.15</v>
      </c>
      <c r="V107" s="2" t="s">
        <v>30</v>
      </c>
      <c r="W107" s="2" t="s">
        <v>27</v>
      </c>
      <c r="X107" s="2" t="s">
        <v>28</v>
      </c>
    </row>
    <row r="108" spans="1:24" ht="25.5" x14ac:dyDescent="0.25">
      <c r="A108" s="6"/>
      <c r="B108" s="6"/>
      <c r="C108" s="10"/>
      <c r="D108" s="6"/>
      <c r="E108" s="10"/>
      <c r="F108" s="10"/>
      <c r="G108" s="6"/>
      <c r="H108" s="12"/>
      <c r="I108" s="6"/>
      <c r="J108" s="6"/>
      <c r="K108" s="6"/>
      <c r="L108" s="6"/>
      <c r="M108" s="6"/>
      <c r="N108" s="6"/>
      <c r="O108" s="6"/>
      <c r="P108" s="6"/>
      <c r="Q108" s="6"/>
      <c r="R108" s="6"/>
      <c r="S108" s="6"/>
      <c r="T108" s="2" t="s">
        <v>134</v>
      </c>
      <c r="U108" s="3">
        <v>0.3</v>
      </c>
      <c r="V108" s="2" t="s">
        <v>30</v>
      </c>
      <c r="W108" s="2" t="s">
        <v>27</v>
      </c>
      <c r="X108" s="2" t="s">
        <v>28</v>
      </c>
    </row>
    <row r="109" spans="1:24" ht="25.5" x14ac:dyDescent="0.25">
      <c r="A109" s="6"/>
      <c r="B109" s="6"/>
      <c r="C109" s="10"/>
      <c r="D109" s="6"/>
      <c r="E109" s="10"/>
      <c r="F109" s="10"/>
      <c r="G109" s="6"/>
      <c r="H109" s="12"/>
      <c r="I109" s="6"/>
      <c r="J109" s="6"/>
      <c r="K109" s="6"/>
      <c r="L109" s="6"/>
      <c r="M109" s="6"/>
      <c r="N109" s="7"/>
      <c r="O109" s="7"/>
      <c r="P109" s="7"/>
      <c r="Q109" s="7"/>
      <c r="R109" s="7"/>
      <c r="S109" s="7"/>
      <c r="T109" s="2" t="s">
        <v>135</v>
      </c>
      <c r="U109" s="3">
        <v>0.3</v>
      </c>
      <c r="V109" s="2" t="s">
        <v>33</v>
      </c>
      <c r="W109" s="2" t="s">
        <v>56</v>
      </c>
      <c r="X109" s="2" t="s">
        <v>28</v>
      </c>
    </row>
    <row r="110" spans="1:24" ht="25.5" x14ac:dyDescent="0.25">
      <c r="A110" s="6"/>
      <c r="B110" s="6"/>
      <c r="C110" s="10"/>
      <c r="D110" s="6"/>
      <c r="E110" s="10"/>
      <c r="F110" s="10"/>
      <c r="G110" s="6"/>
      <c r="H110" s="12"/>
      <c r="I110" s="6"/>
      <c r="J110" s="6"/>
      <c r="K110" s="6"/>
      <c r="L110" s="6"/>
      <c r="M110" s="6"/>
      <c r="N110" s="5" t="s">
        <v>566</v>
      </c>
      <c r="O110" s="8">
        <v>0.25</v>
      </c>
      <c r="P110" s="5" t="s">
        <v>23</v>
      </c>
      <c r="Q110" s="5" t="s">
        <v>41</v>
      </c>
      <c r="R110" s="5" t="s">
        <v>25</v>
      </c>
      <c r="S110" s="8">
        <v>0.3</v>
      </c>
      <c r="T110" s="2" t="s">
        <v>137</v>
      </c>
      <c r="U110" s="3">
        <v>0.3</v>
      </c>
      <c r="V110" s="2" t="s">
        <v>23</v>
      </c>
      <c r="W110" s="2" t="s">
        <v>138</v>
      </c>
      <c r="X110" s="2" t="s">
        <v>139</v>
      </c>
    </row>
    <row r="111" spans="1:24" ht="25.5" x14ac:dyDescent="0.25">
      <c r="A111" s="6"/>
      <c r="B111" s="6"/>
      <c r="C111" s="10"/>
      <c r="D111" s="6"/>
      <c r="E111" s="10"/>
      <c r="F111" s="10"/>
      <c r="G111" s="6"/>
      <c r="H111" s="12"/>
      <c r="I111" s="6"/>
      <c r="J111" s="6"/>
      <c r="K111" s="6"/>
      <c r="L111" s="6"/>
      <c r="M111" s="6"/>
      <c r="N111" s="6"/>
      <c r="O111" s="6"/>
      <c r="P111" s="6"/>
      <c r="Q111" s="6"/>
      <c r="R111" s="6"/>
      <c r="S111" s="6"/>
      <c r="T111" s="2" t="s">
        <v>140</v>
      </c>
      <c r="U111" s="3">
        <v>0.2</v>
      </c>
      <c r="V111" s="2" t="s">
        <v>45</v>
      </c>
      <c r="W111" s="2" t="s">
        <v>67</v>
      </c>
      <c r="X111" s="2" t="s">
        <v>28</v>
      </c>
    </row>
    <row r="112" spans="1:24" ht="25.5" x14ac:dyDescent="0.25">
      <c r="A112" s="6"/>
      <c r="B112" s="6"/>
      <c r="C112" s="10"/>
      <c r="D112" s="6"/>
      <c r="E112" s="10"/>
      <c r="F112" s="10"/>
      <c r="G112" s="6"/>
      <c r="H112" s="12"/>
      <c r="I112" s="6"/>
      <c r="J112" s="6"/>
      <c r="K112" s="6"/>
      <c r="L112" s="6"/>
      <c r="M112" s="6"/>
      <c r="N112" s="6"/>
      <c r="O112" s="6"/>
      <c r="P112" s="6"/>
      <c r="Q112" s="6"/>
      <c r="R112" s="6"/>
      <c r="S112" s="6"/>
      <c r="T112" s="2" t="s">
        <v>141</v>
      </c>
      <c r="U112" s="3">
        <v>0.2</v>
      </c>
      <c r="V112" s="2" t="s">
        <v>43</v>
      </c>
      <c r="W112" s="2" t="s">
        <v>51</v>
      </c>
      <c r="X112" s="2" t="s">
        <v>28</v>
      </c>
    </row>
    <row r="113" spans="1:24" ht="25.5" x14ac:dyDescent="0.25">
      <c r="A113" s="6"/>
      <c r="B113" s="6"/>
      <c r="C113" s="10"/>
      <c r="D113" s="6"/>
      <c r="E113" s="10"/>
      <c r="F113" s="10"/>
      <c r="G113" s="6"/>
      <c r="H113" s="12"/>
      <c r="I113" s="6"/>
      <c r="J113" s="6"/>
      <c r="K113" s="6"/>
      <c r="L113" s="6"/>
      <c r="M113" s="6"/>
      <c r="N113" s="7"/>
      <c r="O113" s="7"/>
      <c r="P113" s="7"/>
      <c r="Q113" s="7"/>
      <c r="R113" s="7"/>
      <c r="S113" s="7"/>
      <c r="T113" s="2" t="s">
        <v>142</v>
      </c>
      <c r="U113" s="3">
        <v>0.3</v>
      </c>
      <c r="V113" s="2" t="s">
        <v>43</v>
      </c>
      <c r="W113" s="2" t="s">
        <v>41</v>
      </c>
      <c r="X113" s="2" t="s">
        <v>28</v>
      </c>
    </row>
    <row r="114" spans="1:24" ht="25.5" x14ac:dyDescent="0.25">
      <c r="A114" s="6"/>
      <c r="B114" s="6"/>
      <c r="C114" s="10"/>
      <c r="D114" s="6"/>
      <c r="E114" s="10"/>
      <c r="F114" s="10"/>
      <c r="G114" s="6"/>
      <c r="H114" s="12"/>
      <c r="I114" s="6"/>
      <c r="J114" s="6"/>
      <c r="K114" s="6"/>
      <c r="L114" s="6"/>
      <c r="M114" s="6"/>
      <c r="N114" s="5" t="s">
        <v>567</v>
      </c>
      <c r="O114" s="8">
        <v>0.25</v>
      </c>
      <c r="P114" s="5" t="s">
        <v>45</v>
      </c>
      <c r="Q114" s="5" t="s">
        <v>46</v>
      </c>
      <c r="R114" s="5" t="s">
        <v>144</v>
      </c>
      <c r="S114" s="8">
        <v>0</v>
      </c>
      <c r="T114" s="2" t="s">
        <v>145</v>
      </c>
      <c r="U114" s="3">
        <v>0.3</v>
      </c>
      <c r="V114" s="2" t="s">
        <v>45</v>
      </c>
      <c r="W114" s="2" t="s">
        <v>67</v>
      </c>
      <c r="X114" s="2" t="s">
        <v>28</v>
      </c>
    </row>
    <row r="115" spans="1:24" ht="25.5" x14ac:dyDescent="0.25">
      <c r="A115" s="6"/>
      <c r="B115" s="6"/>
      <c r="C115" s="10"/>
      <c r="D115" s="6"/>
      <c r="E115" s="10"/>
      <c r="F115" s="10"/>
      <c r="G115" s="6"/>
      <c r="H115" s="12"/>
      <c r="I115" s="6"/>
      <c r="J115" s="6"/>
      <c r="K115" s="6"/>
      <c r="L115" s="6"/>
      <c r="M115" s="6"/>
      <c r="N115" s="6"/>
      <c r="O115" s="6"/>
      <c r="P115" s="6"/>
      <c r="Q115" s="6"/>
      <c r="R115" s="6"/>
      <c r="S115" s="6"/>
      <c r="T115" s="2" t="s">
        <v>146</v>
      </c>
      <c r="U115" s="3">
        <v>0.3</v>
      </c>
      <c r="V115" s="2" t="s">
        <v>30</v>
      </c>
      <c r="W115" s="2" t="s">
        <v>31</v>
      </c>
      <c r="X115" s="2" t="s">
        <v>28</v>
      </c>
    </row>
    <row r="116" spans="1:24" ht="25.5" x14ac:dyDescent="0.25">
      <c r="A116" s="6"/>
      <c r="B116" s="6"/>
      <c r="C116" s="10"/>
      <c r="D116" s="6"/>
      <c r="E116" s="10"/>
      <c r="F116" s="10"/>
      <c r="G116" s="6"/>
      <c r="H116" s="12"/>
      <c r="I116" s="6"/>
      <c r="J116" s="6"/>
      <c r="K116" s="6"/>
      <c r="L116" s="6"/>
      <c r="M116" s="6"/>
      <c r="N116" s="7"/>
      <c r="O116" s="7"/>
      <c r="P116" s="7"/>
      <c r="Q116" s="7"/>
      <c r="R116" s="7"/>
      <c r="S116" s="7"/>
      <c r="T116" s="2" t="s">
        <v>147</v>
      </c>
      <c r="U116" s="3">
        <v>0.4</v>
      </c>
      <c r="V116" s="2" t="s">
        <v>33</v>
      </c>
      <c r="W116" s="2" t="s">
        <v>46</v>
      </c>
      <c r="X116" s="2" t="s">
        <v>28</v>
      </c>
    </row>
    <row r="117" spans="1:24" ht="38.25" x14ac:dyDescent="0.25">
      <c r="A117" s="6"/>
      <c r="B117" s="6"/>
      <c r="C117" s="10"/>
      <c r="D117" s="6"/>
      <c r="E117" s="10"/>
      <c r="F117" s="10"/>
      <c r="G117" s="6"/>
      <c r="H117" s="12"/>
      <c r="I117" s="6"/>
      <c r="J117" s="6"/>
      <c r="K117" s="6"/>
      <c r="L117" s="6"/>
      <c r="M117" s="6"/>
      <c r="N117" s="5" t="s">
        <v>568</v>
      </c>
      <c r="O117" s="8">
        <v>0.25</v>
      </c>
      <c r="P117" s="5" t="s">
        <v>23</v>
      </c>
      <c r="Q117" s="5" t="s">
        <v>34</v>
      </c>
      <c r="R117" s="5" t="s">
        <v>25</v>
      </c>
      <c r="S117" s="8">
        <v>0.1</v>
      </c>
      <c r="T117" s="2" t="s">
        <v>149</v>
      </c>
      <c r="U117" s="3">
        <v>0.3</v>
      </c>
      <c r="V117" s="2" t="s">
        <v>23</v>
      </c>
      <c r="W117" s="2" t="s">
        <v>49</v>
      </c>
      <c r="X117" s="2" t="s">
        <v>150</v>
      </c>
    </row>
    <row r="118" spans="1:24" ht="25.5" x14ac:dyDescent="0.25">
      <c r="A118" s="6"/>
      <c r="B118" s="6"/>
      <c r="C118" s="10"/>
      <c r="D118" s="6"/>
      <c r="E118" s="10"/>
      <c r="F118" s="10"/>
      <c r="G118" s="6"/>
      <c r="H118" s="12"/>
      <c r="I118" s="6"/>
      <c r="J118" s="6"/>
      <c r="K118" s="6"/>
      <c r="L118" s="6"/>
      <c r="M118" s="6"/>
      <c r="N118" s="6"/>
      <c r="O118" s="6"/>
      <c r="P118" s="6"/>
      <c r="Q118" s="6"/>
      <c r="R118" s="6"/>
      <c r="S118" s="6"/>
      <c r="T118" s="2" t="s">
        <v>151</v>
      </c>
      <c r="U118" s="3">
        <v>0.1</v>
      </c>
      <c r="V118" s="2" t="s">
        <v>23</v>
      </c>
      <c r="W118" s="2" t="s">
        <v>49</v>
      </c>
      <c r="X118" s="2" t="s">
        <v>139</v>
      </c>
    </row>
    <row r="119" spans="1:24" ht="25.5" x14ac:dyDescent="0.25">
      <c r="A119" s="6"/>
      <c r="B119" s="6"/>
      <c r="C119" s="10"/>
      <c r="D119" s="6"/>
      <c r="E119" s="10"/>
      <c r="F119" s="10"/>
      <c r="G119" s="6"/>
      <c r="H119" s="12"/>
      <c r="I119" s="6"/>
      <c r="J119" s="6"/>
      <c r="K119" s="6"/>
      <c r="L119" s="6"/>
      <c r="M119" s="6"/>
      <c r="N119" s="6"/>
      <c r="O119" s="6"/>
      <c r="P119" s="6"/>
      <c r="Q119" s="6"/>
      <c r="R119" s="6"/>
      <c r="S119" s="6"/>
      <c r="T119" s="2" t="s">
        <v>152</v>
      </c>
      <c r="U119" s="3">
        <v>0.3</v>
      </c>
      <c r="V119" s="2" t="s">
        <v>23</v>
      </c>
      <c r="W119" s="2" t="s">
        <v>31</v>
      </c>
      <c r="X119" s="2" t="s">
        <v>28</v>
      </c>
    </row>
    <row r="120" spans="1:24" ht="25.5" x14ac:dyDescent="0.25">
      <c r="A120" s="6"/>
      <c r="B120" s="6"/>
      <c r="C120" s="10"/>
      <c r="D120" s="6"/>
      <c r="E120" s="10"/>
      <c r="F120" s="10"/>
      <c r="G120" s="7"/>
      <c r="H120" s="13"/>
      <c r="I120" s="7"/>
      <c r="J120" s="7"/>
      <c r="K120" s="7"/>
      <c r="L120" s="7"/>
      <c r="M120" s="7"/>
      <c r="N120" s="7"/>
      <c r="O120" s="7"/>
      <c r="P120" s="7"/>
      <c r="Q120" s="7"/>
      <c r="R120" s="7"/>
      <c r="S120" s="7"/>
      <c r="T120" s="2" t="s">
        <v>153</v>
      </c>
      <c r="U120" s="3">
        <v>0.3</v>
      </c>
      <c r="V120" s="2" t="s">
        <v>23</v>
      </c>
      <c r="W120" s="2" t="s">
        <v>34</v>
      </c>
      <c r="X120" s="2" t="s">
        <v>28</v>
      </c>
    </row>
    <row r="121" spans="1:24" ht="25.5" customHeight="1" x14ac:dyDescent="0.25">
      <c r="A121" s="6"/>
      <c r="B121" s="6"/>
      <c r="C121" s="10"/>
      <c r="D121" s="6"/>
      <c r="E121" s="10"/>
      <c r="F121" s="10"/>
      <c r="G121" s="5" t="s">
        <v>569</v>
      </c>
      <c r="H121" s="8">
        <v>5.8823529411764698E-2</v>
      </c>
      <c r="I121" s="8">
        <v>0</v>
      </c>
      <c r="J121" s="5" t="s">
        <v>15</v>
      </c>
      <c r="K121" s="5" t="s">
        <v>16</v>
      </c>
      <c r="L121" s="5" t="s">
        <v>17</v>
      </c>
      <c r="M121" s="5" t="s">
        <v>18</v>
      </c>
      <c r="N121" s="5" t="s">
        <v>570</v>
      </c>
      <c r="O121" s="8">
        <v>0.4</v>
      </c>
      <c r="P121" s="5" t="s">
        <v>23</v>
      </c>
      <c r="Q121" s="5" t="s">
        <v>24</v>
      </c>
      <c r="R121" s="5" t="s">
        <v>25</v>
      </c>
      <c r="S121" s="8">
        <v>0</v>
      </c>
      <c r="T121" s="2" t="s">
        <v>26</v>
      </c>
      <c r="U121" s="3">
        <v>0.2</v>
      </c>
      <c r="V121" s="2" t="s">
        <v>23</v>
      </c>
      <c r="W121" s="2" t="s">
        <v>27</v>
      </c>
      <c r="X121" s="2" t="s">
        <v>28</v>
      </c>
    </row>
    <row r="122" spans="1:24" ht="25.5" x14ac:dyDescent="0.25">
      <c r="A122" s="6"/>
      <c r="B122" s="6"/>
      <c r="C122" s="10"/>
      <c r="D122" s="6"/>
      <c r="E122" s="10"/>
      <c r="F122" s="10"/>
      <c r="G122" s="6"/>
      <c r="H122" s="6"/>
      <c r="I122" s="6"/>
      <c r="J122" s="6"/>
      <c r="K122" s="6"/>
      <c r="L122" s="6"/>
      <c r="M122" s="6"/>
      <c r="N122" s="6"/>
      <c r="O122" s="6"/>
      <c r="P122" s="6"/>
      <c r="Q122" s="6"/>
      <c r="R122" s="6"/>
      <c r="S122" s="6"/>
      <c r="T122" s="2" t="s">
        <v>29</v>
      </c>
      <c r="U122" s="3">
        <v>0.2</v>
      </c>
      <c r="V122" s="2" t="s">
        <v>30</v>
      </c>
      <c r="W122" s="2" t="s">
        <v>31</v>
      </c>
      <c r="X122" s="2" t="s">
        <v>28</v>
      </c>
    </row>
    <row r="123" spans="1:24" ht="25.5" x14ac:dyDescent="0.25">
      <c r="A123" s="6"/>
      <c r="B123" s="6"/>
      <c r="C123" s="10"/>
      <c r="D123" s="6"/>
      <c r="E123" s="10"/>
      <c r="F123" s="10"/>
      <c r="G123" s="6"/>
      <c r="H123" s="6"/>
      <c r="I123" s="6"/>
      <c r="J123" s="6"/>
      <c r="K123" s="6"/>
      <c r="L123" s="6"/>
      <c r="M123" s="6"/>
      <c r="N123" s="6"/>
      <c r="O123" s="6"/>
      <c r="P123" s="6"/>
      <c r="Q123" s="6"/>
      <c r="R123" s="6"/>
      <c r="S123" s="6"/>
      <c r="T123" s="2" t="s">
        <v>32</v>
      </c>
      <c r="U123" s="3">
        <v>0.2</v>
      </c>
      <c r="V123" s="2" t="s">
        <v>33</v>
      </c>
      <c r="W123" s="2" t="s">
        <v>34</v>
      </c>
      <c r="X123" s="2" t="s">
        <v>28</v>
      </c>
    </row>
    <row r="124" spans="1:24" ht="25.5" x14ac:dyDescent="0.25">
      <c r="A124" s="6"/>
      <c r="B124" s="6"/>
      <c r="C124" s="10"/>
      <c r="D124" s="6"/>
      <c r="E124" s="10"/>
      <c r="F124" s="10"/>
      <c r="G124" s="6"/>
      <c r="H124" s="6"/>
      <c r="I124" s="6"/>
      <c r="J124" s="6"/>
      <c r="K124" s="6"/>
      <c r="L124" s="6"/>
      <c r="M124" s="6"/>
      <c r="N124" s="6"/>
      <c r="O124" s="6"/>
      <c r="P124" s="6"/>
      <c r="Q124" s="6"/>
      <c r="R124" s="6"/>
      <c r="S124" s="6"/>
      <c r="T124" s="2" t="s">
        <v>35</v>
      </c>
      <c r="U124" s="3">
        <v>0.2</v>
      </c>
      <c r="V124" s="2" t="s">
        <v>36</v>
      </c>
      <c r="W124" s="2" t="s">
        <v>27</v>
      </c>
      <c r="X124" s="2" t="s">
        <v>28</v>
      </c>
    </row>
    <row r="125" spans="1:24" ht="25.5" x14ac:dyDescent="0.25">
      <c r="A125" s="6"/>
      <c r="B125" s="6"/>
      <c r="C125" s="10"/>
      <c r="D125" s="6"/>
      <c r="E125" s="10"/>
      <c r="F125" s="10"/>
      <c r="G125" s="6"/>
      <c r="H125" s="6"/>
      <c r="I125" s="6"/>
      <c r="J125" s="6"/>
      <c r="K125" s="6"/>
      <c r="L125" s="6"/>
      <c r="M125" s="6"/>
      <c r="N125" s="7"/>
      <c r="O125" s="7"/>
      <c r="P125" s="7"/>
      <c r="Q125" s="7"/>
      <c r="R125" s="7"/>
      <c r="S125" s="7"/>
      <c r="T125" s="2" t="s">
        <v>37</v>
      </c>
      <c r="U125" s="3">
        <v>0.2</v>
      </c>
      <c r="V125" s="2" t="s">
        <v>38</v>
      </c>
      <c r="W125" s="2" t="s">
        <v>24</v>
      </c>
      <c r="X125" s="2" t="s">
        <v>28</v>
      </c>
    </row>
    <row r="126" spans="1:24" ht="25.5" x14ac:dyDescent="0.25">
      <c r="A126" s="6"/>
      <c r="B126" s="6"/>
      <c r="C126" s="10"/>
      <c r="D126" s="6"/>
      <c r="E126" s="10"/>
      <c r="F126" s="10"/>
      <c r="G126" s="6"/>
      <c r="H126" s="6"/>
      <c r="I126" s="6"/>
      <c r="J126" s="6"/>
      <c r="K126" s="6"/>
      <c r="L126" s="6"/>
      <c r="M126" s="6"/>
      <c r="N126" s="5" t="s">
        <v>571</v>
      </c>
      <c r="O126" s="8">
        <v>0.15</v>
      </c>
      <c r="P126" s="5" t="s">
        <v>23</v>
      </c>
      <c r="Q126" s="5" t="s">
        <v>24</v>
      </c>
      <c r="R126" s="5" t="s">
        <v>25</v>
      </c>
      <c r="S126" s="8">
        <v>0</v>
      </c>
      <c r="T126" s="2" t="s">
        <v>40</v>
      </c>
      <c r="U126" s="3">
        <v>0.5</v>
      </c>
      <c r="V126" s="2" t="s">
        <v>23</v>
      </c>
      <c r="W126" s="2" t="s">
        <v>41</v>
      </c>
      <c r="X126" s="2" t="s">
        <v>28</v>
      </c>
    </row>
    <row r="127" spans="1:24" ht="25.5" x14ac:dyDescent="0.25">
      <c r="A127" s="6"/>
      <c r="B127" s="6"/>
      <c r="C127" s="10"/>
      <c r="D127" s="6"/>
      <c r="E127" s="10"/>
      <c r="F127" s="10"/>
      <c r="G127" s="6"/>
      <c r="H127" s="6"/>
      <c r="I127" s="6"/>
      <c r="J127" s="6"/>
      <c r="K127" s="6"/>
      <c r="L127" s="6"/>
      <c r="M127" s="6"/>
      <c r="N127" s="7"/>
      <c r="O127" s="7"/>
      <c r="P127" s="7"/>
      <c r="Q127" s="7"/>
      <c r="R127" s="7"/>
      <c r="S127" s="7"/>
      <c r="T127" s="2" t="s">
        <v>42</v>
      </c>
      <c r="U127" s="3">
        <v>0.5</v>
      </c>
      <c r="V127" s="2" t="s">
        <v>43</v>
      </c>
      <c r="W127" s="2" t="s">
        <v>24</v>
      </c>
      <c r="X127" s="2" t="s">
        <v>28</v>
      </c>
    </row>
    <row r="128" spans="1:24" ht="25.5" x14ac:dyDescent="0.25">
      <c r="A128" s="6"/>
      <c r="B128" s="6"/>
      <c r="C128" s="10"/>
      <c r="D128" s="6"/>
      <c r="E128" s="10"/>
      <c r="F128" s="10"/>
      <c r="G128" s="6"/>
      <c r="H128" s="6"/>
      <c r="I128" s="6"/>
      <c r="J128" s="6"/>
      <c r="K128" s="6"/>
      <c r="L128" s="6"/>
      <c r="M128" s="6"/>
      <c r="N128" s="5" t="s">
        <v>572</v>
      </c>
      <c r="O128" s="8">
        <v>0.15</v>
      </c>
      <c r="P128" s="5" t="s">
        <v>45</v>
      </c>
      <c r="Q128" s="5" t="s">
        <v>46</v>
      </c>
      <c r="R128" s="5" t="s">
        <v>47</v>
      </c>
      <c r="S128" s="8">
        <v>0</v>
      </c>
      <c r="T128" s="2" t="s">
        <v>48</v>
      </c>
      <c r="U128" s="3">
        <v>0.25</v>
      </c>
      <c r="V128" s="2" t="s">
        <v>45</v>
      </c>
      <c r="W128" s="2" t="s">
        <v>49</v>
      </c>
      <c r="X128" s="2" t="s">
        <v>28</v>
      </c>
    </row>
    <row r="129" spans="1:24" ht="25.5" x14ac:dyDescent="0.25">
      <c r="A129" s="6"/>
      <c r="B129" s="6"/>
      <c r="C129" s="10"/>
      <c r="D129" s="6"/>
      <c r="E129" s="10"/>
      <c r="F129" s="10"/>
      <c r="G129" s="6"/>
      <c r="H129" s="6"/>
      <c r="I129" s="6"/>
      <c r="J129" s="6"/>
      <c r="K129" s="6"/>
      <c r="L129" s="6"/>
      <c r="M129" s="6"/>
      <c r="N129" s="6"/>
      <c r="O129" s="6"/>
      <c r="P129" s="6"/>
      <c r="Q129" s="6"/>
      <c r="R129" s="6"/>
      <c r="S129" s="6"/>
      <c r="T129" s="2" t="s">
        <v>50</v>
      </c>
      <c r="U129" s="3">
        <v>0.25</v>
      </c>
      <c r="V129" s="2" t="s">
        <v>43</v>
      </c>
      <c r="W129" s="2" t="s">
        <v>51</v>
      </c>
      <c r="X129" s="2" t="s">
        <v>28</v>
      </c>
    </row>
    <row r="130" spans="1:24" ht="25.5" x14ac:dyDescent="0.25">
      <c r="A130" s="6"/>
      <c r="B130" s="6"/>
      <c r="C130" s="10"/>
      <c r="D130" s="6"/>
      <c r="E130" s="10"/>
      <c r="F130" s="10"/>
      <c r="G130" s="6"/>
      <c r="H130" s="6"/>
      <c r="I130" s="6"/>
      <c r="J130" s="6"/>
      <c r="K130" s="6"/>
      <c r="L130" s="6"/>
      <c r="M130" s="6"/>
      <c r="N130" s="6"/>
      <c r="O130" s="6"/>
      <c r="P130" s="6"/>
      <c r="Q130" s="6"/>
      <c r="R130" s="6"/>
      <c r="S130" s="6"/>
      <c r="T130" s="2" t="s">
        <v>52</v>
      </c>
      <c r="U130" s="3">
        <v>0.25</v>
      </c>
      <c r="V130" s="2" t="s">
        <v>53</v>
      </c>
      <c r="W130" s="2" t="s">
        <v>34</v>
      </c>
      <c r="X130" s="2" t="s">
        <v>28</v>
      </c>
    </row>
    <row r="131" spans="1:24" ht="25.5" x14ac:dyDescent="0.25">
      <c r="A131" s="6"/>
      <c r="B131" s="6"/>
      <c r="C131" s="10"/>
      <c r="D131" s="6"/>
      <c r="E131" s="10"/>
      <c r="F131" s="10"/>
      <c r="G131" s="6"/>
      <c r="H131" s="6"/>
      <c r="I131" s="6"/>
      <c r="J131" s="6"/>
      <c r="K131" s="6"/>
      <c r="L131" s="6"/>
      <c r="M131" s="6"/>
      <c r="N131" s="7"/>
      <c r="O131" s="7"/>
      <c r="P131" s="7"/>
      <c r="Q131" s="7"/>
      <c r="R131" s="7"/>
      <c r="S131" s="7"/>
      <c r="T131" s="2" t="s">
        <v>54</v>
      </c>
      <c r="U131" s="3">
        <v>0.25</v>
      </c>
      <c r="V131" s="2" t="s">
        <v>36</v>
      </c>
      <c r="W131" s="2" t="s">
        <v>46</v>
      </c>
      <c r="X131" s="2" t="s">
        <v>28</v>
      </c>
    </row>
    <row r="132" spans="1:24" ht="25.5" x14ac:dyDescent="0.25">
      <c r="A132" s="6"/>
      <c r="B132" s="6"/>
      <c r="C132" s="10"/>
      <c r="D132" s="6"/>
      <c r="E132" s="10"/>
      <c r="F132" s="10"/>
      <c r="G132" s="6"/>
      <c r="H132" s="6"/>
      <c r="I132" s="6"/>
      <c r="J132" s="6"/>
      <c r="K132" s="6"/>
      <c r="L132" s="6"/>
      <c r="M132" s="6"/>
      <c r="N132" s="5" t="s">
        <v>573</v>
      </c>
      <c r="O132" s="8">
        <v>0.15</v>
      </c>
      <c r="P132" s="5" t="s">
        <v>23</v>
      </c>
      <c r="Q132" s="5" t="s">
        <v>56</v>
      </c>
      <c r="R132" s="5" t="s">
        <v>25</v>
      </c>
      <c r="S132" s="8">
        <v>0</v>
      </c>
      <c r="T132" s="2" t="s">
        <v>57</v>
      </c>
      <c r="U132" s="3">
        <v>0.2</v>
      </c>
      <c r="V132" s="2" t="s">
        <v>23</v>
      </c>
      <c r="W132" s="2" t="s">
        <v>49</v>
      </c>
      <c r="X132" s="2" t="s">
        <v>28</v>
      </c>
    </row>
    <row r="133" spans="1:24" ht="25.5" x14ac:dyDescent="0.25">
      <c r="A133" s="6"/>
      <c r="B133" s="6"/>
      <c r="C133" s="10"/>
      <c r="D133" s="6"/>
      <c r="E133" s="10"/>
      <c r="F133" s="10"/>
      <c r="G133" s="6"/>
      <c r="H133" s="6"/>
      <c r="I133" s="6"/>
      <c r="J133" s="6"/>
      <c r="K133" s="6"/>
      <c r="L133" s="6"/>
      <c r="M133" s="6"/>
      <c r="N133" s="6"/>
      <c r="O133" s="6"/>
      <c r="P133" s="6"/>
      <c r="Q133" s="6"/>
      <c r="R133" s="6"/>
      <c r="S133" s="6"/>
      <c r="T133" s="2" t="s">
        <v>58</v>
      </c>
      <c r="U133" s="3">
        <v>0.2</v>
      </c>
      <c r="V133" s="2" t="s">
        <v>59</v>
      </c>
      <c r="W133" s="2" t="s">
        <v>49</v>
      </c>
      <c r="X133" s="2" t="s">
        <v>28</v>
      </c>
    </row>
    <row r="134" spans="1:24" ht="25.5" x14ac:dyDescent="0.25">
      <c r="A134" s="6"/>
      <c r="B134" s="6"/>
      <c r="C134" s="10"/>
      <c r="D134" s="6"/>
      <c r="E134" s="10"/>
      <c r="F134" s="10"/>
      <c r="G134" s="6"/>
      <c r="H134" s="6"/>
      <c r="I134" s="6"/>
      <c r="J134" s="6"/>
      <c r="K134" s="6"/>
      <c r="L134" s="6"/>
      <c r="M134" s="6"/>
      <c r="N134" s="6"/>
      <c r="O134" s="6"/>
      <c r="P134" s="6"/>
      <c r="Q134" s="6"/>
      <c r="R134" s="6"/>
      <c r="S134" s="6"/>
      <c r="T134" s="2" t="s">
        <v>60</v>
      </c>
      <c r="U134" s="3">
        <v>0.2</v>
      </c>
      <c r="V134" s="2" t="s">
        <v>53</v>
      </c>
      <c r="W134" s="2" t="s">
        <v>31</v>
      </c>
      <c r="X134" s="2" t="s">
        <v>28</v>
      </c>
    </row>
    <row r="135" spans="1:24" ht="25.5" x14ac:dyDescent="0.25">
      <c r="A135" s="6"/>
      <c r="B135" s="6"/>
      <c r="C135" s="10"/>
      <c r="D135" s="6"/>
      <c r="E135" s="10"/>
      <c r="F135" s="10"/>
      <c r="G135" s="6"/>
      <c r="H135" s="6"/>
      <c r="I135" s="6"/>
      <c r="J135" s="6"/>
      <c r="K135" s="6"/>
      <c r="L135" s="6"/>
      <c r="M135" s="6"/>
      <c r="N135" s="6"/>
      <c r="O135" s="6"/>
      <c r="P135" s="6"/>
      <c r="Q135" s="6"/>
      <c r="R135" s="6"/>
      <c r="S135" s="6"/>
      <c r="T135" s="2" t="s">
        <v>61</v>
      </c>
      <c r="U135" s="3">
        <v>0.2</v>
      </c>
      <c r="V135" s="2" t="s">
        <v>62</v>
      </c>
      <c r="W135" s="2" t="s">
        <v>46</v>
      </c>
      <c r="X135" s="2" t="s">
        <v>28</v>
      </c>
    </row>
    <row r="136" spans="1:24" ht="25.5" x14ac:dyDescent="0.25">
      <c r="A136" s="6"/>
      <c r="B136" s="6"/>
      <c r="C136" s="10"/>
      <c r="D136" s="6"/>
      <c r="E136" s="10"/>
      <c r="F136" s="10"/>
      <c r="G136" s="6"/>
      <c r="H136" s="6"/>
      <c r="I136" s="6"/>
      <c r="J136" s="6"/>
      <c r="K136" s="6"/>
      <c r="L136" s="6"/>
      <c r="M136" s="6"/>
      <c r="N136" s="7"/>
      <c r="O136" s="7"/>
      <c r="P136" s="7"/>
      <c r="Q136" s="7"/>
      <c r="R136" s="7"/>
      <c r="S136" s="7"/>
      <c r="T136" s="2" t="s">
        <v>63</v>
      </c>
      <c r="U136" s="3">
        <v>0.2</v>
      </c>
      <c r="V136" s="2" t="s">
        <v>64</v>
      </c>
      <c r="W136" s="2" t="s">
        <v>56</v>
      </c>
      <c r="X136" s="2" t="s">
        <v>28</v>
      </c>
    </row>
    <row r="137" spans="1:24" ht="25.5" x14ac:dyDescent="0.25">
      <c r="A137" s="6"/>
      <c r="B137" s="6"/>
      <c r="C137" s="10"/>
      <c r="D137" s="6"/>
      <c r="E137" s="10"/>
      <c r="F137" s="10"/>
      <c r="G137" s="6"/>
      <c r="H137" s="6"/>
      <c r="I137" s="6"/>
      <c r="J137" s="6"/>
      <c r="K137" s="6"/>
      <c r="L137" s="6"/>
      <c r="M137" s="6"/>
      <c r="N137" s="5" t="s">
        <v>574</v>
      </c>
      <c r="O137" s="8">
        <v>0.15</v>
      </c>
      <c r="P137" s="5" t="s">
        <v>43</v>
      </c>
      <c r="Q137" s="5" t="s">
        <v>56</v>
      </c>
      <c r="R137" s="5" t="s">
        <v>25</v>
      </c>
      <c r="S137" s="8">
        <v>0</v>
      </c>
      <c r="T137" s="2" t="s">
        <v>66</v>
      </c>
      <c r="U137" s="3">
        <v>0.15</v>
      </c>
      <c r="V137" s="2" t="s">
        <v>43</v>
      </c>
      <c r="W137" s="2" t="s">
        <v>67</v>
      </c>
      <c r="X137" s="2" t="s">
        <v>28</v>
      </c>
    </row>
    <row r="138" spans="1:24" ht="25.5" x14ac:dyDescent="0.25">
      <c r="A138" s="6"/>
      <c r="B138" s="6"/>
      <c r="C138" s="10"/>
      <c r="D138" s="6"/>
      <c r="E138" s="10"/>
      <c r="F138" s="10"/>
      <c r="G138" s="6"/>
      <c r="H138" s="6"/>
      <c r="I138" s="6"/>
      <c r="J138" s="6"/>
      <c r="K138" s="6"/>
      <c r="L138" s="6"/>
      <c r="M138" s="6"/>
      <c r="N138" s="6"/>
      <c r="O138" s="6"/>
      <c r="P138" s="6"/>
      <c r="Q138" s="6"/>
      <c r="R138" s="6"/>
      <c r="S138" s="6"/>
      <c r="T138" s="2" t="s">
        <v>68</v>
      </c>
      <c r="U138" s="3">
        <v>0.2</v>
      </c>
      <c r="V138" s="2" t="s">
        <v>30</v>
      </c>
      <c r="W138" s="2" t="s">
        <v>51</v>
      </c>
      <c r="X138" s="2" t="s">
        <v>28</v>
      </c>
    </row>
    <row r="139" spans="1:24" ht="25.5" x14ac:dyDescent="0.25">
      <c r="A139" s="6"/>
      <c r="B139" s="6"/>
      <c r="C139" s="10"/>
      <c r="D139" s="6"/>
      <c r="E139" s="10"/>
      <c r="F139" s="10"/>
      <c r="G139" s="6"/>
      <c r="H139" s="6"/>
      <c r="I139" s="6"/>
      <c r="J139" s="6"/>
      <c r="K139" s="6"/>
      <c r="L139" s="6"/>
      <c r="M139" s="6"/>
      <c r="N139" s="6"/>
      <c r="O139" s="6"/>
      <c r="P139" s="6"/>
      <c r="Q139" s="6"/>
      <c r="R139" s="6"/>
      <c r="S139" s="6"/>
      <c r="T139" s="2" t="s">
        <v>69</v>
      </c>
      <c r="U139" s="3">
        <v>0.1</v>
      </c>
      <c r="V139" s="2" t="s">
        <v>53</v>
      </c>
      <c r="W139" s="2" t="s">
        <v>31</v>
      </c>
      <c r="X139" s="2" t="s">
        <v>28</v>
      </c>
    </row>
    <row r="140" spans="1:24" ht="25.5" x14ac:dyDescent="0.25">
      <c r="A140" s="6"/>
      <c r="B140" s="6"/>
      <c r="C140" s="10"/>
      <c r="D140" s="6"/>
      <c r="E140" s="10"/>
      <c r="F140" s="10"/>
      <c r="G140" s="6"/>
      <c r="H140" s="6"/>
      <c r="I140" s="6"/>
      <c r="J140" s="6"/>
      <c r="K140" s="6"/>
      <c r="L140" s="6"/>
      <c r="M140" s="6"/>
      <c r="N140" s="6"/>
      <c r="O140" s="6"/>
      <c r="P140" s="6"/>
      <c r="Q140" s="6"/>
      <c r="R140" s="6"/>
      <c r="S140" s="6"/>
      <c r="T140" s="2" t="s">
        <v>70</v>
      </c>
      <c r="U140" s="3">
        <v>0.15</v>
      </c>
      <c r="V140" s="2" t="s">
        <v>71</v>
      </c>
      <c r="W140" s="2" t="s">
        <v>27</v>
      </c>
      <c r="X140" s="2" t="s">
        <v>28</v>
      </c>
    </row>
    <row r="141" spans="1:24" ht="25.5" x14ac:dyDescent="0.25">
      <c r="A141" s="6"/>
      <c r="B141" s="6"/>
      <c r="C141" s="10"/>
      <c r="D141" s="6"/>
      <c r="E141" s="10"/>
      <c r="F141" s="10"/>
      <c r="G141" s="6"/>
      <c r="H141" s="6"/>
      <c r="I141" s="6"/>
      <c r="J141" s="6"/>
      <c r="K141" s="6"/>
      <c r="L141" s="6"/>
      <c r="M141" s="6"/>
      <c r="N141" s="6"/>
      <c r="O141" s="6"/>
      <c r="P141" s="6"/>
      <c r="Q141" s="6"/>
      <c r="R141" s="6"/>
      <c r="S141" s="6"/>
      <c r="T141" s="2" t="s">
        <v>72</v>
      </c>
      <c r="U141" s="3">
        <v>0.2</v>
      </c>
      <c r="V141" s="2" t="s">
        <v>38</v>
      </c>
      <c r="W141" s="2" t="s">
        <v>24</v>
      </c>
      <c r="X141" s="2" t="s">
        <v>28</v>
      </c>
    </row>
    <row r="142" spans="1:24" ht="25.5" x14ac:dyDescent="0.25">
      <c r="A142" s="6"/>
      <c r="B142" s="6"/>
      <c r="C142" s="10"/>
      <c r="D142" s="6"/>
      <c r="E142" s="10"/>
      <c r="F142" s="10"/>
      <c r="G142" s="7"/>
      <c r="H142" s="7"/>
      <c r="I142" s="7"/>
      <c r="J142" s="7"/>
      <c r="K142" s="7"/>
      <c r="L142" s="7"/>
      <c r="M142" s="7"/>
      <c r="N142" s="7"/>
      <c r="O142" s="7"/>
      <c r="P142" s="7"/>
      <c r="Q142" s="7"/>
      <c r="R142" s="7"/>
      <c r="S142" s="7"/>
      <c r="T142" s="2" t="s">
        <v>73</v>
      </c>
      <c r="U142" s="3">
        <v>0.2</v>
      </c>
      <c r="V142" s="2" t="s">
        <v>64</v>
      </c>
      <c r="W142" s="2" t="s">
        <v>56</v>
      </c>
      <c r="X142" s="2" t="s">
        <v>28</v>
      </c>
    </row>
    <row r="143" spans="1:24" ht="25.5" customHeight="1" x14ac:dyDescent="0.25">
      <c r="A143" s="6"/>
      <c r="B143" s="6"/>
      <c r="C143" s="10"/>
      <c r="D143" s="6"/>
      <c r="E143" s="10"/>
      <c r="F143" s="10"/>
      <c r="G143" s="5" t="s">
        <v>588</v>
      </c>
      <c r="H143" s="8">
        <v>5.8823529411764698E-2</v>
      </c>
      <c r="I143" s="8">
        <v>0</v>
      </c>
      <c r="J143" s="5" t="s">
        <v>523</v>
      </c>
      <c r="K143" s="5" t="s">
        <v>524</v>
      </c>
      <c r="L143" s="5" t="s">
        <v>17</v>
      </c>
      <c r="M143" s="5" t="s">
        <v>210</v>
      </c>
      <c r="N143" s="5" t="s">
        <v>589</v>
      </c>
      <c r="O143" s="8">
        <v>1</v>
      </c>
      <c r="P143" s="5" t="s">
        <v>23</v>
      </c>
      <c r="Q143" s="5" t="s">
        <v>31</v>
      </c>
      <c r="R143" s="5" t="s">
        <v>529</v>
      </c>
      <c r="S143" s="8">
        <v>0</v>
      </c>
      <c r="T143" s="2" t="s">
        <v>554</v>
      </c>
      <c r="U143" s="3">
        <v>0.5</v>
      </c>
      <c r="V143" s="2" t="s">
        <v>23</v>
      </c>
      <c r="W143" s="2" t="s">
        <v>31</v>
      </c>
      <c r="X143" s="2" t="s">
        <v>28</v>
      </c>
    </row>
    <row r="144" spans="1:24" ht="25.5" x14ac:dyDescent="0.25">
      <c r="A144" s="6"/>
      <c r="B144" s="6"/>
      <c r="C144" s="10"/>
      <c r="D144" s="6"/>
      <c r="E144" s="10"/>
      <c r="F144" s="10"/>
      <c r="G144" s="7"/>
      <c r="H144" s="7"/>
      <c r="I144" s="7"/>
      <c r="J144" s="7"/>
      <c r="K144" s="7"/>
      <c r="L144" s="7"/>
      <c r="M144" s="7"/>
      <c r="N144" s="7"/>
      <c r="O144" s="7"/>
      <c r="P144" s="7"/>
      <c r="Q144" s="7"/>
      <c r="R144" s="7"/>
      <c r="S144" s="7"/>
      <c r="T144" s="2" t="s">
        <v>555</v>
      </c>
      <c r="U144" s="3">
        <v>0.5</v>
      </c>
      <c r="V144" s="2" t="s">
        <v>23</v>
      </c>
      <c r="W144" s="2" t="s">
        <v>31</v>
      </c>
      <c r="X144" s="2" t="s">
        <v>28</v>
      </c>
    </row>
    <row r="145" spans="1:24" ht="25.5" customHeight="1" x14ac:dyDescent="0.25">
      <c r="A145" s="6"/>
      <c r="B145" s="6"/>
      <c r="C145" s="10"/>
      <c r="D145" s="6"/>
      <c r="E145" s="10"/>
      <c r="F145" s="10"/>
      <c r="G145" s="5" t="s">
        <v>603</v>
      </c>
      <c r="H145" s="8">
        <v>5.8823529411764698E-2</v>
      </c>
      <c r="I145" s="8">
        <v>0</v>
      </c>
      <c r="J145" s="5" t="s">
        <v>15</v>
      </c>
      <c r="K145" s="5" t="s">
        <v>352</v>
      </c>
      <c r="L145" s="5" t="s">
        <v>303</v>
      </c>
      <c r="M145" s="5" t="s">
        <v>304</v>
      </c>
      <c r="N145" s="5" t="s">
        <v>604</v>
      </c>
      <c r="O145" s="8">
        <v>0.33</v>
      </c>
      <c r="P145" s="5" t="s">
        <v>23</v>
      </c>
      <c r="Q145" s="5" t="s">
        <v>56</v>
      </c>
      <c r="R145" s="5" t="s">
        <v>356</v>
      </c>
      <c r="S145" s="8">
        <v>0</v>
      </c>
      <c r="T145" s="2" t="s">
        <v>357</v>
      </c>
      <c r="U145" s="3">
        <v>0.25</v>
      </c>
      <c r="V145" s="2" t="s">
        <v>23</v>
      </c>
      <c r="W145" s="2" t="s">
        <v>138</v>
      </c>
      <c r="X145" s="2" t="s">
        <v>28</v>
      </c>
    </row>
    <row r="146" spans="1:24" ht="25.5" x14ac:dyDescent="0.25">
      <c r="A146" s="6"/>
      <c r="B146" s="6"/>
      <c r="C146" s="10"/>
      <c r="D146" s="6"/>
      <c r="E146" s="10"/>
      <c r="F146" s="10"/>
      <c r="G146" s="6"/>
      <c r="H146" s="6"/>
      <c r="I146" s="6"/>
      <c r="J146" s="6"/>
      <c r="K146" s="6"/>
      <c r="L146" s="6"/>
      <c r="M146" s="6"/>
      <c r="N146" s="6"/>
      <c r="O146" s="6"/>
      <c r="P146" s="6"/>
      <c r="Q146" s="6"/>
      <c r="R146" s="6"/>
      <c r="S146" s="6"/>
      <c r="T146" s="2" t="s">
        <v>358</v>
      </c>
      <c r="U146" s="3">
        <v>0.4</v>
      </c>
      <c r="V146" s="2" t="s">
        <v>45</v>
      </c>
      <c r="W146" s="2" t="s">
        <v>34</v>
      </c>
      <c r="X146" s="2" t="s">
        <v>28</v>
      </c>
    </row>
    <row r="147" spans="1:24" ht="25.5" x14ac:dyDescent="0.25">
      <c r="A147" s="6"/>
      <c r="B147" s="6"/>
      <c r="C147" s="10"/>
      <c r="D147" s="6"/>
      <c r="E147" s="10"/>
      <c r="F147" s="10"/>
      <c r="G147" s="6"/>
      <c r="H147" s="6"/>
      <c r="I147" s="6"/>
      <c r="J147" s="6"/>
      <c r="K147" s="6"/>
      <c r="L147" s="6"/>
      <c r="M147" s="6"/>
      <c r="N147" s="6"/>
      <c r="O147" s="6"/>
      <c r="P147" s="6"/>
      <c r="Q147" s="6"/>
      <c r="R147" s="6"/>
      <c r="S147" s="6"/>
      <c r="T147" s="2" t="s">
        <v>359</v>
      </c>
      <c r="U147" s="3">
        <v>0.25</v>
      </c>
      <c r="V147" s="2" t="s">
        <v>36</v>
      </c>
      <c r="W147" s="2" t="s">
        <v>27</v>
      </c>
      <c r="X147" s="2" t="s">
        <v>28</v>
      </c>
    </row>
    <row r="148" spans="1:24" ht="25.5" x14ac:dyDescent="0.25">
      <c r="A148" s="6"/>
      <c r="B148" s="6"/>
      <c r="C148" s="10"/>
      <c r="D148" s="6"/>
      <c r="E148" s="10"/>
      <c r="F148" s="10"/>
      <c r="G148" s="6"/>
      <c r="H148" s="6"/>
      <c r="I148" s="6"/>
      <c r="J148" s="6"/>
      <c r="K148" s="6"/>
      <c r="L148" s="6"/>
      <c r="M148" s="6"/>
      <c r="N148" s="7"/>
      <c r="O148" s="7"/>
      <c r="P148" s="7"/>
      <c r="Q148" s="7"/>
      <c r="R148" s="7"/>
      <c r="S148" s="7"/>
      <c r="T148" s="2" t="s">
        <v>360</v>
      </c>
      <c r="U148" s="3">
        <v>0.1</v>
      </c>
      <c r="V148" s="2" t="s">
        <v>62</v>
      </c>
      <c r="W148" s="2" t="s">
        <v>56</v>
      </c>
      <c r="X148" s="2" t="s">
        <v>28</v>
      </c>
    </row>
    <row r="149" spans="1:24" ht="25.5" x14ac:dyDescent="0.25">
      <c r="A149" s="6"/>
      <c r="B149" s="6"/>
      <c r="C149" s="10"/>
      <c r="D149" s="6"/>
      <c r="E149" s="10"/>
      <c r="F149" s="10"/>
      <c r="G149" s="6"/>
      <c r="H149" s="6"/>
      <c r="I149" s="6"/>
      <c r="J149" s="6"/>
      <c r="K149" s="6"/>
      <c r="L149" s="6"/>
      <c r="M149" s="6"/>
      <c r="N149" s="5" t="s">
        <v>605</v>
      </c>
      <c r="O149" s="8">
        <v>0.33</v>
      </c>
      <c r="P149" s="5" t="s">
        <v>23</v>
      </c>
      <c r="Q149" s="5" t="s">
        <v>56</v>
      </c>
      <c r="R149" s="5" t="s">
        <v>362</v>
      </c>
      <c r="S149" s="8">
        <v>0</v>
      </c>
      <c r="T149" s="2" t="s">
        <v>363</v>
      </c>
      <c r="U149" s="3">
        <v>0.2</v>
      </c>
      <c r="V149" s="2" t="s">
        <v>23</v>
      </c>
      <c r="W149" s="2" t="s">
        <v>49</v>
      </c>
      <c r="X149" s="2" t="s">
        <v>28</v>
      </c>
    </row>
    <row r="150" spans="1:24" ht="25.5" x14ac:dyDescent="0.25">
      <c r="A150" s="6"/>
      <c r="B150" s="6"/>
      <c r="C150" s="10"/>
      <c r="D150" s="6"/>
      <c r="E150" s="10"/>
      <c r="F150" s="10"/>
      <c r="G150" s="6"/>
      <c r="H150" s="6"/>
      <c r="I150" s="6"/>
      <c r="J150" s="6"/>
      <c r="K150" s="6"/>
      <c r="L150" s="6"/>
      <c r="M150" s="6"/>
      <c r="N150" s="6"/>
      <c r="O150" s="6"/>
      <c r="P150" s="6"/>
      <c r="Q150" s="6"/>
      <c r="R150" s="6"/>
      <c r="S150" s="6"/>
      <c r="T150" s="2" t="s">
        <v>364</v>
      </c>
      <c r="U150" s="3">
        <v>0.1</v>
      </c>
      <c r="V150" s="2" t="s">
        <v>23</v>
      </c>
      <c r="W150" s="2" t="s">
        <v>56</v>
      </c>
      <c r="X150" s="2" t="s">
        <v>28</v>
      </c>
    </row>
    <row r="151" spans="1:24" ht="25.5" x14ac:dyDescent="0.25">
      <c r="A151" s="6"/>
      <c r="B151" s="6"/>
      <c r="C151" s="10"/>
      <c r="D151" s="6"/>
      <c r="E151" s="10"/>
      <c r="F151" s="10"/>
      <c r="G151" s="6"/>
      <c r="H151" s="6"/>
      <c r="I151" s="6"/>
      <c r="J151" s="6"/>
      <c r="K151" s="6"/>
      <c r="L151" s="6"/>
      <c r="M151" s="6"/>
      <c r="N151" s="6"/>
      <c r="O151" s="6"/>
      <c r="P151" s="6"/>
      <c r="Q151" s="6"/>
      <c r="R151" s="6"/>
      <c r="S151" s="6"/>
      <c r="T151" s="2" t="s">
        <v>365</v>
      </c>
      <c r="U151" s="3">
        <v>0.2</v>
      </c>
      <c r="V151" s="2" t="s">
        <v>23</v>
      </c>
      <c r="W151" s="2" t="s">
        <v>56</v>
      </c>
      <c r="X151" s="2" t="s">
        <v>28</v>
      </c>
    </row>
    <row r="152" spans="1:24" ht="25.5" x14ac:dyDescent="0.25">
      <c r="A152" s="6"/>
      <c r="B152" s="6"/>
      <c r="C152" s="10"/>
      <c r="D152" s="6"/>
      <c r="E152" s="10"/>
      <c r="F152" s="10"/>
      <c r="G152" s="6"/>
      <c r="H152" s="6"/>
      <c r="I152" s="6"/>
      <c r="J152" s="6"/>
      <c r="K152" s="6"/>
      <c r="L152" s="6"/>
      <c r="M152" s="6"/>
      <c r="N152" s="7"/>
      <c r="O152" s="7"/>
      <c r="P152" s="7"/>
      <c r="Q152" s="7"/>
      <c r="R152" s="7"/>
      <c r="S152" s="7"/>
      <c r="T152" s="2" t="s">
        <v>366</v>
      </c>
      <c r="U152" s="3">
        <v>0.5</v>
      </c>
      <c r="V152" s="2" t="s">
        <v>43</v>
      </c>
      <c r="W152" s="2" t="s">
        <v>56</v>
      </c>
      <c r="X152" s="2" t="s">
        <v>28</v>
      </c>
    </row>
    <row r="153" spans="1:24" ht="25.5" x14ac:dyDescent="0.25">
      <c r="A153" s="6"/>
      <c r="B153" s="6"/>
      <c r="C153" s="10"/>
      <c r="D153" s="6"/>
      <c r="E153" s="10"/>
      <c r="F153" s="10"/>
      <c r="G153" s="6"/>
      <c r="H153" s="6"/>
      <c r="I153" s="6"/>
      <c r="J153" s="6"/>
      <c r="K153" s="6"/>
      <c r="L153" s="6"/>
      <c r="M153" s="6"/>
      <c r="N153" s="5" t="s">
        <v>606</v>
      </c>
      <c r="O153" s="8">
        <v>0.33</v>
      </c>
      <c r="P153" s="5" t="s">
        <v>23</v>
      </c>
      <c r="Q153" s="5" t="s">
        <v>56</v>
      </c>
      <c r="R153" s="5" t="s">
        <v>368</v>
      </c>
      <c r="S153" s="8">
        <v>0</v>
      </c>
      <c r="T153" s="2" t="s">
        <v>369</v>
      </c>
      <c r="U153" s="3">
        <v>0.25</v>
      </c>
      <c r="V153" s="2" t="s">
        <v>23</v>
      </c>
      <c r="W153" s="2" t="s">
        <v>49</v>
      </c>
      <c r="X153" s="2" t="s">
        <v>28</v>
      </c>
    </row>
    <row r="154" spans="1:24" ht="25.5" x14ac:dyDescent="0.25">
      <c r="A154" s="6"/>
      <c r="B154" s="6"/>
      <c r="C154" s="10"/>
      <c r="D154" s="6"/>
      <c r="E154" s="10"/>
      <c r="F154" s="10"/>
      <c r="G154" s="6"/>
      <c r="H154" s="6"/>
      <c r="I154" s="6"/>
      <c r="J154" s="6"/>
      <c r="K154" s="6"/>
      <c r="L154" s="6"/>
      <c r="M154" s="6"/>
      <c r="N154" s="6"/>
      <c r="O154" s="6"/>
      <c r="P154" s="6"/>
      <c r="Q154" s="6"/>
      <c r="R154" s="6"/>
      <c r="S154" s="6"/>
      <c r="T154" s="2" t="s">
        <v>370</v>
      </c>
      <c r="U154" s="3">
        <v>0.25</v>
      </c>
      <c r="V154" s="2" t="s">
        <v>43</v>
      </c>
      <c r="W154" s="2" t="s">
        <v>31</v>
      </c>
      <c r="X154" s="2" t="s">
        <v>28</v>
      </c>
    </row>
    <row r="155" spans="1:24" ht="25.5" x14ac:dyDescent="0.25">
      <c r="A155" s="6"/>
      <c r="B155" s="6"/>
      <c r="C155" s="10"/>
      <c r="D155" s="6"/>
      <c r="E155" s="10"/>
      <c r="F155" s="10"/>
      <c r="G155" s="7"/>
      <c r="H155" s="7"/>
      <c r="I155" s="7"/>
      <c r="J155" s="7"/>
      <c r="K155" s="7"/>
      <c r="L155" s="7"/>
      <c r="M155" s="7"/>
      <c r="N155" s="7"/>
      <c r="O155" s="7"/>
      <c r="P155" s="7"/>
      <c r="Q155" s="7"/>
      <c r="R155" s="7"/>
      <c r="S155" s="7"/>
      <c r="T155" s="2" t="s">
        <v>371</v>
      </c>
      <c r="U155" s="3">
        <v>0.5</v>
      </c>
      <c r="V155" s="2" t="s">
        <v>33</v>
      </c>
      <c r="W155" s="2" t="s">
        <v>56</v>
      </c>
      <c r="X155" s="2" t="s">
        <v>28</v>
      </c>
    </row>
    <row r="156" spans="1:24" ht="25.5" customHeight="1" x14ac:dyDescent="0.25">
      <c r="A156" s="6"/>
      <c r="B156" s="6"/>
      <c r="C156" s="10"/>
      <c r="D156" s="6"/>
      <c r="E156" s="10"/>
      <c r="F156" s="10"/>
      <c r="G156" s="5" t="s">
        <v>613</v>
      </c>
      <c r="H156" s="8">
        <v>5.8823529411764698E-2</v>
      </c>
      <c r="I156" s="8">
        <v>0</v>
      </c>
      <c r="J156" s="5" t="s">
        <v>15</v>
      </c>
      <c r="K156" s="5" t="s">
        <v>302</v>
      </c>
      <c r="L156" s="5" t="s">
        <v>303</v>
      </c>
      <c r="M156" s="5" t="s">
        <v>304</v>
      </c>
      <c r="N156" s="5" t="s">
        <v>615</v>
      </c>
      <c r="O156" s="8">
        <v>0.3</v>
      </c>
      <c r="P156" s="5" t="s">
        <v>45</v>
      </c>
      <c r="Q156" s="5" t="s">
        <v>49</v>
      </c>
      <c r="R156" s="5" t="s">
        <v>308</v>
      </c>
      <c r="S156" s="8">
        <v>0</v>
      </c>
      <c r="T156" s="2" t="s">
        <v>309</v>
      </c>
      <c r="U156" s="3">
        <v>0.3</v>
      </c>
      <c r="V156" s="2" t="s">
        <v>45</v>
      </c>
      <c r="W156" s="2" t="s">
        <v>276</v>
      </c>
      <c r="X156" s="2" t="s">
        <v>28</v>
      </c>
    </row>
    <row r="157" spans="1:24" ht="25.5" x14ac:dyDescent="0.25">
      <c r="A157" s="6"/>
      <c r="B157" s="6"/>
      <c r="C157" s="10"/>
      <c r="D157" s="6"/>
      <c r="E157" s="10"/>
      <c r="F157" s="10"/>
      <c r="G157" s="6"/>
      <c r="H157" s="6"/>
      <c r="I157" s="6"/>
      <c r="J157" s="6"/>
      <c r="K157" s="6"/>
      <c r="L157" s="6"/>
      <c r="M157" s="6"/>
      <c r="N157" s="6"/>
      <c r="O157" s="6"/>
      <c r="P157" s="6"/>
      <c r="Q157" s="6"/>
      <c r="R157" s="6"/>
      <c r="S157" s="6"/>
      <c r="T157" s="2" t="s">
        <v>310</v>
      </c>
      <c r="U157" s="3">
        <v>0.4</v>
      </c>
      <c r="V157" s="2" t="s">
        <v>45</v>
      </c>
      <c r="W157" s="2" t="s">
        <v>276</v>
      </c>
      <c r="X157" s="2" t="s">
        <v>28</v>
      </c>
    </row>
    <row r="158" spans="1:24" ht="25.5" x14ac:dyDescent="0.25">
      <c r="A158" s="6"/>
      <c r="B158" s="6"/>
      <c r="C158" s="10"/>
      <c r="D158" s="6"/>
      <c r="E158" s="10"/>
      <c r="F158" s="10"/>
      <c r="G158" s="6"/>
      <c r="H158" s="6"/>
      <c r="I158" s="6"/>
      <c r="J158" s="6"/>
      <c r="K158" s="6"/>
      <c r="L158" s="6"/>
      <c r="M158" s="6"/>
      <c r="N158" s="7"/>
      <c r="O158" s="7"/>
      <c r="P158" s="7"/>
      <c r="Q158" s="7"/>
      <c r="R158" s="7"/>
      <c r="S158" s="7"/>
      <c r="T158" s="2" t="s">
        <v>311</v>
      </c>
      <c r="U158" s="3">
        <v>0.3</v>
      </c>
      <c r="V158" s="2" t="s">
        <v>59</v>
      </c>
      <c r="W158" s="2" t="s">
        <v>49</v>
      </c>
      <c r="X158" s="2" t="s">
        <v>28</v>
      </c>
    </row>
    <row r="159" spans="1:24" ht="25.5" x14ac:dyDescent="0.25">
      <c r="A159" s="6"/>
      <c r="B159" s="6"/>
      <c r="C159" s="10"/>
      <c r="D159" s="6"/>
      <c r="E159" s="10"/>
      <c r="F159" s="10"/>
      <c r="G159" s="6"/>
      <c r="H159" s="6"/>
      <c r="I159" s="6"/>
      <c r="J159" s="6"/>
      <c r="K159" s="6"/>
      <c r="L159" s="6"/>
      <c r="M159" s="6"/>
      <c r="N159" s="5" t="s">
        <v>616</v>
      </c>
      <c r="O159" s="8">
        <v>0.6</v>
      </c>
      <c r="P159" s="5" t="s">
        <v>43</v>
      </c>
      <c r="Q159" s="5" t="s">
        <v>56</v>
      </c>
      <c r="R159" s="5" t="s">
        <v>313</v>
      </c>
      <c r="S159" s="8">
        <v>0</v>
      </c>
      <c r="T159" s="2" t="s">
        <v>314</v>
      </c>
      <c r="U159" s="3">
        <v>0.3</v>
      </c>
      <c r="V159" s="2" t="s">
        <v>43</v>
      </c>
      <c r="W159" s="2" t="s">
        <v>51</v>
      </c>
      <c r="X159" s="2" t="s">
        <v>28</v>
      </c>
    </row>
    <row r="160" spans="1:24" ht="25.5" x14ac:dyDescent="0.25">
      <c r="A160" s="6"/>
      <c r="B160" s="6"/>
      <c r="C160" s="10"/>
      <c r="D160" s="6"/>
      <c r="E160" s="10"/>
      <c r="F160" s="10"/>
      <c r="G160" s="6"/>
      <c r="H160" s="6"/>
      <c r="I160" s="6"/>
      <c r="J160" s="6"/>
      <c r="K160" s="6"/>
      <c r="L160" s="6"/>
      <c r="M160" s="6"/>
      <c r="N160" s="6"/>
      <c r="O160" s="6"/>
      <c r="P160" s="6"/>
      <c r="Q160" s="6"/>
      <c r="R160" s="6"/>
      <c r="S160" s="6"/>
      <c r="T160" s="2" t="s">
        <v>315</v>
      </c>
      <c r="U160" s="3">
        <v>0.4</v>
      </c>
      <c r="V160" s="2" t="s">
        <v>30</v>
      </c>
      <c r="W160" s="2" t="s">
        <v>34</v>
      </c>
      <c r="X160" s="2" t="s">
        <v>28</v>
      </c>
    </row>
    <row r="161" spans="1:24" ht="25.5" x14ac:dyDescent="0.25">
      <c r="A161" s="6"/>
      <c r="B161" s="6"/>
      <c r="C161" s="10"/>
      <c r="D161" s="6"/>
      <c r="E161" s="10"/>
      <c r="F161" s="10"/>
      <c r="G161" s="7"/>
      <c r="H161" s="7"/>
      <c r="I161" s="7"/>
      <c r="J161" s="7"/>
      <c r="K161" s="7"/>
      <c r="L161" s="7"/>
      <c r="M161" s="7"/>
      <c r="N161" s="7"/>
      <c r="O161" s="7"/>
      <c r="P161" s="7"/>
      <c r="Q161" s="7"/>
      <c r="R161" s="7"/>
      <c r="S161" s="7"/>
      <c r="T161" s="2" t="s">
        <v>316</v>
      </c>
      <c r="U161" s="3">
        <v>0.3</v>
      </c>
      <c r="V161" s="2" t="s">
        <v>33</v>
      </c>
      <c r="W161" s="2" t="s">
        <v>56</v>
      </c>
      <c r="X161" s="2" t="s">
        <v>28</v>
      </c>
    </row>
    <row r="162" spans="1:24" ht="25.5" customHeight="1" x14ac:dyDescent="0.25">
      <c r="A162" s="6"/>
      <c r="B162" s="6"/>
      <c r="C162" s="10"/>
      <c r="D162" s="6"/>
      <c r="E162" s="10"/>
      <c r="F162" s="10"/>
      <c r="G162" s="5" t="s">
        <v>614</v>
      </c>
      <c r="H162" s="8">
        <v>5.8823529411764698E-2</v>
      </c>
      <c r="I162" s="8">
        <v>0</v>
      </c>
      <c r="J162" s="5" t="s">
        <v>15</v>
      </c>
      <c r="K162" s="5" t="s">
        <v>302</v>
      </c>
      <c r="L162" s="5" t="s">
        <v>303</v>
      </c>
      <c r="M162" s="5" t="s">
        <v>304</v>
      </c>
      <c r="N162" s="5" t="s">
        <v>617</v>
      </c>
      <c r="O162" s="8">
        <v>0.2</v>
      </c>
      <c r="P162" s="5" t="s">
        <v>43</v>
      </c>
      <c r="Q162" s="5" t="s">
        <v>56</v>
      </c>
      <c r="R162" s="5" t="s">
        <v>320</v>
      </c>
      <c r="S162" s="8">
        <v>0</v>
      </c>
      <c r="T162" s="2" t="s">
        <v>321</v>
      </c>
      <c r="U162" s="3">
        <v>0.25</v>
      </c>
      <c r="V162" s="2" t="s">
        <v>43</v>
      </c>
      <c r="W162" s="2" t="s">
        <v>51</v>
      </c>
      <c r="X162" s="2" t="s">
        <v>28</v>
      </c>
    </row>
    <row r="163" spans="1:24" ht="25.5" x14ac:dyDescent="0.25">
      <c r="A163" s="6"/>
      <c r="B163" s="6"/>
      <c r="C163" s="10"/>
      <c r="D163" s="6"/>
      <c r="E163" s="10"/>
      <c r="F163" s="10"/>
      <c r="G163" s="6"/>
      <c r="H163" s="6"/>
      <c r="I163" s="6"/>
      <c r="J163" s="6"/>
      <c r="K163" s="6"/>
      <c r="L163" s="6"/>
      <c r="M163" s="6"/>
      <c r="N163" s="6"/>
      <c r="O163" s="6"/>
      <c r="P163" s="6"/>
      <c r="Q163" s="6"/>
      <c r="R163" s="6"/>
      <c r="S163" s="6"/>
      <c r="T163" s="2" t="s">
        <v>322</v>
      </c>
      <c r="U163" s="3">
        <v>0.25</v>
      </c>
      <c r="V163" s="2" t="s">
        <v>30</v>
      </c>
      <c r="W163" s="2" t="s">
        <v>34</v>
      </c>
      <c r="X163" s="2" t="s">
        <v>28</v>
      </c>
    </row>
    <row r="164" spans="1:24" ht="25.5" x14ac:dyDescent="0.25">
      <c r="A164" s="6"/>
      <c r="B164" s="6"/>
      <c r="C164" s="10"/>
      <c r="D164" s="6"/>
      <c r="E164" s="10"/>
      <c r="F164" s="10"/>
      <c r="G164" s="6"/>
      <c r="H164" s="6"/>
      <c r="I164" s="6"/>
      <c r="J164" s="6"/>
      <c r="K164" s="6"/>
      <c r="L164" s="6"/>
      <c r="M164" s="6"/>
      <c r="N164" s="7"/>
      <c r="O164" s="7"/>
      <c r="P164" s="7"/>
      <c r="Q164" s="7"/>
      <c r="R164" s="7"/>
      <c r="S164" s="7"/>
      <c r="T164" s="2" t="s">
        <v>323</v>
      </c>
      <c r="U164" s="3">
        <v>0.25</v>
      </c>
      <c r="V164" s="2" t="s">
        <v>33</v>
      </c>
      <c r="W164" s="2" t="s">
        <v>56</v>
      </c>
      <c r="X164" s="2" t="s">
        <v>28</v>
      </c>
    </row>
    <row r="165" spans="1:24" ht="25.5" x14ac:dyDescent="0.25">
      <c r="A165" s="6"/>
      <c r="B165" s="6"/>
      <c r="C165" s="10"/>
      <c r="D165" s="6"/>
      <c r="E165" s="10"/>
      <c r="F165" s="10"/>
      <c r="G165" s="6"/>
      <c r="H165" s="6"/>
      <c r="I165" s="6"/>
      <c r="J165" s="6"/>
      <c r="K165" s="6"/>
      <c r="L165" s="6"/>
      <c r="M165" s="6"/>
      <c r="N165" s="5" t="s">
        <v>618</v>
      </c>
      <c r="O165" s="8">
        <v>0.2</v>
      </c>
      <c r="P165" s="5" t="s">
        <v>45</v>
      </c>
      <c r="Q165" s="5" t="s">
        <v>49</v>
      </c>
      <c r="R165" s="5" t="s">
        <v>325</v>
      </c>
      <c r="S165" s="8">
        <v>0</v>
      </c>
      <c r="T165" s="2" t="s">
        <v>326</v>
      </c>
      <c r="U165" s="3">
        <v>0.33</v>
      </c>
      <c r="V165" s="2" t="s">
        <v>45</v>
      </c>
      <c r="W165" s="2" t="s">
        <v>276</v>
      </c>
      <c r="X165" s="2" t="s">
        <v>28</v>
      </c>
    </row>
    <row r="166" spans="1:24" ht="25.5" x14ac:dyDescent="0.25">
      <c r="A166" s="6"/>
      <c r="B166" s="6"/>
      <c r="C166" s="10"/>
      <c r="D166" s="6"/>
      <c r="E166" s="10"/>
      <c r="F166" s="10"/>
      <c r="G166" s="6"/>
      <c r="H166" s="6"/>
      <c r="I166" s="6"/>
      <c r="J166" s="6"/>
      <c r="K166" s="6"/>
      <c r="L166" s="6"/>
      <c r="M166" s="6"/>
      <c r="N166" s="7"/>
      <c r="O166" s="7"/>
      <c r="P166" s="7"/>
      <c r="Q166" s="7"/>
      <c r="R166" s="7"/>
      <c r="S166" s="7"/>
      <c r="T166" s="2" t="s">
        <v>327</v>
      </c>
      <c r="U166" s="3">
        <v>0.34</v>
      </c>
      <c r="V166" s="2" t="s">
        <v>45</v>
      </c>
      <c r="W166" s="2" t="s">
        <v>49</v>
      </c>
      <c r="X166" s="2" t="s">
        <v>28</v>
      </c>
    </row>
    <row r="167" spans="1:24" ht="25.5" x14ac:dyDescent="0.25">
      <c r="A167" s="6"/>
      <c r="B167" s="6"/>
      <c r="C167" s="10"/>
      <c r="D167" s="6"/>
      <c r="E167" s="10"/>
      <c r="F167" s="10"/>
      <c r="G167" s="6"/>
      <c r="H167" s="6"/>
      <c r="I167" s="6"/>
      <c r="J167" s="6"/>
      <c r="K167" s="6"/>
      <c r="L167" s="6"/>
      <c r="M167" s="6"/>
      <c r="N167" s="5" t="s">
        <v>619</v>
      </c>
      <c r="O167" s="8">
        <v>0.6</v>
      </c>
      <c r="P167" s="5" t="s">
        <v>23</v>
      </c>
      <c r="Q167" s="5" t="s">
        <v>56</v>
      </c>
      <c r="R167" s="5"/>
      <c r="S167" s="8">
        <v>0</v>
      </c>
      <c r="T167" s="2" t="s">
        <v>329</v>
      </c>
      <c r="U167" s="3">
        <v>0.4</v>
      </c>
      <c r="V167" s="2" t="s">
        <v>23</v>
      </c>
      <c r="W167" s="2" t="s">
        <v>56</v>
      </c>
      <c r="X167" s="2" t="s">
        <v>28</v>
      </c>
    </row>
    <row r="168" spans="1:24" ht="25.5" x14ac:dyDescent="0.25">
      <c r="A168" s="6"/>
      <c r="B168" s="6"/>
      <c r="C168" s="10"/>
      <c r="D168" s="6"/>
      <c r="E168" s="10"/>
      <c r="F168" s="10"/>
      <c r="G168" s="6"/>
      <c r="H168" s="6"/>
      <c r="I168" s="6"/>
      <c r="J168" s="6"/>
      <c r="K168" s="6"/>
      <c r="L168" s="6"/>
      <c r="M168" s="6"/>
      <c r="N168" s="6"/>
      <c r="O168" s="6"/>
      <c r="P168" s="6"/>
      <c r="Q168" s="6"/>
      <c r="R168" s="6"/>
      <c r="S168" s="6"/>
      <c r="T168" s="2" t="s">
        <v>330</v>
      </c>
      <c r="U168" s="3">
        <v>0.4</v>
      </c>
      <c r="V168" s="2" t="s">
        <v>23</v>
      </c>
      <c r="W168" s="2" t="s">
        <v>56</v>
      </c>
      <c r="X168" s="2" t="s">
        <v>28</v>
      </c>
    </row>
    <row r="169" spans="1:24" ht="25.5" x14ac:dyDescent="0.25">
      <c r="A169" s="6"/>
      <c r="B169" s="6"/>
      <c r="C169" s="10"/>
      <c r="D169" s="6"/>
      <c r="E169" s="10"/>
      <c r="F169" s="10"/>
      <c r="G169" s="7"/>
      <c r="H169" s="7"/>
      <c r="I169" s="7"/>
      <c r="J169" s="7"/>
      <c r="K169" s="7"/>
      <c r="L169" s="7"/>
      <c r="M169" s="7"/>
      <c r="N169" s="7"/>
      <c r="O169" s="7"/>
      <c r="P169" s="7"/>
      <c r="Q169" s="7"/>
      <c r="R169" s="7"/>
      <c r="S169" s="7"/>
      <c r="T169" s="2" t="s">
        <v>331</v>
      </c>
      <c r="U169" s="3">
        <v>0.2</v>
      </c>
      <c r="V169" s="2" t="s">
        <v>23</v>
      </c>
      <c r="W169" s="2" t="s">
        <v>56</v>
      </c>
      <c r="X169" s="2" t="s">
        <v>28</v>
      </c>
    </row>
    <row r="170" spans="1:24" ht="25.5" customHeight="1" x14ac:dyDescent="0.25">
      <c r="A170" s="6"/>
      <c r="B170" s="6"/>
      <c r="C170" s="10"/>
      <c r="D170" s="6"/>
      <c r="E170" s="10"/>
      <c r="F170" s="10"/>
      <c r="G170" s="5" t="s">
        <v>634</v>
      </c>
      <c r="H170" s="8">
        <v>5.8823529411764698E-2</v>
      </c>
      <c r="I170" s="8">
        <v>0</v>
      </c>
      <c r="J170" s="5" t="s">
        <v>262</v>
      </c>
      <c r="K170" s="5" t="s">
        <v>263</v>
      </c>
      <c r="L170" s="5" t="s">
        <v>17</v>
      </c>
      <c r="M170" s="5" t="s">
        <v>155</v>
      </c>
      <c r="N170" s="5" t="s">
        <v>635</v>
      </c>
      <c r="O170" s="8">
        <v>0.4</v>
      </c>
      <c r="P170" s="5" t="s">
        <v>59</v>
      </c>
      <c r="Q170" s="5" t="s">
        <v>56</v>
      </c>
      <c r="R170" s="5" t="s">
        <v>267</v>
      </c>
      <c r="S170" s="8">
        <v>0</v>
      </c>
      <c r="T170" s="2" t="s">
        <v>268</v>
      </c>
      <c r="U170" s="3">
        <v>0.1</v>
      </c>
      <c r="V170" s="2" t="s">
        <v>59</v>
      </c>
      <c r="W170" s="2" t="s">
        <v>49</v>
      </c>
      <c r="X170" s="2" t="s">
        <v>28</v>
      </c>
    </row>
    <row r="171" spans="1:24" ht="25.5" x14ac:dyDescent="0.25">
      <c r="A171" s="6"/>
      <c r="B171" s="6"/>
      <c r="C171" s="10"/>
      <c r="D171" s="6"/>
      <c r="E171" s="10"/>
      <c r="F171" s="10"/>
      <c r="G171" s="6"/>
      <c r="H171" s="6"/>
      <c r="I171" s="6"/>
      <c r="J171" s="6"/>
      <c r="K171" s="6"/>
      <c r="L171" s="6"/>
      <c r="M171" s="6"/>
      <c r="N171" s="6"/>
      <c r="O171" s="6"/>
      <c r="P171" s="6"/>
      <c r="Q171" s="6"/>
      <c r="R171" s="6"/>
      <c r="S171" s="6"/>
      <c r="T171" s="2" t="s">
        <v>269</v>
      </c>
      <c r="U171" s="3">
        <v>0.1</v>
      </c>
      <c r="V171" s="2" t="s">
        <v>38</v>
      </c>
      <c r="W171" s="2" t="s">
        <v>24</v>
      </c>
      <c r="X171" s="2" t="s">
        <v>28</v>
      </c>
    </row>
    <row r="172" spans="1:24" ht="25.5" x14ac:dyDescent="0.25">
      <c r="A172" s="6"/>
      <c r="B172" s="6"/>
      <c r="C172" s="10"/>
      <c r="D172" s="6"/>
      <c r="E172" s="10"/>
      <c r="F172" s="10"/>
      <c r="G172" s="6"/>
      <c r="H172" s="6"/>
      <c r="I172" s="6"/>
      <c r="J172" s="6"/>
      <c r="K172" s="6"/>
      <c r="L172" s="6"/>
      <c r="M172" s="6"/>
      <c r="N172" s="6"/>
      <c r="O172" s="6"/>
      <c r="P172" s="6"/>
      <c r="Q172" s="6"/>
      <c r="R172" s="6"/>
      <c r="S172" s="6"/>
      <c r="T172" s="2" t="s">
        <v>270</v>
      </c>
      <c r="U172" s="3">
        <v>0.3</v>
      </c>
      <c r="V172" s="2" t="s">
        <v>43</v>
      </c>
      <c r="W172" s="2" t="s">
        <v>67</v>
      </c>
      <c r="X172" s="2" t="s">
        <v>28</v>
      </c>
    </row>
    <row r="173" spans="1:24" ht="25.5" x14ac:dyDescent="0.25">
      <c r="A173" s="6"/>
      <c r="B173" s="6"/>
      <c r="C173" s="10"/>
      <c r="D173" s="6"/>
      <c r="E173" s="10"/>
      <c r="F173" s="10"/>
      <c r="G173" s="6"/>
      <c r="H173" s="6"/>
      <c r="I173" s="6"/>
      <c r="J173" s="6"/>
      <c r="K173" s="6"/>
      <c r="L173" s="6"/>
      <c r="M173" s="6"/>
      <c r="N173" s="6"/>
      <c r="O173" s="6"/>
      <c r="P173" s="6"/>
      <c r="Q173" s="6"/>
      <c r="R173" s="6"/>
      <c r="S173" s="6"/>
      <c r="T173" s="2" t="s">
        <v>271</v>
      </c>
      <c r="U173" s="3">
        <v>0.3</v>
      </c>
      <c r="V173" s="2" t="s">
        <v>38</v>
      </c>
      <c r="W173" s="2" t="s">
        <v>24</v>
      </c>
      <c r="X173" s="2" t="s">
        <v>28</v>
      </c>
    </row>
    <row r="174" spans="1:24" ht="25.5" x14ac:dyDescent="0.25">
      <c r="A174" s="6"/>
      <c r="B174" s="6"/>
      <c r="C174" s="10"/>
      <c r="D174" s="6"/>
      <c r="E174" s="10"/>
      <c r="F174" s="10"/>
      <c r="G174" s="6"/>
      <c r="H174" s="6"/>
      <c r="I174" s="6"/>
      <c r="J174" s="6"/>
      <c r="K174" s="6"/>
      <c r="L174" s="6"/>
      <c r="M174" s="6"/>
      <c r="N174" s="6"/>
      <c r="O174" s="6"/>
      <c r="P174" s="6"/>
      <c r="Q174" s="6"/>
      <c r="R174" s="6"/>
      <c r="S174" s="6"/>
      <c r="T174" s="2" t="s">
        <v>272</v>
      </c>
      <c r="U174" s="3">
        <v>0.1</v>
      </c>
      <c r="V174" s="2" t="s">
        <v>30</v>
      </c>
      <c r="W174" s="2" t="s">
        <v>51</v>
      </c>
      <c r="X174" s="2" t="s">
        <v>28</v>
      </c>
    </row>
    <row r="175" spans="1:24" ht="25.5" x14ac:dyDescent="0.25">
      <c r="A175" s="6"/>
      <c r="B175" s="6"/>
      <c r="C175" s="10"/>
      <c r="D175" s="6"/>
      <c r="E175" s="10"/>
      <c r="F175" s="10"/>
      <c r="G175" s="6"/>
      <c r="H175" s="6"/>
      <c r="I175" s="6"/>
      <c r="J175" s="6"/>
      <c r="K175" s="6"/>
      <c r="L175" s="6"/>
      <c r="M175" s="6"/>
      <c r="N175" s="7"/>
      <c r="O175" s="7"/>
      <c r="P175" s="7"/>
      <c r="Q175" s="7"/>
      <c r="R175" s="7"/>
      <c r="S175" s="7"/>
      <c r="T175" s="2" t="s">
        <v>273</v>
      </c>
      <c r="U175" s="3">
        <v>0.1</v>
      </c>
      <c r="V175" s="2" t="s">
        <v>64</v>
      </c>
      <c r="W175" s="2" t="s">
        <v>56</v>
      </c>
      <c r="X175" s="2" t="s">
        <v>28</v>
      </c>
    </row>
    <row r="176" spans="1:24" ht="25.5" x14ac:dyDescent="0.25">
      <c r="A176" s="6"/>
      <c r="B176" s="6"/>
      <c r="C176" s="10"/>
      <c r="D176" s="6"/>
      <c r="E176" s="10"/>
      <c r="F176" s="10"/>
      <c r="G176" s="6"/>
      <c r="H176" s="6"/>
      <c r="I176" s="6"/>
      <c r="J176" s="6"/>
      <c r="K176" s="6"/>
      <c r="L176" s="6"/>
      <c r="M176" s="6"/>
      <c r="N176" s="5" t="s">
        <v>636</v>
      </c>
      <c r="O176" s="8">
        <v>0.3</v>
      </c>
      <c r="P176" s="5" t="s">
        <v>45</v>
      </c>
      <c r="Q176" s="5" t="s">
        <v>56</v>
      </c>
      <c r="R176" s="5" t="s">
        <v>267</v>
      </c>
      <c r="S176" s="8">
        <v>0</v>
      </c>
      <c r="T176" s="2" t="s">
        <v>275</v>
      </c>
      <c r="U176" s="3">
        <v>0.1</v>
      </c>
      <c r="V176" s="2" t="s">
        <v>45</v>
      </c>
      <c r="W176" s="2" t="s">
        <v>276</v>
      </c>
      <c r="X176" s="2" t="s">
        <v>28</v>
      </c>
    </row>
    <row r="177" spans="1:24" ht="25.5" x14ac:dyDescent="0.25">
      <c r="A177" s="6"/>
      <c r="B177" s="6"/>
      <c r="C177" s="10"/>
      <c r="D177" s="6"/>
      <c r="E177" s="10"/>
      <c r="F177" s="10"/>
      <c r="G177" s="6"/>
      <c r="H177" s="6"/>
      <c r="I177" s="6"/>
      <c r="J177" s="6"/>
      <c r="K177" s="6"/>
      <c r="L177" s="6"/>
      <c r="M177" s="6"/>
      <c r="N177" s="6"/>
      <c r="O177" s="6"/>
      <c r="P177" s="6"/>
      <c r="Q177" s="6"/>
      <c r="R177" s="6"/>
      <c r="S177" s="6"/>
      <c r="T177" s="2" t="s">
        <v>277</v>
      </c>
      <c r="U177" s="3">
        <v>0.1</v>
      </c>
      <c r="V177" s="2" t="s">
        <v>38</v>
      </c>
      <c r="W177" s="2" t="s">
        <v>24</v>
      </c>
      <c r="X177" s="2" t="s">
        <v>28</v>
      </c>
    </row>
    <row r="178" spans="1:24" ht="25.5" x14ac:dyDescent="0.25">
      <c r="A178" s="6"/>
      <c r="B178" s="6"/>
      <c r="C178" s="10"/>
      <c r="D178" s="6"/>
      <c r="E178" s="10"/>
      <c r="F178" s="10"/>
      <c r="G178" s="6"/>
      <c r="H178" s="6"/>
      <c r="I178" s="6"/>
      <c r="J178" s="6"/>
      <c r="K178" s="6"/>
      <c r="L178" s="6"/>
      <c r="M178" s="6"/>
      <c r="N178" s="6"/>
      <c r="O178" s="6"/>
      <c r="P178" s="6"/>
      <c r="Q178" s="6"/>
      <c r="R178" s="6"/>
      <c r="S178" s="6"/>
      <c r="T178" s="2" t="s">
        <v>278</v>
      </c>
      <c r="U178" s="3">
        <v>0.3</v>
      </c>
      <c r="V178" s="2" t="s">
        <v>45</v>
      </c>
      <c r="W178" s="2" t="s">
        <v>276</v>
      </c>
      <c r="X178" s="2" t="s">
        <v>28</v>
      </c>
    </row>
    <row r="179" spans="1:24" ht="25.5" x14ac:dyDescent="0.25">
      <c r="A179" s="6"/>
      <c r="B179" s="6"/>
      <c r="C179" s="10"/>
      <c r="D179" s="6"/>
      <c r="E179" s="10"/>
      <c r="F179" s="10"/>
      <c r="G179" s="6"/>
      <c r="H179" s="6"/>
      <c r="I179" s="6"/>
      <c r="J179" s="6"/>
      <c r="K179" s="6"/>
      <c r="L179" s="6"/>
      <c r="M179" s="6"/>
      <c r="N179" s="6"/>
      <c r="O179" s="6"/>
      <c r="P179" s="6"/>
      <c r="Q179" s="6"/>
      <c r="R179" s="6"/>
      <c r="S179" s="6"/>
      <c r="T179" s="2" t="s">
        <v>279</v>
      </c>
      <c r="U179" s="3">
        <v>0.3</v>
      </c>
      <c r="V179" s="2" t="s">
        <v>38</v>
      </c>
      <c r="W179" s="2" t="s">
        <v>24</v>
      </c>
      <c r="X179" s="2" t="s">
        <v>28</v>
      </c>
    </row>
    <row r="180" spans="1:24" ht="25.5" x14ac:dyDescent="0.25">
      <c r="A180" s="6"/>
      <c r="B180" s="6"/>
      <c r="C180" s="10"/>
      <c r="D180" s="6"/>
      <c r="E180" s="10"/>
      <c r="F180" s="10"/>
      <c r="G180" s="6"/>
      <c r="H180" s="6"/>
      <c r="I180" s="6"/>
      <c r="J180" s="6"/>
      <c r="K180" s="6"/>
      <c r="L180" s="6"/>
      <c r="M180" s="6"/>
      <c r="N180" s="6"/>
      <c r="O180" s="6"/>
      <c r="P180" s="6"/>
      <c r="Q180" s="6"/>
      <c r="R180" s="6"/>
      <c r="S180" s="6"/>
      <c r="T180" s="2" t="s">
        <v>280</v>
      </c>
      <c r="U180" s="3">
        <v>0.1</v>
      </c>
      <c r="V180" s="2" t="s">
        <v>59</v>
      </c>
      <c r="W180" s="2" t="s">
        <v>49</v>
      </c>
      <c r="X180" s="2" t="s">
        <v>28</v>
      </c>
    </row>
    <row r="181" spans="1:24" ht="25.5" x14ac:dyDescent="0.25">
      <c r="A181" s="6"/>
      <c r="B181" s="6"/>
      <c r="C181" s="10"/>
      <c r="D181" s="6"/>
      <c r="E181" s="10"/>
      <c r="F181" s="10"/>
      <c r="G181" s="6"/>
      <c r="H181" s="6"/>
      <c r="I181" s="6"/>
      <c r="J181" s="6"/>
      <c r="K181" s="6"/>
      <c r="L181" s="6"/>
      <c r="M181" s="6"/>
      <c r="N181" s="7"/>
      <c r="O181" s="7"/>
      <c r="P181" s="7"/>
      <c r="Q181" s="7"/>
      <c r="R181" s="7"/>
      <c r="S181" s="7"/>
      <c r="T181" s="2" t="s">
        <v>281</v>
      </c>
      <c r="U181" s="3">
        <v>0.1</v>
      </c>
      <c r="V181" s="2" t="s">
        <v>64</v>
      </c>
      <c r="W181" s="2" t="s">
        <v>56</v>
      </c>
      <c r="X181" s="2" t="s">
        <v>28</v>
      </c>
    </row>
    <row r="182" spans="1:24" ht="25.5" x14ac:dyDescent="0.25">
      <c r="A182" s="6"/>
      <c r="B182" s="6"/>
      <c r="C182" s="10"/>
      <c r="D182" s="6"/>
      <c r="E182" s="10"/>
      <c r="F182" s="10"/>
      <c r="G182" s="6"/>
      <c r="H182" s="6"/>
      <c r="I182" s="6"/>
      <c r="J182" s="6"/>
      <c r="K182" s="6"/>
      <c r="L182" s="6"/>
      <c r="M182" s="6"/>
      <c r="N182" s="5" t="s">
        <v>637</v>
      </c>
      <c r="O182" s="8">
        <v>0.1</v>
      </c>
      <c r="P182" s="5" t="s">
        <v>23</v>
      </c>
      <c r="Q182" s="5" t="s">
        <v>41</v>
      </c>
      <c r="R182" s="5" t="s">
        <v>267</v>
      </c>
      <c r="S182" s="8">
        <v>0</v>
      </c>
      <c r="T182" s="2" t="s">
        <v>283</v>
      </c>
      <c r="U182" s="3">
        <v>0.2</v>
      </c>
      <c r="V182" s="2" t="s">
        <v>23</v>
      </c>
      <c r="W182" s="2" t="s">
        <v>138</v>
      </c>
      <c r="X182" s="2" t="s">
        <v>28</v>
      </c>
    </row>
    <row r="183" spans="1:24" ht="25.5" x14ac:dyDescent="0.25">
      <c r="A183" s="6"/>
      <c r="B183" s="6"/>
      <c r="C183" s="10"/>
      <c r="D183" s="6"/>
      <c r="E183" s="10"/>
      <c r="F183" s="10"/>
      <c r="G183" s="6"/>
      <c r="H183" s="6"/>
      <c r="I183" s="6"/>
      <c r="J183" s="6"/>
      <c r="K183" s="6"/>
      <c r="L183" s="6"/>
      <c r="M183" s="6"/>
      <c r="N183" s="6"/>
      <c r="O183" s="6"/>
      <c r="P183" s="6"/>
      <c r="Q183" s="6"/>
      <c r="R183" s="6"/>
      <c r="S183" s="6"/>
      <c r="T183" s="2" t="s">
        <v>284</v>
      </c>
      <c r="U183" s="3">
        <v>0.2</v>
      </c>
      <c r="V183" s="2" t="s">
        <v>33</v>
      </c>
      <c r="W183" s="2" t="s">
        <v>34</v>
      </c>
      <c r="X183" s="2" t="s">
        <v>28</v>
      </c>
    </row>
    <row r="184" spans="1:24" ht="25.5" x14ac:dyDescent="0.25">
      <c r="A184" s="6"/>
      <c r="B184" s="6"/>
      <c r="C184" s="10"/>
      <c r="D184" s="6"/>
      <c r="E184" s="10"/>
      <c r="F184" s="10"/>
      <c r="G184" s="6"/>
      <c r="H184" s="6"/>
      <c r="I184" s="6"/>
      <c r="J184" s="6"/>
      <c r="K184" s="6"/>
      <c r="L184" s="6"/>
      <c r="M184" s="6"/>
      <c r="N184" s="6"/>
      <c r="O184" s="6"/>
      <c r="P184" s="6"/>
      <c r="Q184" s="6"/>
      <c r="R184" s="6"/>
      <c r="S184" s="6"/>
      <c r="T184" s="2" t="s">
        <v>285</v>
      </c>
      <c r="U184" s="3">
        <v>0.2</v>
      </c>
      <c r="V184" s="2" t="s">
        <v>23</v>
      </c>
      <c r="W184" s="2" t="s">
        <v>138</v>
      </c>
      <c r="X184" s="2" t="s">
        <v>28</v>
      </c>
    </row>
    <row r="185" spans="1:24" ht="25.5" x14ac:dyDescent="0.25">
      <c r="A185" s="6"/>
      <c r="B185" s="6"/>
      <c r="C185" s="10"/>
      <c r="D185" s="6"/>
      <c r="E185" s="10"/>
      <c r="F185" s="10"/>
      <c r="G185" s="6"/>
      <c r="H185" s="6"/>
      <c r="I185" s="6"/>
      <c r="J185" s="6"/>
      <c r="K185" s="6"/>
      <c r="L185" s="6"/>
      <c r="M185" s="6"/>
      <c r="N185" s="6"/>
      <c r="O185" s="6"/>
      <c r="P185" s="6"/>
      <c r="Q185" s="6"/>
      <c r="R185" s="6"/>
      <c r="S185" s="6"/>
      <c r="T185" s="2" t="s">
        <v>286</v>
      </c>
      <c r="U185" s="3">
        <v>0.2</v>
      </c>
      <c r="V185" s="2" t="s">
        <v>33</v>
      </c>
      <c r="W185" s="2" t="s">
        <v>34</v>
      </c>
      <c r="X185" s="2" t="s">
        <v>28</v>
      </c>
    </row>
    <row r="186" spans="1:24" ht="25.5" x14ac:dyDescent="0.25">
      <c r="A186" s="6"/>
      <c r="B186" s="6"/>
      <c r="C186" s="10"/>
      <c r="D186" s="6"/>
      <c r="E186" s="10"/>
      <c r="F186" s="10"/>
      <c r="G186" s="6"/>
      <c r="H186" s="6"/>
      <c r="I186" s="6"/>
      <c r="J186" s="6"/>
      <c r="K186" s="6"/>
      <c r="L186" s="6"/>
      <c r="M186" s="6"/>
      <c r="N186" s="6"/>
      <c r="O186" s="6"/>
      <c r="P186" s="6"/>
      <c r="Q186" s="6"/>
      <c r="R186" s="6"/>
      <c r="S186" s="6"/>
      <c r="T186" s="2" t="s">
        <v>287</v>
      </c>
      <c r="U186" s="3">
        <v>0.1</v>
      </c>
      <c r="V186" s="2" t="s">
        <v>45</v>
      </c>
      <c r="W186" s="2" t="s">
        <v>276</v>
      </c>
      <c r="X186" s="2" t="s">
        <v>28</v>
      </c>
    </row>
    <row r="187" spans="1:24" ht="25.5" x14ac:dyDescent="0.25">
      <c r="A187" s="6"/>
      <c r="B187" s="6"/>
      <c r="C187" s="10"/>
      <c r="D187" s="6"/>
      <c r="E187" s="10"/>
      <c r="F187" s="10"/>
      <c r="G187" s="6"/>
      <c r="H187" s="6"/>
      <c r="I187" s="6"/>
      <c r="J187" s="6"/>
      <c r="K187" s="6"/>
      <c r="L187" s="6"/>
      <c r="M187" s="6"/>
      <c r="N187" s="7"/>
      <c r="O187" s="7"/>
      <c r="P187" s="7"/>
      <c r="Q187" s="7"/>
      <c r="R187" s="7"/>
      <c r="S187" s="7"/>
      <c r="T187" s="2" t="s">
        <v>288</v>
      </c>
      <c r="U187" s="3">
        <v>0.1</v>
      </c>
      <c r="V187" s="2" t="s">
        <v>36</v>
      </c>
      <c r="W187" s="2" t="s">
        <v>41</v>
      </c>
      <c r="X187" s="2" t="s">
        <v>28</v>
      </c>
    </row>
    <row r="188" spans="1:24" ht="25.5" x14ac:dyDescent="0.25">
      <c r="A188" s="6"/>
      <c r="B188" s="6"/>
      <c r="C188" s="10"/>
      <c r="D188" s="6"/>
      <c r="E188" s="10"/>
      <c r="F188" s="10"/>
      <c r="G188" s="6"/>
      <c r="H188" s="6"/>
      <c r="I188" s="6"/>
      <c r="J188" s="6"/>
      <c r="K188" s="6"/>
      <c r="L188" s="6"/>
      <c r="M188" s="6"/>
      <c r="N188" s="5" t="s">
        <v>638</v>
      </c>
      <c r="O188" s="8">
        <v>0.2</v>
      </c>
      <c r="P188" s="5" t="s">
        <v>59</v>
      </c>
      <c r="Q188" s="5" t="s">
        <v>56</v>
      </c>
      <c r="R188" s="5" t="s">
        <v>267</v>
      </c>
      <c r="S188" s="8">
        <v>0</v>
      </c>
      <c r="T188" s="2" t="s">
        <v>290</v>
      </c>
      <c r="U188" s="3">
        <v>0.5</v>
      </c>
      <c r="V188" s="2" t="s">
        <v>59</v>
      </c>
      <c r="W188" s="2" t="s">
        <v>31</v>
      </c>
      <c r="X188" s="2" t="s">
        <v>28</v>
      </c>
    </row>
    <row r="189" spans="1:24" ht="25.5" x14ac:dyDescent="0.25">
      <c r="A189" s="6"/>
      <c r="B189" s="6"/>
      <c r="C189" s="10"/>
      <c r="D189" s="6"/>
      <c r="E189" s="10"/>
      <c r="F189" s="10"/>
      <c r="G189" s="7"/>
      <c r="H189" s="7"/>
      <c r="I189" s="7"/>
      <c r="J189" s="7"/>
      <c r="K189" s="7"/>
      <c r="L189" s="7"/>
      <c r="M189" s="7"/>
      <c r="N189" s="7"/>
      <c r="O189" s="7"/>
      <c r="P189" s="7"/>
      <c r="Q189" s="7"/>
      <c r="R189" s="7"/>
      <c r="S189" s="7"/>
      <c r="T189" s="2" t="s">
        <v>291</v>
      </c>
      <c r="U189" s="3">
        <v>0.5</v>
      </c>
      <c r="V189" s="2" t="s">
        <v>33</v>
      </c>
      <c r="W189" s="2" t="s">
        <v>56</v>
      </c>
      <c r="X189" s="2" t="s">
        <v>28</v>
      </c>
    </row>
    <row r="190" spans="1:24" ht="51" customHeight="1" x14ac:dyDescent="0.25">
      <c r="A190" s="6"/>
      <c r="B190" s="6"/>
      <c r="C190" s="10"/>
      <c r="D190" s="6"/>
      <c r="E190" s="10"/>
      <c r="F190" s="10"/>
      <c r="G190" s="5" t="s">
        <v>639</v>
      </c>
      <c r="H190" s="8">
        <v>5.8823529411764698E-2</v>
      </c>
      <c r="I190" s="8">
        <v>0</v>
      </c>
      <c r="J190" s="5" t="s">
        <v>262</v>
      </c>
      <c r="K190" s="5" t="s">
        <v>263</v>
      </c>
      <c r="L190" s="5" t="s">
        <v>17</v>
      </c>
      <c r="M190" s="5" t="s">
        <v>155</v>
      </c>
      <c r="N190" s="5" t="s">
        <v>640</v>
      </c>
      <c r="O190" s="8">
        <v>0.6</v>
      </c>
      <c r="P190" s="5" t="s">
        <v>45</v>
      </c>
      <c r="Q190" s="5" t="s">
        <v>27</v>
      </c>
      <c r="R190" s="5" t="s">
        <v>267</v>
      </c>
      <c r="S190" s="8">
        <v>0</v>
      </c>
      <c r="T190" s="2" t="s">
        <v>295</v>
      </c>
      <c r="U190" s="3">
        <v>0.2</v>
      </c>
      <c r="V190" s="2" t="s">
        <v>45</v>
      </c>
      <c r="W190" s="2" t="s">
        <v>276</v>
      </c>
      <c r="X190" s="2" t="s">
        <v>28</v>
      </c>
    </row>
    <row r="191" spans="1:24" ht="25.5" x14ac:dyDescent="0.25">
      <c r="A191" s="6"/>
      <c r="B191" s="6"/>
      <c r="C191" s="10"/>
      <c r="D191" s="6"/>
      <c r="E191" s="10"/>
      <c r="F191" s="10"/>
      <c r="G191" s="6"/>
      <c r="H191" s="6"/>
      <c r="I191" s="6"/>
      <c r="J191" s="6"/>
      <c r="K191" s="6"/>
      <c r="L191" s="6"/>
      <c r="M191" s="6"/>
      <c r="N191" s="6"/>
      <c r="O191" s="6"/>
      <c r="P191" s="6"/>
      <c r="Q191" s="6"/>
      <c r="R191" s="6"/>
      <c r="S191" s="6"/>
      <c r="T191" s="2" t="s">
        <v>296</v>
      </c>
      <c r="U191" s="3">
        <v>0.4</v>
      </c>
      <c r="V191" s="2" t="s">
        <v>30</v>
      </c>
      <c r="W191" s="2" t="s">
        <v>51</v>
      </c>
      <c r="X191" s="2" t="s">
        <v>28</v>
      </c>
    </row>
    <row r="192" spans="1:24" ht="25.5" x14ac:dyDescent="0.25">
      <c r="A192" s="6"/>
      <c r="B192" s="6"/>
      <c r="C192" s="10"/>
      <c r="D192" s="6"/>
      <c r="E192" s="10"/>
      <c r="F192" s="10"/>
      <c r="G192" s="6"/>
      <c r="H192" s="6"/>
      <c r="I192" s="6"/>
      <c r="J192" s="6"/>
      <c r="K192" s="6"/>
      <c r="L192" s="6"/>
      <c r="M192" s="6"/>
      <c r="N192" s="7"/>
      <c r="O192" s="7"/>
      <c r="P192" s="7"/>
      <c r="Q192" s="7"/>
      <c r="R192" s="7"/>
      <c r="S192" s="7"/>
      <c r="T192" s="2" t="s">
        <v>297</v>
      </c>
      <c r="U192" s="3">
        <v>0.4</v>
      </c>
      <c r="V192" s="2" t="s">
        <v>71</v>
      </c>
      <c r="W192" s="2" t="s">
        <v>27</v>
      </c>
      <c r="X192" s="2" t="s">
        <v>28</v>
      </c>
    </row>
    <row r="193" spans="1:24" ht="25.5" x14ac:dyDescent="0.25">
      <c r="A193" s="6"/>
      <c r="B193" s="6"/>
      <c r="C193" s="10"/>
      <c r="D193" s="6"/>
      <c r="E193" s="10"/>
      <c r="F193" s="10"/>
      <c r="G193" s="6"/>
      <c r="H193" s="6"/>
      <c r="I193" s="6"/>
      <c r="J193" s="6"/>
      <c r="K193" s="6"/>
      <c r="L193" s="6"/>
      <c r="M193" s="6"/>
      <c r="N193" s="5" t="s">
        <v>641</v>
      </c>
      <c r="O193" s="8">
        <v>0.4</v>
      </c>
      <c r="P193" s="5" t="s">
        <v>59</v>
      </c>
      <c r="Q193" s="5" t="s">
        <v>24</v>
      </c>
      <c r="R193" s="5" t="s">
        <v>267</v>
      </c>
      <c r="S193" s="8">
        <v>0</v>
      </c>
      <c r="T193" s="2" t="s">
        <v>299</v>
      </c>
      <c r="U193" s="3">
        <v>0.2</v>
      </c>
      <c r="V193" s="2" t="s">
        <v>59</v>
      </c>
      <c r="W193" s="2" t="s">
        <v>67</v>
      </c>
      <c r="X193" s="2" t="s">
        <v>28</v>
      </c>
    </row>
    <row r="194" spans="1:24" ht="25.5" x14ac:dyDescent="0.25">
      <c r="A194" s="6"/>
      <c r="B194" s="6"/>
      <c r="C194" s="10"/>
      <c r="D194" s="6"/>
      <c r="E194" s="10"/>
      <c r="F194" s="10"/>
      <c r="G194" s="6"/>
      <c r="H194" s="6"/>
      <c r="I194" s="6"/>
      <c r="J194" s="6"/>
      <c r="K194" s="6"/>
      <c r="L194" s="6"/>
      <c r="M194" s="6"/>
      <c r="N194" s="6"/>
      <c r="O194" s="6"/>
      <c r="P194" s="6"/>
      <c r="Q194" s="6"/>
      <c r="R194" s="6"/>
      <c r="S194" s="6"/>
      <c r="T194" s="2" t="s">
        <v>300</v>
      </c>
      <c r="U194" s="3">
        <v>0.4</v>
      </c>
      <c r="V194" s="2" t="s">
        <v>53</v>
      </c>
      <c r="W194" s="2" t="s">
        <v>31</v>
      </c>
      <c r="X194" s="2" t="s">
        <v>28</v>
      </c>
    </row>
    <row r="195" spans="1:24" ht="25.5" x14ac:dyDescent="0.25">
      <c r="A195" s="6"/>
      <c r="B195" s="6"/>
      <c r="C195" s="10"/>
      <c r="D195" s="6"/>
      <c r="E195" s="10"/>
      <c r="F195" s="10"/>
      <c r="G195" s="7"/>
      <c r="H195" s="7"/>
      <c r="I195" s="7"/>
      <c r="J195" s="7"/>
      <c r="K195" s="7"/>
      <c r="L195" s="7"/>
      <c r="M195" s="7"/>
      <c r="N195" s="7"/>
      <c r="O195" s="7"/>
      <c r="P195" s="7"/>
      <c r="Q195" s="7"/>
      <c r="R195" s="7"/>
      <c r="S195" s="7"/>
      <c r="T195" s="2" t="s">
        <v>301</v>
      </c>
      <c r="U195" s="3">
        <v>0.4</v>
      </c>
      <c r="V195" s="2" t="s">
        <v>38</v>
      </c>
      <c r="W195" s="2" t="s">
        <v>24</v>
      </c>
      <c r="X195" s="2" t="s">
        <v>28</v>
      </c>
    </row>
    <row r="196" spans="1:24" ht="25.5" customHeight="1" x14ac:dyDescent="0.25">
      <c r="A196" s="6"/>
      <c r="B196" s="6"/>
      <c r="C196" s="10"/>
      <c r="D196" s="6"/>
      <c r="E196" s="10"/>
      <c r="F196" s="10"/>
      <c r="G196" s="5" t="s">
        <v>642</v>
      </c>
      <c r="H196" s="8">
        <v>5.8823529411764698E-2</v>
      </c>
      <c r="I196" s="8">
        <v>0</v>
      </c>
      <c r="J196" s="5" t="s">
        <v>15</v>
      </c>
      <c r="K196" s="5" t="s">
        <v>230</v>
      </c>
      <c r="L196" s="5" t="s">
        <v>126</v>
      </c>
      <c r="M196" s="5" t="s">
        <v>231</v>
      </c>
      <c r="N196" s="5" t="s">
        <v>643</v>
      </c>
      <c r="O196" s="8">
        <v>0.35</v>
      </c>
      <c r="P196" s="5" t="s">
        <v>45</v>
      </c>
      <c r="Q196" s="5" t="s">
        <v>24</v>
      </c>
      <c r="R196" s="5"/>
      <c r="S196" s="8">
        <v>0</v>
      </c>
      <c r="T196" s="2" t="s">
        <v>235</v>
      </c>
      <c r="U196" s="3">
        <v>0.4</v>
      </c>
      <c r="V196" s="2" t="s">
        <v>45</v>
      </c>
      <c r="W196" s="2" t="s">
        <v>46</v>
      </c>
      <c r="X196" s="2" t="s">
        <v>28</v>
      </c>
    </row>
    <row r="197" spans="1:24" ht="25.5" x14ac:dyDescent="0.25">
      <c r="A197" s="6"/>
      <c r="B197" s="6"/>
      <c r="C197" s="10"/>
      <c r="D197" s="6"/>
      <c r="E197" s="10"/>
      <c r="F197" s="10"/>
      <c r="G197" s="6"/>
      <c r="H197" s="6"/>
      <c r="I197" s="6"/>
      <c r="J197" s="6"/>
      <c r="K197" s="6"/>
      <c r="L197" s="6"/>
      <c r="M197" s="6"/>
      <c r="N197" s="6"/>
      <c r="O197" s="6"/>
      <c r="P197" s="6"/>
      <c r="Q197" s="6"/>
      <c r="R197" s="6"/>
      <c r="S197" s="6"/>
      <c r="T197" s="2" t="s">
        <v>236</v>
      </c>
      <c r="U197" s="3">
        <v>0.2</v>
      </c>
      <c r="V197" s="2" t="s">
        <v>43</v>
      </c>
      <c r="W197" s="2" t="s">
        <v>46</v>
      </c>
      <c r="X197" s="2" t="s">
        <v>28</v>
      </c>
    </row>
    <row r="198" spans="1:24" ht="25.5" x14ac:dyDescent="0.25">
      <c r="A198" s="6"/>
      <c r="B198" s="6"/>
      <c r="C198" s="10"/>
      <c r="D198" s="6"/>
      <c r="E198" s="10"/>
      <c r="F198" s="10"/>
      <c r="G198" s="6"/>
      <c r="H198" s="6"/>
      <c r="I198" s="6"/>
      <c r="J198" s="6"/>
      <c r="K198" s="6"/>
      <c r="L198" s="6"/>
      <c r="M198" s="6"/>
      <c r="N198" s="6"/>
      <c r="O198" s="6"/>
      <c r="P198" s="6"/>
      <c r="Q198" s="6"/>
      <c r="R198" s="6"/>
      <c r="S198" s="6"/>
      <c r="T198" s="2" t="s">
        <v>237</v>
      </c>
      <c r="U198" s="3">
        <v>0.2</v>
      </c>
      <c r="V198" s="2" t="s">
        <v>33</v>
      </c>
      <c r="W198" s="2" t="s">
        <v>24</v>
      </c>
      <c r="X198" s="2" t="s">
        <v>28</v>
      </c>
    </row>
    <row r="199" spans="1:24" ht="25.5" x14ac:dyDescent="0.25">
      <c r="A199" s="6"/>
      <c r="B199" s="6"/>
      <c r="C199" s="10"/>
      <c r="D199" s="6"/>
      <c r="E199" s="10"/>
      <c r="F199" s="10"/>
      <c r="G199" s="6"/>
      <c r="H199" s="6"/>
      <c r="I199" s="6"/>
      <c r="J199" s="6"/>
      <c r="K199" s="6"/>
      <c r="L199" s="6"/>
      <c r="M199" s="6"/>
      <c r="N199" s="7"/>
      <c r="O199" s="7"/>
      <c r="P199" s="7"/>
      <c r="Q199" s="7"/>
      <c r="R199" s="7"/>
      <c r="S199" s="7"/>
      <c r="T199" s="2" t="s">
        <v>238</v>
      </c>
      <c r="U199" s="3">
        <v>0.2</v>
      </c>
      <c r="V199" s="2" t="s">
        <v>59</v>
      </c>
      <c r="W199" s="2" t="s">
        <v>24</v>
      </c>
      <c r="X199" s="2" t="s">
        <v>28</v>
      </c>
    </row>
    <row r="200" spans="1:24" ht="25.5" x14ac:dyDescent="0.25">
      <c r="A200" s="6"/>
      <c r="B200" s="6"/>
      <c r="C200" s="10"/>
      <c r="D200" s="6"/>
      <c r="E200" s="10"/>
      <c r="F200" s="10"/>
      <c r="G200" s="6"/>
      <c r="H200" s="6"/>
      <c r="I200" s="6"/>
      <c r="J200" s="6"/>
      <c r="K200" s="6"/>
      <c r="L200" s="6"/>
      <c r="M200" s="6"/>
      <c r="N200" s="5" t="s">
        <v>644</v>
      </c>
      <c r="O200" s="8">
        <v>0.25</v>
      </c>
      <c r="P200" s="5" t="s">
        <v>23</v>
      </c>
      <c r="Q200" s="5" t="s">
        <v>24</v>
      </c>
      <c r="R200" s="5" t="s">
        <v>240</v>
      </c>
      <c r="S200" s="8">
        <v>0</v>
      </c>
      <c r="T200" s="2" t="s">
        <v>241</v>
      </c>
      <c r="U200" s="3">
        <v>0.4</v>
      </c>
      <c r="V200" s="2" t="s">
        <v>45</v>
      </c>
      <c r="W200" s="2" t="s">
        <v>31</v>
      </c>
      <c r="X200" s="2" t="s">
        <v>28</v>
      </c>
    </row>
    <row r="201" spans="1:24" ht="25.5" x14ac:dyDescent="0.25">
      <c r="A201" s="6"/>
      <c r="B201" s="6"/>
      <c r="C201" s="10"/>
      <c r="D201" s="6"/>
      <c r="E201" s="10"/>
      <c r="F201" s="10"/>
      <c r="G201" s="6"/>
      <c r="H201" s="6"/>
      <c r="I201" s="6"/>
      <c r="J201" s="6"/>
      <c r="K201" s="6"/>
      <c r="L201" s="6"/>
      <c r="M201" s="6"/>
      <c r="N201" s="6"/>
      <c r="O201" s="6"/>
      <c r="P201" s="6"/>
      <c r="Q201" s="6"/>
      <c r="R201" s="6"/>
      <c r="S201" s="6"/>
      <c r="T201" s="2" t="s">
        <v>242</v>
      </c>
      <c r="U201" s="3">
        <v>0.2</v>
      </c>
      <c r="V201" s="2" t="s">
        <v>59</v>
      </c>
      <c r="W201" s="2" t="s">
        <v>46</v>
      </c>
      <c r="X201" s="2" t="s">
        <v>28</v>
      </c>
    </row>
    <row r="202" spans="1:24" ht="25.5" x14ac:dyDescent="0.25">
      <c r="A202" s="6"/>
      <c r="B202" s="6"/>
      <c r="C202" s="10"/>
      <c r="D202" s="6"/>
      <c r="E202" s="10"/>
      <c r="F202" s="10"/>
      <c r="G202" s="6"/>
      <c r="H202" s="6"/>
      <c r="I202" s="6"/>
      <c r="J202" s="6"/>
      <c r="K202" s="6"/>
      <c r="L202" s="6"/>
      <c r="M202" s="6"/>
      <c r="N202" s="6"/>
      <c r="O202" s="6"/>
      <c r="P202" s="6"/>
      <c r="Q202" s="6"/>
      <c r="R202" s="6"/>
      <c r="S202" s="6"/>
      <c r="T202" s="2" t="s">
        <v>243</v>
      </c>
      <c r="U202" s="3">
        <v>0.15</v>
      </c>
      <c r="V202" s="2" t="s">
        <v>23</v>
      </c>
      <c r="W202" s="2" t="s">
        <v>31</v>
      </c>
      <c r="X202" s="2" t="s">
        <v>28</v>
      </c>
    </row>
    <row r="203" spans="1:24" ht="25.5" x14ac:dyDescent="0.25">
      <c r="A203" s="6"/>
      <c r="B203" s="6"/>
      <c r="C203" s="10"/>
      <c r="D203" s="6"/>
      <c r="E203" s="10"/>
      <c r="F203" s="10"/>
      <c r="G203" s="6"/>
      <c r="H203" s="6"/>
      <c r="I203" s="6"/>
      <c r="J203" s="6"/>
      <c r="K203" s="6"/>
      <c r="L203" s="6"/>
      <c r="M203" s="6"/>
      <c r="N203" s="6"/>
      <c r="O203" s="6"/>
      <c r="P203" s="6"/>
      <c r="Q203" s="6"/>
      <c r="R203" s="6"/>
      <c r="S203" s="6"/>
      <c r="T203" s="2" t="s">
        <v>244</v>
      </c>
      <c r="U203" s="3">
        <v>0.15</v>
      </c>
      <c r="V203" s="2" t="s">
        <v>33</v>
      </c>
      <c r="W203" s="2" t="s">
        <v>24</v>
      </c>
      <c r="X203" s="2" t="s">
        <v>28</v>
      </c>
    </row>
    <row r="204" spans="1:24" ht="25.5" x14ac:dyDescent="0.25">
      <c r="A204" s="6"/>
      <c r="B204" s="6"/>
      <c r="C204" s="10"/>
      <c r="D204" s="6"/>
      <c r="E204" s="10"/>
      <c r="F204" s="10"/>
      <c r="G204" s="6"/>
      <c r="H204" s="6"/>
      <c r="I204" s="6"/>
      <c r="J204" s="6"/>
      <c r="K204" s="6"/>
      <c r="L204" s="6"/>
      <c r="M204" s="6"/>
      <c r="N204" s="7"/>
      <c r="O204" s="7"/>
      <c r="P204" s="7"/>
      <c r="Q204" s="7"/>
      <c r="R204" s="7"/>
      <c r="S204" s="7"/>
      <c r="T204" s="2" t="s">
        <v>245</v>
      </c>
      <c r="U204" s="3">
        <v>0.1</v>
      </c>
      <c r="V204" s="2" t="s">
        <v>45</v>
      </c>
      <c r="W204" s="2" t="s">
        <v>31</v>
      </c>
      <c r="X204" s="2" t="s">
        <v>28</v>
      </c>
    </row>
    <row r="205" spans="1:24" ht="25.5" x14ac:dyDescent="0.25">
      <c r="A205" s="6"/>
      <c r="B205" s="6"/>
      <c r="C205" s="10"/>
      <c r="D205" s="6"/>
      <c r="E205" s="10"/>
      <c r="F205" s="10"/>
      <c r="G205" s="6"/>
      <c r="H205" s="6"/>
      <c r="I205" s="6"/>
      <c r="J205" s="6"/>
      <c r="K205" s="6"/>
      <c r="L205" s="6"/>
      <c r="M205" s="6"/>
      <c r="N205" s="5" t="s">
        <v>645</v>
      </c>
      <c r="O205" s="8">
        <v>0.15</v>
      </c>
      <c r="P205" s="5" t="s">
        <v>45</v>
      </c>
      <c r="Q205" s="5" t="s">
        <v>24</v>
      </c>
      <c r="R205" s="5" t="s">
        <v>247</v>
      </c>
      <c r="S205" s="8">
        <v>0</v>
      </c>
      <c r="T205" s="2" t="s">
        <v>248</v>
      </c>
      <c r="U205" s="3">
        <v>0.3</v>
      </c>
      <c r="V205" s="2" t="s">
        <v>59</v>
      </c>
      <c r="W205" s="2" t="s">
        <v>31</v>
      </c>
      <c r="X205" s="2" t="s">
        <v>28</v>
      </c>
    </row>
    <row r="206" spans="1:24" ht="25.5" x14ac:dyDescent="0.25">
      <c r="A206" s="6"/>
      <c r="B206" s="6"/>
      <c r="C206" s="10"/>
      <c r="D206" s="6"/>
      <c r="E206" s="10"/>
      <c r="F206" s="10"/>
      <c r="G206" s="6"/>
      <c r="H206" s="6"/>
      <c r="I206" s="6"/>
      <c r="J206" s="6"/>
      <c r="K206" s="6"/>
      <c r="L206" s="6"/>
      <c r="M206" s="6"/>
      <c r="N206" s="6"/>
      <c r="O206" s="6"/>
      <c r="P206" s="6"/>
      <c r="Q206" s="6"/>
      <c r="R206" s="6"/>
      <c r="S206" s="6"/>
      <c r="T206" s="2" t="s">
        <v>249</v>
      </c>
      <c r="U206" s="3">
        <v>0.4</v>
      </c>
      <c r="V206" s="2" t="s">
        <v>45</v>
      </c>
      <c r="W206" s="2" t="s">
        <v>31</v>
      </c>
      <c r="X206" s="2" t="s">
        <v>28</v>
      </c>
    </row>
    <row r="207" spans="1:24" ht="25.5" x14ac:dyDescent="0.25">
      <c r="A207" s="6"/>
      <c r="B207" s="6"/>
      <c r="C207" s="10"/>
      <c r="D207" s="6"/>
      <c r="E207" s="10"/>
      <c r="F207" s="10"/>
      <c r="G207" s="6"/>
      <c r="H207" s="6"/>
      <c r="I207" s="6"/>
      <c r="J207" s="6"/>
      <c r="K207" s="6"/>
      <c r="L207" s="6"/>
      <c r="M207" s="6"/>
      <c r="N207" s="6"/>
      <c r="O207" s="6"/>
      <c r="P207" s="6"/>
      <c r="Q207" s="6"/>
      <c r="R207" s="6"/>
      <c r="S207" s="6"/>
      <c r="T207" s="2" t="s">
        <v>250</v>
      </c>
      <c r="U207" s="3">
        <v>0.15</v>
      </c>
      <c r="V207" s="2" t="s">
        <v>36</v>
      </c>
      <c r="W207" s="2" t="s">
        <v>24</v>
      </c>
      <c r="X207" s="2" t="s">
        <v>28</v>
      </c>
    </row>
    <row r="208" spans="1:24" ht="25.5" x14ac:dyDescent="0.25">
      <c r="A208" s="6"/>
      <c r="B208" s="6"/>
      <c r="C208" s="10"/>
      <c r="D208" s="6"/>
      <c r="E208" s="10"/>
      <c r="F208" s="10"/>
      <c r="G208" s="6"/>
      <c r="H208" s="6"/>
      <c r="I208" s="6"/>
      <c r="J208" s="6"/>
      <c r="K208" s="6"/>
      <c r="L208" s="6"/>
      <c r="M208" s="6"/>
      <c r="N208" s="7"/>
      <c r="O208" s="7"/>
      <c r="P208" s="7"/>
      <c r="Q208" s="7"/>
      <c r="R208" s="7"/>
      <c r="S208" s="7"/>
      <c r="T208" s="2" t="s">
        <v>251</v>
      </c>
      <c r="U208" s="3">
        <v>0.15</v>
      </c>
      <c r="V208" s="2" t="s">
        <v>38</v>
      </c>
      <c r="W208" s="2" t="s">
        <v>24</v>
      </c>
      <c r="X208" s="2" t="s">
        <v>28</v>
      </c>
    </row>
    <row r="209" spans="1:24" ht="25.5" x14ac:dyDescent="0.25">
      <c r="A209" s="6"/>
      <c r="B209" s="6"/>
      <c r="C209" s="10"/>
      <c r="D209" s="6"/>
      <c r="E209" s="10"/>
      <c r="F209" s="10"/>
      <c r="G209" s="6"/>
      <c r="H209" s="6"/>
      <c r="I209" s="6"/>
      <c r="J209" s="6"/>
      <c r="K209" s="6"/>
      <c r="L209" s="6"/>
      <c r="M209" s="6"/>
      <c r="N209" s="5" t="s">
        <v>646</v>
      </c>
      <c r="O209" s="8">
        <v>0.15</v>
      </c>
      <c r="P209" s="5" t="s">
        <v>23</v>
      </c>
      <c r="Q209" s="5" t="s">
        <v>24</v>
      </c>
      <c r="R209" s="5" t="s">
        <v>253</v>
      </c>
      <c r="S209" s="8">
        <v>0</v>
      </c>
      <c r="T209" s="2" t="s">
        <v>254</v>
      </c>
      <c r="U209" s="3">
        <v>0.3</v>
      </c>
      <c r="V209" s="2" t="s">
        <v>23</v>
      </c>
      <c r="W209" s="2" t="s">
        <v>46</v>
      </c>
      <c r="X209" s="2" t="s">
        <v>28</v>
      </c>
    </row>
    <row r="210" spans="1:24" ht="25.5" x14ac:dyDescent="0.25">
      <c r="A210" s="6"/>
      <c r="B210" s="6"/>
      <c r="C210" s="10"/>
      <c r="D210" s="6"/>
      <c r="E210" s="10"/>
      <c r="F210" s="10"/>
      <c r="G210" s="6"/>
      <c r="H210" s="6"/>
      <c r="I210" s="6"/>
      <c r="J210" s="6"/>
      <c r="K210" s="6"/>
      <c r="L210" s="6"/>
      <c r="M210" s="6"/>
      <c r="N210" s="6"/>
      <c r="O210" s="6"/>
      <c r="P210" s="6"/>
      <c r="Q210" s="6"/>
      <c r="R210" s="6"/>
      <c r="S210" s="6"/>
      <c r="T210" s="2" t="s">
        <v>255</v>
      </c>
      <c r="U210" s="3">
        <v>0.4</v>
      </c>
      <c r="V210" s="2" t="s">
        <v>45</v>
      </c>
      <c r="W210" s="2" t="s">
        <v>46</v>
      </c>
      <c r="X210" s="2" t="s">
        <v>28</v>
      </c>
    </row>
    <row r="211" spans="1:24" ht="25.5" x14ac:dyDescent="0.25">
      <c r="A211" s="6"/>
      <c r="B211" s="6"/>
      <c r="C211" s="10"/>
      <c r="D211" s="6"/>
      <c r="E211" s="10"/>
      <c r="F211" s="10"/>
      <c r="G211" s="6"/>
      <c r="H211" s="6"/>
      <c r="I211" s="6"/>
      <c r="J211" s="6"/>
      <c r="K211" s="6"/>
      <c r="L211" s="6"/>
      <c r="M211" s="6"/>
      <c r="N211" s="7"/>
      <c r="O211" s="7"/>
      <c r="P211" s="7"/>
      <c r="Q211" s="7"/>
      <c r="R211" s="7"/>
      <c r="S211" s="7"/>
      <c r="T211" s="2" t="s">
        <v>256</v>
      </c>
      <c r="U211" s="3">
        <v>0.3</v>
      </c>
      <c r="V211" s="2" t="s">
        <v>33</v>
      </c>
      <c r="W211" s="2" t="s">
        <v>24</v>
      </c>
      <c r="X211" s="2" t="s">
        <v>28</v>
      </c>
    </row>
    <row r="212" spans="1:24" ht="38.25" x14ac:dyDescent="0.25">
      <c r="A212" s="6"/>
      <c r="B212" s="6"/>
      <c r="C212" s="10"/>
      <c r="D212" s="6"/>
      <c r="E212" s="10"/>
      <c r="F212" s="10"/>
      <c r="G212" s="6"/>
      <c r="H212" s="6"/>
      <c r="I212" s="6"/>
      <c r="J212" s="6"/>
      <c r="K212" s="6"/>
      <c r="L212" s="6"/>
      <c r="M212" s="6"/>
      <c r="N212" s="2" t="s">
        <v>647</v>
      </c>
      <c r="O212" s="3">
        <v>0.05</v>
      </c>
      <c r="P212" s="2" t="s">
        <v>23</v>
      </c>
      <c r="Q212" s="2" t="s">
        <v>31</v>
      </c>
      <c r="R212" s="2" t="s">
        <v>247</v>
      </c>
      <c r="S212" s="3">
        <v>0</v>
      </c>
      <c r="T212" s="2" t="s">
        <v>258</v>
      </c>
      <c r="U212" s="3">
        <v>1</v>
      </c>
      <c r="V212" s="2" t="s">
        <v>23</v>
      </c>
      <c r="W212" s="2" t="s">
        <v>31</v>
      </c>
      <c r="X212" s="2" t="s">
        <v>28</v>
      </c>
    </row>
    <row r="213" spans="1:24" ht="38.25" x14ac:dyDescent="0.25">
      <c r="A213" s="6"/>
      <c r="B213" s="6"/>
      <c r="C213" s="10"/>
      <c r="D213" s="6"/>
      <c r="E213" s="10"/>
      <c r="F213" s="10"/>
      <c r="G213" s="7"/>
      <c r="H213" s="7"/>
      <c r="I213" s="7"/>
      <c r="J213" s="7"/>
      <c r="K213" s="7"/>
      <c r="L213" s="7"/>
      <c r="M213" s="7"/>
      <c r="N213" s="2" t="s">
        <v>648</v>
      </c>
      <c r="O213" s="3">
        <v>0.05</v>
      </c>
      <c r="P213" s="2" t="s">
        <v>45</v>
      </c>
      <c r="Q213" s="2" t="s">
        <v>41</v>
      </c>
      <c r="R213" s="2" t="s">
        <v>260</v>
      </c>
      <c r="S213" s="3">
        <v>0</v>
      </c>
      <c r="T213" s="2" t="s">
        <v>261</v>
      </c>
      <c r="U213" s="3">
        <v>1</v>
      </c>
      <c r="V213" s="2" t="s">
        <v>45</v>
      </c>
      <c r="W213" s="2" t="s">
        <v>41</v>
      </c>
      <c r="X213" s="2" t="s">
        <v>28</v>
      </c>
    </row>
    <row r="214" spans="1:24" ht="25.5" customHeight="1" x14ac:dyDescent="0.25">
      <c r="A214" s="6"/>
      <c r="B214" s="6"/>
      <c r="C214" s="10"/>
      <c r="D214" s="6"/>
      <c r="E214" s="10"/>
      <c r="F214" s="10"/>
      <c r="G214" s="5" t="s">
        <v>649</v>
      </c>
      <c r="H214" s="8">
        <v>5.8823529411764698E-2</v>
      </c>
      <c r="I214" s="8">
        <v>0</v>
      </c>
      <c r="J214" s="5" t="s">
        <v>480</v>
      </c>
      <c r="K214" s="5" t="s">
        <v>481</v>
      </c>
      <c r="L214" s="5" t="s">
        <v>17</v>
      </c>
      <c r="M214" s="5" t="s">
        <v>18</v>
      </c>
      <c r="N214" s="5" t="s">
        <v>651</v>
      </c>
      <c r="O214" s="8">
        <v>0.4</v>
      </c>
      <c r="P214" s="5" t="s">
        <v>23</v>
      </c>
      <c r="Q214" s="5" t="s">
        <v>31</v>
      </c>
      <c r="R214" s="5" t="s">
        <v>485</v>
      </c>
      <c r="S214" s="8">
        <v>0</v>
      </c>
      <c r="T214" s="2" t="s">
        <v>486</v>
      </c>
      <c r="U214" s="3">
        <v>0.4</v>
      </c>
      <c r="V214" s="2" t="s">
        <v>23</v>
      </c>
      <c r="W214" s="2" t="s">
        <v>276</v>
      </c>
      <c r="X214" s="2" t="s">
        <v>28</v>
      </c>
    </row>
    <row r="215" spans="1:24" ht="51" x14ac:dyDescent="0.25">
      <c r="A215" s="6"/>
      <c r="B215" s="6"/>
      <c r="C215" s="10"/>
      <c r="D215" s="6"/>
      <c r="E215" s="10"/>
      <c r="F215" s="10"/>
      <c r="G215" s="6"/>
      <c r="H215" s="6"/>
      <c r="I215" s="6"/>
      <c r="J215" s="6"/>
      <c r="K215" s="6"/>
      <c r="L215" s="6"/>
      <c r="M215" s="6"/>
      <c r="N215" s="6"/>
      <c r="O215" s="6"/>
      <c r="P215" s="6"/>
      <c r="Q215" s="6"/>
      <c r="R215" s="6"/>
      <c r="S215" s="6"/>
      <c r="T215" s="2" t="s">
        <v>487</v>
      </c>
      <c r="U215" s="3">
        <v>0.4</v>
      </c>
      <c r="V215" s="2" t="s">
        <v>59</v>
      </c>
      <c r="W215" s="2" t="s">
        <v>67</v>
      </c>
      <c r="X215" s="2" t="s">
        <v>28</v>
      </c>
    </row>
    <row r="216" spans="1:24" ht="25.5" x14ac:dyDescent="0.25">
      <c r="A216" s="6"/>
      <c r="B216" s="6"/>
      <c r="C216" s="10"/>
      <c r="D216" s="6"/>
      <c r="E216" s="10"/>
      <c r="F216" s="10"/>
      <c r="G216" s="6"/>
      <c r="H216" s="6"/>
      <c r="I216" s="6"/>
      <c r="J216" s="6"/>
      <c r="K216" s="6"/>
      <c r="L216" s="6"/>
      <c r="M216" s="6"/>
      <c r="N216" s="7"/>
      <c r="O216" s="7"/>
      <c r="P216" s="7"/>
      <c r="Q216" s="7"/>
      <c r="R216" s="7"/>
      <c r="S216" s="7"/>
      <c r="T216" s="2" t="s">
        <v>488</v>
      </c>
      <c r="U216" s="3">
        <v>0.2</v>
      </c>
      <c r="V216" s="2" t="s">
        <v>43</v>
      </c>
      <c r="W216" s="2" t="s">
        <v>31</v>
      </c>
      <c r="X216" s="2" t="s">
        <v>28</v>
      </c>
    </row>
    <row r="217" spans="1:24" ht="25.5" x14ac:dyDescent="0.25">
      <c r="A217" s="6"/>
      <c r="B217" s="6"/>
      <c r="C217" s="10"/>
      <c r="D217" s="6"/>
      <c r="E217" s="10"/>
      <c r="F217" s="10"/>
      <c r="G217" s="6"/>
      <c r="H217" s="6"/>
      <c r="I217" s="6"/>
      <c r="J217" s="6"/>
      <c r="K217" s="6"/>
      <c r="L217" s="6"/>
      <c r="M217" s="6"/>
      <c r="N217" s="5" t="s">
        <v>652</v>
      </c>
      <c r="O217" s="8">
        <v>0.4</v>
      </c>
      <c r="P217" s="5" t="s">
        <v>23</v>
      </c>
      <c r="Q217" s="5" t="s">
        <v>67</v>
      </c>
      <c r="R217" s="5" t="s">
        <v>490</v>
      </c>
      <c r="S217" s="8">
        <v>0</v>
      </c>
      <c r="T217" s="2" t="s">
        <v>491</v>
      </c>
      <c r="U217" s="3">
        <v>0.5</v>
      </c>
      <c r="V217" s="2" t="s">
        <v>23</v>
      </c>
      <c r="W217" s="2" t="s">
        <v>276</v>
      </c>
      <c r="X217" s="2" t="s">
        <v>28</v>
      </c>
    </row>
    <row r="218" spans="1:24" ht="25.5" x14ac:dyDescent="0.25">
      <c r="A218" s="6"/>
      <c r="B218" s="6"/>
      <c r="C218" s="10"/>
      <c r="D218" s="6"/>
      <c r="E218" s="10"/>
      <c r="F218" s="10"/>
      <c r="G218" s="6"/>
      <c r="H218" s="6"/>
      <c r="I218" s="6"/>
      <c r="J218" s="6"/>
      <c r="K218" s="6"/>
      <c r="L218" s="6"/>
      <c r="M218" s="6"/>
      <c r="N218" s="7"/>
      <c r="O218" s="7"/>
      <c r="P218" s="7"/>
      <c r="Q218" s="7"/>
      <c r="R218" s="7"/>
      <c r="S218" s="7"/>
      <c r="T218" s="2" t="s">
        <v>492</v>
      </c>
      <c r="U218" s="3">
        <v>0.5</v>
      </c>
      <c r="V218" s="2" t="s">
        <v>59</v>
      </c>
      <c r="W218" s="2" t="s">
        <v>67</v>
      </c>
      <c r="X218" s="2" t="s">
        <v>28</v>
      </c>
    </row>
    <row r="219" spans="1:24" ht="25.5" x14ac:dyDescent="0.25">
      <c r="A219" s="6"/>
      <c r="B219" s="6"/>
      <c r="C219" s="10"/>
      <c r="D219" s="6"/>
      <c r="E219" s="10"/>
      <c r="F219" s="10"/>
      <c r="G219" s="7"/>
      <c r="H219" s="7"/>
      <c r="I219" s="7"/>
      <c r="J219" s="7"/>
      <c r="K219" s="7"/>
      <c r="L219" s="7"/>
      <c r="M219" s="7"/>
      <c r="N219" s="2" t="s">
        <v>653</v>
      </c>
      <c r="O219" s="3">
        <v>0.2</v>
      </c>
      <c r="P219" s="2" t="s">
        <v>23</v>
      </c>
      <c r="Q219" s="2" t="s">
        <v>67</v>
      </c>
      <c r="R219" s="2" t="s">
        <v>494</v>
      </c>
      <c r="S219" s="3">
        <v>0</v>
      </c>
      <c r="T219" s="2" t="s">
        <v>495</v>
      </c>
      <c r="U219" s="3">
        <v>1</v>
      </c>
      <c r="V219" s="2" t="s">
        <v>23</v>
      </c>
      <c r="W219" s="2" t="s">
        <v>67</v>
      </c>
      <c r="X219" s="2" t="s">
        <v>28</v>
      </c>
    </row>
    <row r="220" spans="1:24" ht="25.5" customHeight="1" x14ac:dyDescent="0.25">
      <c r="A220" s="6"/>
      <c r="B220" s="6"/>
      <c r="C220" s="10"/>
      <c r="D220" s="6"/>
      <c r="E220" s="10"/>
      <c r="F220" s="10"/>
      <c r="G220" s="5" t="s">
        <v>650</v>
      </c>
      <c r="H220" s="8">
        <v>5.8823529411764698E-2</v>
      </c>
      <c r="I220" s="8">
        <v>0</v>
      </c>
      <c r="J220" s="5" t="s">
        <v>480</v>
      </c>
      <c r="K220" s="5" t="s">
        <v>481</v>
      </c>
      <c r="L220" s="5" t="s">
        <v>17</v>
      </c>
      <c r="M220" s="5" t="s">
        <v>210</v>
      </c>
      <c r="N220" s="5" t="s">
        <v>654</v>
      </c>
      <c r="O220" s="8">
        <v>0.5</v>
      </c>
      <c r="P220" s="5" t="s">
        <v>23</v>
      </c>
      <c r="Q220" s="5" t="s">
        <v>67</v>
      </c>
      <c r="R220" s="5" t="s">
        <v>499</v>
      </c>
      <c r="S220" s="8">
        <v>0</v>
      </c>
      <c r="T220" s="2" t="s">
        <v>500</v>
      </c>
      <c r="U220" s="3">
        <v>1</v>
      </c>
      <c r="V220" s="2" t="s">
        <v>23</v>
      </c>
      <c r="W220" s="2" t="s">
        <v>67</v>
      </c>
      <c r="X220" s="2" t="s">
        <v>28</v>
      </c>
    </row>
    <row r="221" spans="1:24" ht="25.5" x14ac:dyDescent="0.25">
      <c r="A221" s="6"/>
      <c r="B221" s="6"/>
      <c r="C221" s="10"/>
      <c r="D221" s="6"/>
      <c r="E221" s="10"/>
      <c r="F221" s="10"/>
      <c r="G221" s="6"/>
      <c r="H221" s="6"/>
      <c r="I221" s="6"/>
      <c r="J221" s="6"/>
      <c r="K221" s="6"/>
      <c r="L221" s="6"/>
      <c r="M221" s="6"/>
      <c r="N221" s="7"/>
      <c r="O221" s="7"/>
      <c r="P221" s="7"/>
      <c r="Q221" s="7"/>
      <c r="R221" s="7"/>
      <c r="S221" s="7"/>
      <c r="T221" s="2" t="s">
        <v>501</v>
      </c>
      <c r="U221" s="3">
        <v>0.5</v>
      </c>
      <c r="V221" s="2" t="s">
        <v>59</v>
      </c>
      <c r="W221" s="2" t="s">
        <v>67</v>
      </c>
      <c r="X221" s="2" t="s">
        <v>28</v>
      </c>
    </row>
    <row r="222" spans="1:24" ht="25.5" x14ac:dyDescent="0.25">
      <c r="A222" s="6"/>
      <c r="B222" s="6"/>
      <c r="C222" s="10"/>
      <c r="D222" s="6"/>
      <c r="E222" s="10"/>
      <c r="F222" s="10"/>
      <c r="G222" s="6"/>
      <c r="H222" s="6"/>
      <c r="I222" s="6"/>
      <c r="J222" s="6"/>
      <c r="K222" s="6"/>
      <c r="L222" s="6"/>
      <c r="M222" s="6"/>
      <c r="N222" s="5" t="s">
        <v>655</v>
      </c>
      <c r="O222" s="8">
        <v>0.5</v>
      </c>
      <c r="P222" s="5" t="s">
        <v>23</v>
      </c>
      <c r="Q222" s="5" t="s">
        <v>67</v>
      </c>
      <c r="R222" s="5" t="s">
        <v>503</v>
      </c>
      <c r="S222" s="8">
        <v>0</v>
      </c>
      <c r="T222" s="2" t="s">
        <v>504</v>
      </c>
      <c r="U222" s="3">
        <v>0.5</v>
      </c>
      <c r="V222" s="2" t="s">
        <v>23</v>
      </c>
      <c r="W222" s="2" t="s">
        <v>276</v>
      </c>
      <c r="X222" s="2" t="s">
        <v>28</v>
      </c>
    </row>
    <row r="223" spans="1:24" ht="25.5" x14ac:dyDescent="0.25">
      <c r="A223" s="6"/>
      <c r="B223" s="6"/>
      <c r="C223" s="10"/>
      <c r="D223" s="6"/>
      <c r="E223" s="10"/>
      <c r="F223" s="10"/>
      <c r="G223" s="7"/>
      <c r="H223" s="7"/>
      <c r="I223" s="7"/>
      <c r="J223" s="7"/>
      <c r="K223" s="7"/>
      <c r="L223" s="7"/>
      <c r="M223" s="7"/>
      <c r="N223" s="7"/>
      <c r="O223" s="7"/>
      <c r="P223" s="7"/>
      <c r="Q223" s="7"/>
      <c r="R223" s="7"/>
      <c r="S223" s="7"/>
      <c r="T223" s="2" t="s">
        <v>505</v>
      </c>
      <c r="U223" s="3">
        <v>0.5</v>
      </c>
      <c r="V223" s="2" t="s">
        <v>45</v>
      </c>
      <c r="W223" s="2" t="s">
        <v>67</v>
      </c>
      <c r="X223" s="2" t="s">
        <v>28</v>
      </c>
    </row>
    <row r="224" spans="1:24" ht="25.5" customHeight="1" x14ac:dyDescent="0.25">
      <c r="A224" s="6"/>
      <c r="B224" s="6"/>
      <c r="C224" s="10"/>
      <c r="D224" s="6"/>
      <c r="E224" s="10"/>
      <c r="F224" s="10"/>
      <c r="G224" s="5" t="s">
        <v>656</v>
      </c>
      <c r="H224" s="8">
        <v>5.8823529411764698E-2</v>
      </c>
      <c r="I224" s="8">
        <v>0</v>
      </c>
      <c r="J224" s="5" t="s">
        <v>15</v>
      </c>
      <c r="K224" s="5" t="s">
        <v>105</v>
      </c>
      <c r="L224" s="5" t="s">
        <v>17</v>
      </c>
      <c r="M224" s="5" t="s">
        <v>106</v>
      </c>
      <c r="N224" s="5" t="s">
        <v>658</v>
      </c>
      <c r="O224" s="8">
        <v>1</v>
      </c>
      <c r="P224" s="5" t="s">
        <v>23</v>
      </c>
      <c r="Q224" s="5" t="s">
        <v>56</v>
      </c>
      <c r="R224" s="5" t="s">
        <v>110</v>
      </c>
      <c r="S224" s="8">
        <v>0</v>
      </c>
      <c r="T224" s="2" t="s">
        <v>111</v>
      </c>
      <c r="U224" s="3">
        <v>0.25</v>
      </c>
      <c r="V224" s="2" t="s">
        <v>23</v>
      </c>
      <c r="W224" s="2" t="s">
        <v>49</v>
      </c>
      <c r="X224" s="2" t="s">
        <v>28</v>
      </c>
    </row>
    <row r="225" spans="1:24" ht="25.5" x14ac:dyDescent="0.25">
      <c r="A225" s="6"/>
      <c r="B225" s="6"/>
      <c r="C225" s="10"/>
      <c r="D225" s="6"/>
      <c r="E225" s="10"/>
      <c r="F225" s="10"/>
      <c r="G225" s="6"/>
      <c r="H225" s="6"/>
      <c r="I225" s="6"/>
      <c r="J225" s="6"/>
      <c r="K225" s="6"/>
      <c r="L225" s="6"/>
      <c r="M225" s="6"/>
      <c r="N225" s="6"/>
      <c r="O225" s="6"/>
      <c r="P225" s="6"/>
      <c r="Q225" s="6"/>
      <c r="R225" s="6"/>
      <c r="S225" s="6"/>
      <c r="T225" s="2" t="s">
        <v>112</v>
      </c>
      <c r="U225" s="3">
        <v>0.25</v>
      </c>
      <c r="V225" s="2" t="s">
        <v>43</v>
      </c>
      <c r="W225" s="2" t="s">
        <v>31</v>
      </c>
      <c r="X225" s="2" t="s">
        <v>28</v>
      </c>
    </row>
    <row r="226" spans="1:24" ht="25.5" x14ac:dyDescent="0.25">
      <c r="A226" s="6"/>
      <c r="B226" s="6"/>
      <c r="C226" s="10"/>
      <c r="D226" s="6"/>
      <c r="E226" s="10"/>
      <c r="F226" s="10"/>
      <c r="G226" s="6"/>
      <c r="H226" s="6"/>
      <c r="I226" s="6"/>
      <c r="J226" s="6"/>
      <c r="K226" s="6"/>
      <c r="L226" s="6"/>
      <c r="M226" s="6"/>
      <c r="N226" s="6"/>
      <c r="O226" s="6"/>
      <c r="P226" s="6"/>
      <c r="Q226" s="6"/>
      <c r="R226" s="6"/>
      <c r="S226" s="6"/>
      <c r="T226" s="2" t="s">
        <v>113</v>
      </c>
      <c r="U226" s="3">
        <v>0.25</v>
      </c>
      <c r="V226" s="2" t="s">
        <v>33</v>
      </c>
      <c r="W226" s="2" t="s">
        <v>46</v>
      </c>
      <c r="X226" s="2" t="s">
        <v>28</v>
      </c>
    </row>
    <row r="227" spans="1:24" ht="25.5" x14ac:dyDescent="0.25">
      <c r="A227" s="6"/>
      <c r="B227" s="6"/>
      <c r="C227" s="10"/>
      <c r="D227" s="6"/>
      <c r="E227" s="10"/>
      <c r="F227" s="10"/>
      <c r="G227" s="7"/>
      <c r="H227" s="7"/>
      <c r="I227" s="7"/>
      <c r="J227" s="7"/>
      <c r="K227" s="7"/>
      <c r="L227" s="7"/>
      <c r="M227" s="7"/>
      <c r="N227" s="7"/>
      <c r="O227" s="7"/>
      <c r="P227" s="7"/>
      <c r="Q227" s="7"/>
      <c r="R227" s="7"/>
      <c r="S227" s="7"/>
      <c r="T227" s="2" t="s">
        <v>114</v>
      </c>
      <c r="U227" s="3">
        <v>0.25</v>
      </c>
      <c r="V227" s="2" t="s">
        <v>71</v>
      </c>
      <c r="W227" s="2" t="s">
        <v>56</v>
      </c>
      <c r="X227" s="2" t="s">
        <v>28</v>
      </c>
    </row>
    <row r="228" spans="1:24" ht="25.5" customHeight="1" x14ac:dyDescent="0.25">
      <c r="A228" s="6"/>
      <c r="B228" s="6"/>
      <c r="C228" s="10"/>
      <c r="D228" s="6"/>
      <c r="E228" s="10"/>
      <c r="F228" s="10"/>
      <c r="G228" s="5" t="s">
        <v>657</v>
      </c>
      <c r="H228" s="8">
        <v>5.8823529411764698E-2</v>
      </c>
      <c r="I228" s="8">
        <v>0</v>
      </c>
      <c r="J228" s="5" t="s">
        <v>15</v>
      </c>
      <c r="K228" s="5" t="s">
        <v>105</v>
      </c>
      <c r="L228" s="5" t="s">
        <v>17</v>
      </c>
      <c r="M228" s="5" t="s">
        <v>106</v>
      </c>
      <c r="N228" s="5" t="s">
        <v>659</v>
      </c>
      <c r="O228" s="8">
        <v>1</v>
      </c>
      <c r="P228" s="5" t="s">
        <v>23</v>
      </c>
      <c r="Q228" s="5" t="s">
        <v>56</v>
      </c>
      <c r="R228" s="5" t="s">
        <v>118</v>
      </c>
      <c r="S228" s="8">
        <v>0</v>
      </c>
      <c r="T228" s="2" t="s">
        <v>119</v>
      </c>
      <c r="U228" s="3">
        <v>0.125</v>
      </c>
      <c r="V228" s="2" t="s">
        <v>23</v>
      </c>
      <c r="W228" s="2" t="s">
        <v>31</v>
      </c>
      <c r="X228" s="2" t="s">
        <v>28</v>
      </c>
    </row>
    <row r="229" spans="1:24" ht="25.5" x14ac:dyDescent="0.25">
      <c r="A229" s="6"/>
      <c r="B229" s="6"/>
      <c r="C229" s="10"/>
      <c r="D229" s="6"/>
      <c r="E229" s="10"/>
      <c r="F229" s="10"/>
      <c r="G229" s="6"/>
      <c r="H229" s="6"/>
      <c r="I229" s="6"/>
      <c r="J229" s="6"/>
      <c r="K229" s="6"/>
      <c r="L229" s="6"/>
      <c r="M229" s="6"/>
      <c r="N229" s="6"/>
      <c r="O229" s="6"/>
      <c r="P229" s="6"/>
      <c r="Q229" s="6"/>
      <c r="R229" s="6"/>
      <c r="S229" s="6"/>
      <c r="T229" s="2" t="s">
        <v>120</v>
      </c>
      <c r="U229" s="3">
        <v>0.125</v>
      </c>
      <c r="V229" s="2" t="s">
        <v>33</v>
      </c>
      <c r="W229" s="2" t="s">
        <v>56</v>
      </c>
      <c r="X229" s="2" t="s">
        <v>28</v>
      </c>
    </row>
    <row r="230" spans="1:24" ht="25.5" x14ac:dyDescent="0.25">
      <c r="A230" s="6"/>
      <c r="B230" s="6"/>
      <c r="C230" s="10"/>
      <c r="D230" s="6"/>
      <c r="E230" s="10"/>
      <c r="F230" s="10"/>
      <c r="G230" s="6"/>
      <c r="H230" s="6"/>
      <c r="I230" s="6"/>
      <c r="J230" s="6"/>
      <c r="K230" s="6"/>
      <c r="L230" s="6"/>
      <c r="M230" s="6"/>
      <c r="N230" s="6"/>
      <c r="O230" s="6"/>
      <c r="P230" s="6"/>
      <c r="Q230" s="6"/>
      <c r="R230" s="6"/>
      <c r="S230" s="6"/>
      <c r="T230" s="2" t="s">
        <v>121</v>
      </c>
      <c r="U230" s="3">
        <v>0.25</v>
      </c>
      <c r="V230" s="2" t="s">
        <v>43</v>
      </c>
      <c r="W230" s="2" t="s">
        <v>31</v>
      </c>
      <c r="X230" s="2" t="s">
        <v>28</v>
      </c>
    </row>
    <row r="231" spans="1:24" ht="25.5" x14ac:dyDescent="0.25">
      <c r="A231" s="6"/>
      <c r="B231" s="6"/>
      <c r="C231" s="10"/>
      <c r="D231" s="6"/>
      <c r="E231" s="10"/>
      <c r="F231" s="10"/>
      <c r="G231" s="6"/>
      <c r="H231" s="6"/>
      <c r="I231" s="6"/>
      <c r="J231" s="6"/>
      <c r="K231" s="6"/>
      <c r="L231" s="6"/>
      <c r="M231" s="6"/>
      <c r="N231" s="6"/>
      <c r="O231" s="6"/>
      <c r="P231" s="6"/>
      <c r="Q231" s="6"/>
      <c r="R231" s="6"/>
      <c r="S231" s="6"/>
      <c r="T231" s="2" t="s">
        <v>122</v>
      </c>
      <c r="U231" s="3">
        <v>0.25</v>
      </c>
      <c r="V231" s="2" t="s">
        <v>33</v>
      </c>
      <c r="W231" s="2" t="s">
        <v>46</v>
      </c>
      <c r="X231" s="2" t="s">
        <v>28</v>
      </c>
    </row>
    <row r="232" spans="1:24" ht="25.5" x14ac:dyDescent="0.25">
      <c r="A232" s="6"/>
      <c r="B232" s="6"/>
      <c r="C232" s="10"/>
      <c r="D232" s="6"/>
      <c r="E232" s="10"/>
      <c r="F232" s="10"/>
      <c r="G232" s="7"/>
      <c r="H232" s="7"/>
      <c r="I232" s="7"/>
      <c r="J232" s="7"/>
      <c r="K232" s="7"/>
      <c r="L232" s="7"/>
      <c r="M232" s="7"/>
      <c r="N232" s="7"/>
      <c r="O232" s="7"/>
      <c r="P232" s="7"/>
      <c r="Q232" s="7"/>
      <c r="R232" s="7"/>
      <c r="S232" s="7"/>
      <c r="T232" s="2" t="s">
        <v>123</v>
      </c>
      <c r="U232" s="3">
        <v>0.25</v>
      </c>
      <c r="V232" s="2" t="s">
        <v>71</v>
      </c>
      <c r="W232" s="2" t="s">
        <v>56</v>
      </c>
      <c r="X232" s="2" t="s">
        <v>28</v>
      </c>
    </row>
    <row r="233" spans="1:24" ht="38.25" customHeight="1" x14ac:dyDescent="0.25">
      <c r="A233" s="6"/>
      <c r="B233" s="6"/>
      <c r="C233" s="10"/>
      <c r="D233" s="6"/>
      <c r="E233" s="10"/>
      <c r="F233" s="10"/>
      <c r="G233" s="5" t="s">
        <v>660</v>
      </c>
      <c r="H233" s="8">
        <v>5.8823529411764698E-2</v>
      </c>
      <c r="I233" s="8">
        <v>0</v>
      </c>
      <c r="J233" s="5" t="s">
        <v>74</v>
      </c>
      <c r="K233" s="5" t="s">
        <v>75</v>
      </c>
      <c r="L233" s="5" t="s">
        <v>76</v>
      </c>
      <c r="M233" s="5" t="s">
        <v>77</v>
      </c>
      <c r="N233" s="5" t="s">
        <v>664</v>
      </c>
      <c r="O233" s="8">
        <v>1</v>
      </c>
      <c r="P233" s="5" t="s">
        <v>23</v>
      </c>
      <c r="Q233" s="5" t="s">
        <v>56</v>
      </c>
      <c r="R233" s="5" t="s">
        <v>25</v>
      </c>
      <c r="S233" s="8">
        <v>0</v>
      </c>
      <c r="T233" s="2" t="s">
        <v>81</v>
      </c>
      <c r="U233" s="3">
        <v>0.15</v>
      </c>
      <c r="V233" s="2" t="s">
        <v>23</v>
      </c>
      <c r="W233" s="2" t="s">
        <v>56</v>
      </c>
      <c r="X233" s="2" t="s">
        <v>28</v>
      </c>
    </row>
    <row r="234" spans="1:24" ht="38.25" x14ac:dyDescent="0.25">
      <c r="A234" s="6"/>
      <c r="B234" s="6"/>
      <c r="C234" s="10"/>
      <c r="D234" s="6"/>
      <c r="E234" s="10"/>
      <c r="F234" s="10"/>
      <c r="G234" s="6"/>
      <c r="H234" s="6"/>
      <c r="I234" s="6"/>
      <c r="J234" s="6"/>
      <c r="K234" s="6"/>
      <c r="L234" s="6"/>
      <c r="M234" s="6"/>
      <c r="N234" s="6"/>
      <c r="O234" s="6"/>
      <c r="P234" s="6"/>
      <c r="Q234" s="6"/>
      <c r="R234" s="6"/>
      <c r="S234" s="6"/>
      <c r="T234" s="2" t="s">
        <v>82</v>
      </c>
      <c r="U234" s="3">
        <v>0.5</v>
      </c>
      <c r="V234" s="2" t="s">
        <v>23</v>
      </c>
      <c r="W234" s="2" t="s">
        <v>56</v>
      </c>
      <c r="X234" s="2" t="s">
        <v>28</v>
      </c>
    </row>
    <row r="235" spans="1:24" ht="25.5" x14ac:dyDescent="0.25">
      <c r="A235" s="6"/>
      <c r="B235" s="6"/>
      <c r="C235" s="10"/>
      <c r="D235" s="6"/>
      <c r="E235" s="10"/>
      <c r="F235" s="10"/>
      <c r="G235" s="6"/>
      <c r="H235" s="6"/>
      <c r="I235" s="6"/>
      <c r="J235" s="6"/>
      <c r="K235" s="6"/>
      <c r="L235" s="6"/>
      <c r="M235" s="6"/>
      <c r="N235" s="6"/>
      <c r="O235" s="6"/>
      <c r="P235" s="6"/>
      <c r="Q235" s="6"/>
      <c r="R235" s="6"/>
      <c r="S235" s="6"/>
      <c r="T235" s="2" t="s">
        <v>83</v>
      </c>
      <c r="U235" s="3">
        <v>0.15</v>
      </c>
      <c r="V235" s="2" t="s">
        <v>23</v>
      </c>
      <c r="W235" s="2" t="s">
        <v>56</v>
      </c>
      <c r="X235" s="2" t="s">
        <v>28</v>
      </c>
    </row>
    <row r="236" spans="1:24" ht="25.5" x14ac:dyDescent="0.25">
      <c r="A236" s="6"/>
      <c r="B236" s="6"/>
      <c r="C236" s="10"/>
      <c r="D236" s="6"/>
      <c r="E236" s="10"/>
      <c r="F236" s="10"/>
      <c r="G236" s="7"/>
      <c r="H236" s="7"/>
      <c r="I236" s="7"/>
      <c r="J236" s="7"/>
      <c r="K236" s="7"/>
      <c r="L236" s="7"/>
      <c r="M236" s="7"/>
      <c r="N236" s="7"/>
      <c r="O236" s="7"/>
      <c r="P236" s="7"/>
      <c r="Q236" s="7"/>
      <c r="R236" s="7"/>
      <c r="S236" s="7"/>
      <c r="T236" s="2" t="s">
        <v>84</v>
      </c>
      <c r="U236" s="3">
        <v>0.2</v>
      </c>
      <c r="V236" s="2" t="s">
        <v>23</v>
      </c>
      <c r="W236" s="2" t="s">
        <v>56</v>
      </c>
      <c r="X236" s="2" t="s">
        <v>28</v>
      </c>
    </row>
    <row r="237" spans="1:24" ht="76.5" customHeight="1" x14ac:dyDescent="0.25">
      <c r="A237" s="6"/>
      <c r="B237" s="6"/>
      <c r="C237" s="10"/>
      <c r="D237" s="6"/>
      <c r="E237" s="10"/>
      <c r="F237" s="10"/>
      <c r="G237" s="5" t="s">
        <v>661</v>
      </c>
      <c r="H237" s="8">
        <v>5.8823529411764698E-2</v>
      </c>
      <c r="I237" s="8">
        <v>0</v>
      </c>
      <c r="J237" s="5" t="s">
        <v>74</v>
      </c>
      <c r="K237" s="5" t="s">
        <v>75</v>
      </c>
      <c r="L237" s="5" t="s">
        <v>76</v>
      </c>
      <c r="M237" s="5" t="s">
        <v>77</v>
      </c>
      <c r="N237" s="5" t="s">
        <v>665</v>
      </c>
      <c r="O237" s="8">
        <v>1</v>
      </c>
      <c r="P237" s="5" t="s">
        <v>23</v>
      </c>
      <c r="Q237" s="5" t="s">
        <v>56</v>
      </c>
      <c r="R237" s="5" t="s">
        <v>25</v>
      </c>
      <c r="S237" s="8">
        <v>0</v>
      </c>
      <c r="T237" s="2" t="s">
        <v>88</v>
      </c>
      <c r="U237" s="3">
        <v>0.25</v>
      </c>
      <c r="V237" s="2" t="s">
        <v>23</v>
      </c>
      <c r="W237" s="2" t="s">
        <v>56</v>
      </c>
      <c r="X237" s="2" t="s">
        <v>28</v>
      </c>
    </row>
    <row r="238" spans="1:24" ht="25.5" x14ac:dyDescent="0.25">
      <c r="A238" s="6"/>
      <c r="B238" s="6"/>
      <c r="C238" s="10"/>
      <c r="D238" s="6"/>
      <c r="E238" s="10"/>
      <c r="F238" s="10"/>
      <c r="G238" s="6"/>
      <c r="H238" s="6"/>
      <c r="I238" s="6"/>
      <c r="J238" s="6"/>
      <c r="K238" s="6"/>
      <c r="L238" s="6"/>
      <c r="M238" s="6"/>
      <c r="N238" s="6"/>
      <c r="O238" s="6"/>
      <c r="P238" s="6"/>
      <c r="Q238" s="6"/>
      <c r="R238" s="6"/>
      <c r="S238" s="6"/>
      <c r="T238" s="2" t="s">
        <v>89</v>
      </c>
      <c r="U238" s="3">
        <v>0.25</v>
      </c>
      <c r="V238" s="2" t="s">
        <v>23</v>
      </c>
      <c r="W238" s="2" t="s">
        <v>56</v>
      </c>
      <c r="X238" s="2" t="s">
        <v>28</v>
      </c>
    </row>
    <row r="239" spans="1:24" ht="25.5" x14ac:dyDescent="0.25">
      <c r="A239" s="6"/>
      <c r="B239" s="6"/>
      <c r="C239" s="10"/>
      <c r="D239" s="6"/>
      <c r="E239" s="10"/>
      <c r="F239" s="10"/>
      <c r="G239" s="6"/>
      <c r="H239" s="6"/>
      <c r="I239" s="6"/>
      <c r="J239" s="6"/>
      <c r="K239" s="6"/>
      <c r="L239" s="6"/>
      <c r="M239" s="6"/>
      <c r="N239" s="6"/>
      <c r="O239" s="6"/>
      <c r="P239" s="6"/>
      <c r="Q239" s="6"/>
      <c r="R239" s="6"/>
      <c r="S239" s="6"/>
      <c r="T239" s="2" t="s">
        <v>90</v>
      </c>
      <c r="U239" s="3">
        <v>0.25</v>
      </c>
      <c r="V239" s="2" t="s">
        <v>23</v>
      </c>
      <c r="W239" s="2" t="s">
        <v>56</v>
      </c>
      <c r="X239" s="2" t="s">
        <v>28</v>
      </c>
    </row>
    <row r="240" spans="1:24" ht="25.5" x14ac:dyDescent="0.25">
      <c r="A240" s="6"/>
      <c r="B240" s="6"/>
      <c r="C240" s="10"/>
      <c r="D240" s="6"/>
      <c r="E240" s="10"/>
      <c r="F240" s="10"/>
      <c r="G240" s="7"/>
      <c r="H240" s="7"/>
      <c r="I240" s="7"/>
      <c r="J240" s="7"/>
      <c r="K240" s="7"/>
      <c r="L240" s="7"/>
      <c r="M240" s="7"/>
      <c r="N240" s="7"/>
      <c r="O240" s="7"/>
      <c r="P240" s="7"/>
      <c r="Q240" s="7"/>
      <c r="R240" s="7"/>
      <c r="S240" s="7"/>
      <c r="T240" s="2" t="s">
        <v>91</v>
      </c>
      <c r="U240" s="3">
        <v>0.25</v>
      </c>
      <c r="V240" s="2" t="s">
        <v>23</v>
      </c>
      <c r="W240" s="2" t="s">
        <v>56</v>
      </c>
      <c r="X240" s="2" t="s">
        <v>28</v>
      </c>
    </row>
    <row r="241" spans="1:24" ht="38.25" customHeight="1" x14ac:dyDescent="0.25">
      <c r="A241" s="6"/>
      <c r="B241" s="6"/>
      <c r="C241" s="10"/>
      <c r="D241" s="6"/>
      <c r="E241" s="10"/>
      <c r="F241" s="10"/>
      <c r="G241" s="5" t="s">
        <v>662</v>
      </c>
      <c r="H241" s="8">
        <v>5.8823529411764698E-2</v>
      </c>
      <c r="I241" s="8">
        <v>0</v>
      </c>
      <c r="J241" s="5" t="s">
        <v>74</v>
      </c>
      <c r="K241" s="5" t="s">
        <v>75</v>
      </c>
      <c r="L241" s="5" t="s">
        <v>76</v>
      </c>
      <c r="M241" s="5" t="s">
        <v>77</v>
      </c>
      <c r="N241" s="5" t="s">
        <v>666</v>
      </c>
      <c r="O241" s="8">
        <v>1</v>
      </c>
      <c r="P241" s="5" t="s">
        <v>23</v>
      </c>
      <c r="Q241" s="5" t="s">
        <v>56</v>
      </c>
      <c r="R241" s="5" t="s">
        <v>25</v>
      </c>
      <c r="S241" s="8">
        <v>0</v>
      </c>
      <c r="T241" s="2" t="s">
        <v>95</v>
      </c>
      <c r="U241" s="3">
        <v>0.3</v>
      </c>
      <c r="V241" s="2" t="s">
        <v>23</v>
      </c>
      <c r="W241" s="2" t="s">
        <v>56</v>
      </c>
      <c r="X241" s="2" t="s">
        <v>28</v>
      </c>
    </row>
    <row r="242" spans="1:24" ht="25.5" x14ac:dyDescent="0.25">
      <c r="A242" s="6"/>
      <c r="B242" s="6"/>
      <c r="C242" s="10"/>
      <c r="D242" s="6"/>
      <c r="E242" s="10"/>
      <c r="F242" s="10"/>
      <c r="G242" s="6"/>
      <c r="H242" s="6"/>
      <c r="I242" s="6"/>
      <c r="J242" s="6"/>
      <c r="K242" s="6"/>
      <c r="L242" s="6"/>
      <c r="M242" s="6"/>
      <c r="N242" s="6"/>
      <c r="O242" s="6"/>
      <c r="P242" s="6"/>
      <c r="Q242" s="6"/>
      <c r="R242" s="6"/>
      <c r="S242" s="6"/>
      <c r="T242" s="2" t="s">
        <v>96</v>
      </c>
      <c r="U242" s="3">
        <v>0.4</v>
      </c>
      <c r="V242" s="2" t="s">
        <v>23</v>
      </c>
      <c r="W242" s="2" t="s">
        <v>56</v>
      </c>
      <c r="X242" s="2" t="s">
        <v>28</v>
      </c>
    </row>
    <row r="243" spans="1:24" ht="25.5" x14ac:dyDescent="0.25">
      <c r="A243" s="6"/>
      <c r="B243" s="6"/>
      <c r="C243" s="10"/>
      <c r="D243" s="6"/>
      <c r="E243" s="10"/>
      <c r="F243" s="10"/>
      <c r="G243" s="7"/>
      <c r="H243" s="7"/>
      <c r="I243" s="7"/>
      <c r="J243" s="7"/>
      <c r="K243" s="7"/>
      <c r="L243" s="7"/>
      <c r="M243" s="7"/>
      <c r="N243" s="7"/>
      <c r="O243" s="7"/>
      <c r="P243" s="7"/>
      <c r="Q243" s="7"/>
      <c r="R243" s="7"/>
      <c r="S243" s="7"/>
      <c r="T243" s="2" t="s">
        <v>97</v>
      </c>
      <c r="U243" s="3">
        <v>0.3</v>
      </c>
      <c r="V243" s="2" t="s">
        <v>23</v>
      </c>
      <c r="W243" s="2" t="s">
        <v>56</v>
      </c>
      <c r="X243" s="2" t="s">
        <v>28</v>
      </c>
    </row>
    <row r="244" spans="1:24" ht="38.25" customHeight="1" x14ac:dyDescent="0.25">
      <c r="A244" s="6"/>
      <c r="B244" s="6"/>
      <c r="C244" s="10"/>
      <c r="D244" s="6"/>
      <c r="E244" s="10"/>
      <c r="F244" s="10"/>
      <c r="G244" s="5" t="s">
        <v>663</v>
      </c>
      <c r="H244" s="8">
        <v>5.8823529411764698E-2</v>
      </c>
      <c r="I244" s="8">
        <v>0</v>
      </c>
      <c r="J244" s="5" t="s">
        <v>74</v>
      </c>
      <c r="K244" s="5" t="s">
        <v>75</v>
      </c>
      <c r="L244" s="5" t="s">
        <v>76</v>
      </c>
      <c r="M244" s="5" t="s">
        <v>77</v>
      </c>
      <c r="N244" s="5" t="s">
        <v>667</v>
      </c>
      <c r="O244" s="8">
        <v>1</v>
      </c>
      <c r="P244" s="5" t="s">
        <v>23</v>
      </c>
      <c r="Q244" s="5" t="s">
        <v>56</v>
      </c>
      <c r="R244" s="5" t="s">
        <v>25</v>
      </c>
      <c r="S244" s="8">
        <v>0</v>
      </c>
      <c r="T244" s="2" t="s">
        <v>101</v>
      </c>
      <c r="U244" s="3">
        <v>0.3</v>
      </c>
      <c r="V244" s="2" t="s">
        <v>23</v>
      </c>
      <c r="W244" s="2" t="s">
        <v>56</v>
      </c>
      <c r="X244" s="2" t="s">
        <v>28</v>
      </c>
    </row>
    <row r="245" spans="1:24" ht="38.25" x14ac:dyDescent="0.25">
      <c r="A245" s="6"/>
      <c r="B245" s="6"/>
      <c r="C245" s="10"/>
      <c r="D245" s="6"/>
      <c r="E245" s="10"/>
      <c r="F245" s="10"/>
      <c r="G245" s="6"/>
      <c r="H245" s="6"/>
      <c r="I245" s="6"/>
      <c r="J245" s="6"/>
      <c r="K245" s="6"/>
      <c r="L245" s="6"/>
      <c r="M245" s="6"/>
      <c r="N245" s="6"/>
      <c r="O245" s="6"/>
      <c r="P245" s="6"/>
      <c r="Q245" s="6"/>
      <c r="R245" s="6"/>
      <c r="S245" s="6"/>
      <c r="T245" s="2" t="s">
        <v>102</v>
      </c>
      <c r="U245" s="3">
        <v>0.3</v>
      </c>
      <c r="V245" s="2" t="s">
        <v>23</v>
      </c>
      <c r="W245" s="2" t="s">
        <v>56</v>
      </c>
      <c r="X245" s="2" t="s">
        <v>28</v>
      </c>
    </row>
    <row r="246" spans="1:24" ht="25.5" x14ac:dyDescent="0.25">
      <c r="A246" s="6"/>
      <c r="B246" s="6"/>
      <c r="C246" s="10"/>
      <c r="D246" s="6"/>
      <c r="E246" s="10"/>
      <c r="F246" s="10"/>
      <c r="G246" s="6"/>
      <c r="H246" s="6"/>
      <c r="I246" s="6"/>
      <c r="J246" s="6"/>
      <c r="K246" s="6"/>
      <c r="L246" s="6"/>
      <c r="M246" s="6"/>
      <c r="N246" s="6"/>
      <c r="O246" s="6"/>
      <c r="P246" s="6"/>
      <c r="Q246" s="6"/>
      <c r="R246" s="6"/>
      <c r="S246" s="6"/>
      <c r="T246" s="2" t="s">
        <v>103</v>
      </c>
      <c r="U246" s="3">
        <v>0.25</v>
      </c>
      <c r="V246" s="2" t="s">
        <v>23</v>
      </c>
      <c r="W246" s="2" t="s">
        <v>56</v>
      </c>
      <c r="X246" s="2" t="s">
        <v>28</v>
      </c>
    </row>
    <row r="247" spans="1:24" ht="25.5" x14ac:dyDescent="0.25">
      <c r="A247" s="6"/>
      <c r="B247" s="6"/>
      <c r="C247" s="10"/>
      <c r="D247" s="7"/>
      <c r="E247" s="11"/>
      <c r="F247" s="11"/>
      <c r="G247" s="7"/>
      <c r="H247" s="7"/>
      <c r="I247" s="7"/>
      <c r="J247" s="7"/>
      <c r="K247" s="7"/>
      <c r="L247" s="7"/>
      <c r="M247" s="7"/>
      <c r="N247" s="7"/>
      <c r="O247" s="7"/>
      <c r="P247" s="7"/>
      <c r="Q247" s="7"/>
      <c r="R247" s="7"/>
      <c r="S247" s="7"/>
      <c r="T247" s="2" t="s">
        <v>104</v>
      </c>
      <c r="U247" s="3">
        <v>0.15</v>
      </c>
      <c r="V247" s="2" t="s">
        <v>23</v>
      </c>
      <c r="W247" s="2" t="s">
        <v>56</v>
      </c>
      <c r="X247" s="2" t="s">
        <v>28</v>
      </c>
    </row>
    <row r="248" spans="1:24" ht="25.5" customHeight="1" x14ac:dyDescent="0.25">
      <c r="A248" s="6"/>
      <c r="B248" s="6"/>
      <c r="C248" s="10"/>
      <c r="D248" s="5" t="s">
        <v>398</v>
      </c>
      <c r="E248" s="9">
        <v>0.1</v>
      </c>
      <c r="F248" s="5">
        <f>((I248*H248)+(I261*H261)+(I263*H263)+(I267*H267))*E248</f>
        <v>0</v>
      </c>
      <c r="G248" s="5" t="s">
        <v>624</v>
      </c>
      <c r="H248" s="8">
        <v>0.25</v>
      </c>
      <c r="I248" s="8">
        <v>0</v>
      </c>
      <c r="J248" s="5" t="s">
        <v>15</v>
      </c>
      <c r="K248" s="5" t="s">
        <v>395</v>
      </c>
      <c r="L248" s="5" t="s">
        <v>396</v>
      </c>
      <c r="M248" s="5" t="s">
        <v>397</v>
      </c>
      <c r="N248" s="5" t="s">
        <v>625</v>
      </c>
      <c r="O248" s="8">
        <v>0.4</v>
      </c>
      <c r="P248" s="5" t="s">
        <v>45</v>
      </c>
      <c r="Q248" s="5" t="s">
        <v>67</v>
      </c>
      <c r="R248" s="5" t="s">
        <v>247</v>
      </c>
      <c r="S248" s="8">
        <v>0</v>
      </c>
      <c r="T248" s="2" t="s">
        <v>402</v>
      </c>
      <c r="U248" s="3">
        <v>0.4</v>
      </c>
      <c r="V248" s="2" t="s">
        <v>45</v>
      </c>
      <c r="W248" s="2" t="s">
        <v>49</v>
      </c>
      <c r="X248" s="2" t="s">
        <v>28</v>
      </c>
    </row>
    <row r="249" spans="1:24" ht="25.5" x14ac:dyDescent="0.25">
      <c r="A249" s="6"/>
      <c r="B249" s="6"/>
      <c r="C249" s="10"/>
      <c r="D249" s="6"/>
      <c r="E249" s="10"/>
      <c r="F249" s="6"/>
      <c r="G249" s="6"/>
      <c r="H249" s="6"/>
      <c r="I249" s="6"/>
      <c r="J249" s="6"/>
      <c r="K249" s="6"/>
      <c r="L249" s="6"/>
      <c r="M249" s="6"/>
      <c r="N249" s="6"/>
      <c r="O249" s="6"/>
      <c r="P249" s="6"/>
      <c r="Q249" s="6"/>
      <c r="R249" s="6"/>
      <c r="S249" s="6"/>
      <c r="T249" s="2" t="s">
        <v>403</v>
      </c>
      <c r="U249" s="3">
        <v>0.2</v>
      </c>
      <c r="V249" s="2" t="s">
        <v>59</v>
      </c>
      <c r="W249" s="2" t="s">
        <v>67</v>
      </c>
      <c r="X249" s="2" t="s">
        <v>28</v>
      </c>
    </row>
    <row r="250" spans="1:24" ht="25.5" x14ac:dyDescent="0.25">
      <c r="A250" s="6"/>
      <c r="B250" s="6"/>
      <c r="C250" s="10"/>
      <c r="D250" s="6"/>
      <c r="E250" s="10"/>
      <c r="F250" s="6"/>
      <c r="G250" s="6"/>
      <c r="H250" s="6"/>
      <c r="I250" s="6"/>
      <c r="J250" s="6"/>
      <c r="K250" s="6"/>
      <c r="L250" s="6"/>
      <c r="M250" s="6"/>
      <c r="N250" s="7"/>
      <c r="O250" s="7"/>
      <c r="P250" s="7"/>
      <c r="Q250" s="7"/>
      <c r="R250" s="7"/>
      <c r="S250" s="7"/>
      <c r="T250" s="2" t="s">
        <v>404</v>
      </c>
      <c r="U250" s="3">
        <v>0.4</v>
      </c>
      <c r="V250" s="2" t="s">
        <v>43</v>
      </c>
      <c r="W250" s="2" t="s">
        <v>67</v>
      </c>
      <c r="X250" s="2" t="s">
        <v>28</v>
      </c>
    </row>
    <row r="251" spans="1:24" ht="25.5" x14ac:dyDescent="0.25">
      <c r="A251" s="6"/>
      <c r="B251" s="6"/>
      <c r="C251" s="10"/>
      <c r="D251" s="6"/>
      <c r="E251" s="10"/>
      <c r="F251" s="6"/>
      <c r="G251" s="6"/>
      <c r="H251" s="6"/>
      <c r="I251" s="6"/>
      <c r="J251" s="6"/>
      <c r="K251" s="6"/>
      <c r="L251" s="6"/>
      <c r="M251" s="6"/>
      <c r="N251" s="5" t="s">
        <v>626</v>
      </c>
      <c r="O251" s="8">
        <v>0.3</v>
      </c>
      <c r="P251" s="5" t="s">
        <v>30</v>
      </c>
      <c r="Q251" s="5" t="s">
        <v>56</v>
      </c>
      <c r="R251" s="5" t="s">
        <v>247</v>
      </c>
      <c r="S251" s="8">
        <v>0</v>
      </c>
      <c r="T251" s="2" t="s">
        <v>406</v>
      </c>
      <c r="U251" s="3">
        <v>0.2</v>
      </c>
      <c r="V251" s="2" t="s">
        <v>30</v>
      </c>
      <c r="W251" s="2" t="s">
        <v>51</v>
      </c>
      <c r="X251" s="2" t="s">
        <v>28</v>
      </c>
    </row>
    <row r="252" spans="1:24" ht="25.5" x14ac:dyDescent="0.25">
      <c r="A252" s="6"/>
      <c r="B252" s="6"/>
      <c r="C252" s="10"/>
      <c r="D252" s="6"/>
      <c r="E252" s="10"/>
      <c r="F252" s="6"/>
      <c r="G252" s="6"/>
      <c r="H252" s="6"/>
      <c r="I252" s="6"/>
      <c r="J252" s="6"/>
      <c r="K252" s="6"/>
      <c r="L252" s="6"/>
      <c r="M252" s="6"/>
      <c r="N252" s="6"/>
      <c r="O252" s="6"/>
      <c r="P252" s="6"/>
      <c r="Q252" s="6"/>
      <c r="R252" s="6"/>
      <c r="S252" s="6"/>
      <c r="T252" s="2" t="s">
        <v>407</v>
      </c>
      <c r="U252" s="3">
        <v>0.3</v>
      </c>
      <c r="V252" s="2" t="s">
        <v>53</v>
      </c>
      <c r="W252" s="2" t="s">
        <v>46</v>
      </c>
      <c r="X252" s="2" t="s">
        <v>28</v>
      </c>
    </row>
    <row r="253" spans="1:24" ht="25.5" x14ac:dyDescent="0.25">
      <c r="A253" s="6"/>
      <c r="B253" s="6"/>
      <c r="C253" s="10"/>
      <c r="D253" s="6"/>
      <c r="E253" s="10"/>
      <c r="F253" s="6"/>
      <c r="G253" s="6"/>
      <c r="H253" s="6"/>
      <c r="I253" s="6"/>
      <c r="J253" s="6"/>
      <c r="K253" s="6"/>
      <c r="L253" s="6"/>
      <c r="M253" s="6"/>
      <c r="N253" s="6"/>
      <c r="O253" s="6"/>
      <c r="P253" s="6"/>
      <c r="Q253" s="6"/>
      <c r="R253" s="6"/>
      <c r="S253" s="6"/>
      <c r="T253" s="2" t="s">
        <v>408</v>
      </c>
      <c r="U253" s="3">
        <v>0.3</v>
      </c>
      <c r="V253" s="2" t="s">
        <v>71</v>
      </c>
      <c r="W253" s="2" t="s">
        <v>56</v>
      </c>
      <c r="X253" s="2" t="s">
        <v>28</v>
      </c>
    </row>
    <row r="254" spans="1:24" ht="25.5" x14ac:dyDescent="0.25">
      <c r="A254" s="6"/>
      <c r="B254" s="6"/>
      <c r="C254" s="10"/>
      <c r="D254" s="6"/>
      <c r="E254" s="10"/>
      <c r="F254" s="6"/>
      <c r="G254" s="6"/>
      <c r="H254" s="6"/>
      <c r="I254" s="6"/>
      <c r="J254" s="6"/>
      <c r="K254" s="6"/>
      <c r="L254" s="6"/>
      <c r="M254" s="6"/>
      <c r="N254" s="7"/>
      <c r="O254" s="7"/>
      <c r="P254" s="7"/>
      <c r="Q254" s="7"/>
      <c r="R254" s="7"/>
      <c r="S254" s="7"/>
      <c r="T254" s="2" t="s">
        <v>409</v>
      </c>
      <c r="U254" s="3">
        <v>0.2</v>
      </c>
      <c r="V254" s="2" t="s">
        <v>64</v>
      </c>
      <c r="W254" s="2" t="s">
        <v>56</v>
      </c>
      <c r="X254" s="2" t="s">
        <v>28</v>
      </c>
    </row>
    <row r="255" spans="1:24" ht="38.25" x14ac:dyDescent="0.25">
      <c r="A255" s="6"/>
      <c r="B255" s="6"/>
      <c r="C255" s="10"/>
      <c r="D255" s="6"/>
      <c r="E255" s="10"/>
      <c r="F255" s="6"/>
      <c r="G255" s="6"/>
      <c r="H255" s="6"/>
      <c r="I255" s="6"/>
      <c r="J255" s="6"/>
      <c r="K255" s="6"/>
      <c r="L255" s="6"/>
      <c r="M255" s="6"/>
      <c r="N255" s="5" t="s">
        <v>627</v>
      </c>
      <c r="O255" s="8">
        <v>0.3</v>
      </c>
      <c r="P255" s="5" t="s">
        <v>45</v>
      </c>
      <c r="Q255" s="5" t="s">
        <v>56</v>
      </c>
      <c r="R255" s="5">
        <v>30</v>
      </c>
      <c r="S255" s="8">
        <v>0</v>
      </c>
      <c r="T255" s="2" t="s">
        <v>411</v>
      </c>
      <c r="U255" s="3">
        <v>0.1</v>
      </c>
      <c r="V255" s="2" t="s">
        <v>45</v>
      </c>
      <c r="W255" s="2" t="s">
        <v>49</v>
      </c>
      <c r="X255" s="2" t="s">
        <v>28</v>
      </c>
    </row>
    <row r="256" spans="1:24" ht="25.5" x14ac:dyDescent="0.25">
      <c r="A256" s="6"/>
      <c r="B256" s="6"/>
      <c r="C256" s="10"/>
      <c r="D256" s="6"/>
      <c r="E256" s="10"/>
      <c r="F256" s="6"/>
      <c r="G256" s="6"/>
      <c r="H256" s="6"/>
      <c r="I256" s="6"/>
      <c r="J256" s="6"/>
      <c r="K256" s="6"/>
      <c r="L256" s="6"/>
      <c r="M256" s="6"/>
      <c r="N256" s="6"/>
      <c r="O256" s="6"/>
      <c r="P256" s="6"/>
      <c r="Q256" s="6"/>
      <c r="R256" s="6"/>
      <c r="S256" s="6"/>
      <c r="T256" s="2" t="s">
        <v>412</v>
      </c>
      <c r="U256" s="3">
        <v>0.2</v>
      </c>
      <c r="V256" s="2" t="s">
        <v>30</v>
      </c>
      <c r="W256" s="2" t="s">
        <v>56</v>
      </c>
      <c r="X256" s="2" t="s">
        <v>28</v>
      </c>
    </row>
    <row r="257" spans="1:24" ht="25.5" x14ac:dyDescent="0.25">
      <c r="A257" s="6"/>
      <c r="B257" s="6"/>
      <c r="C257" s="10"/>
      <c r="D257" s="6"/>
      <c r="E257" s="10"/>
      <c r="F257" s="6"/>
      <c r="G257" s="6"/>
      <c r="H257" s="6"/>
      <c r="I257" s="6"/>
      <c r="J257" s="6"/>
      <c r="K257" s="6"/>
      <c r="L257" s="6"/>
      <c r="M257" s="6"/>
      <c r="N257" s="6"/>
      <c r="O257" s="6"/>
      <c r="P257" s="6"/>
      <c r="Q257" s="6"/>
      <c r="R257" s="6"/>
      <c r="S257" s="6"/>
      <c r="T257" s="2" t="s">
        <v>413</v>
      </c>
      <c r="U257" s="3">
        <v>0.2</v>
      </c>
      <c r="V257" s="2" t="s">
        <v>64</v>
      </c>
      <c r="W257" s="2" t="s">
        <v>56</v>
      </c>
      <c r="X257" s="2" t="s">
        <v>28</v>
      </c>
    </row>
    <row r="258" spans="1:24" ht="25.5" x14ac:dyDescent="0.25">
      <c r="A258" s="6"/>
      <c r="B258" s="6"/>
      <c r="C258" s="10"/>
      <c r="D258" s="6"/>
      <c r="E258" s="10"/>
      <c r="F258" s="6"/>
      <c r="G258" s="6"/>
      <c r="H258" s="6"/>
      <c r="I258" s="6"/>
      <c r="J258" s="6"/>
      <c r="K258" s="6"/>
      <c r="L258" s="6"/>
      <c r="M258" s="6"/>
      <c r="N258" s="6"/>
      <c r="O258" s="6"/>
      <c r="P258" s="6"/>
      <c r="Q258" s="6"/>
      <c r="R258" s="6"/>
      <c r="S258" s="6"/>
      <c r="T258" s="2" t="s">
        <v>414</v>
      </c>
      <c r="U258" s="3">
        <v>0.1</v>
      </c>
      <c r="V258" s="2" t="s">
        <v>45</v>
      </c>
      <c r="W258" s="2" t="s">
        <v>49</v>
      </c>
      <c r="X258" s="2" t="s">
        <v>28</v>
      </c>
    </row>
    <row r="259" spans="1:24" ht="25.5" x14ac:dyDescent="0.25">
      <c r="A259" s="6"/>
      <c r="B259" s="6"/>
      <c r="C259" s="10"/>
      <c r="D259" s="6"/>
      <c r="E259" s="10"/>
      <c r="F259" s="6"/>
      <c r="G259" s="6"/>
      <c r="H259" s="6"/>
      <c r="I259" s="6"/>
      <c r="J259" s="6"/>
      <c r="K259" s="6"/>
      <c r="L259" s="6"/>
      <c r="M259" s="6"/>
      <c r="N259" s="6"/>
      <c r="O259" s="6"/>
      <c r="P259" s="6"/>
      <c r="Q259" s="6"/>
      <c r="R259" s="6"/>
      <c r="S259" s="6"/>
      <c r="T259" s="2" t="s">
        <v>415</v>
      </c>
      <c r="U259" s="3">
        <v>0.2</v>
      </c>
      <c r="V259" s="2" t="s">
        <v>53</v>
      </c>
      <c r="W259" s="2" t="s">
        <v>24</v>
      </c>
      <c r="X259" s="2" t="s">
        <v>28</v>
      </c>
    </row>
    <row r="260" spans="1:24" ht="25.5" x14ac:dyDescent="0.25">
      <c r="A260" s="6"/>
      <c r="B260" s="6"/>
      <c r="C260" s="10"/>
      <c r="D260" s="6"/>
      <c r="E260" s="10"/>
      <c r="F260" s="6"/>
      <c r="G260" s="7"/>
      <c r="H260" s="7"/>
      <c r="I260" s="7"/>
      <c r="J260" s="7"/>
      <c r="K260" s="7"/>
      <c r="L260" s="7"/>
      <c r="M260" s="7"/>
      <c r="N260" s="7"/>
      <c r="O260" s="7"/>
      <c r="P260" s="7"/>
      <c r="Q260" s="7"/>
      <c r="R260" s="7"/>
      <c r="S260" s="7"/>
      <c r="T260" s="2" t="s">
        <v>416</v>
      </c>
      <c r="U260" s="3">
        <v>0.2</v>
      </c>
      <c r="V260" s="2" t="s">
        <v>38</v>
      </c>
      <c r="W260" s="2" t="s">
        <v>56</v>
      </c>
      <c r="X260" s="2" t="s">
        <v>28</v>
      </c>
    </row>
    <row r="261" spans="1:24" ht="25.5" customHeight="1" x14ac:dyDescent="0.25">
      <c r="A261" s="6"/>
      <c r="B261" s="6"/>
      <c r="C261" s="10"/>
      <c r="D261" s="6"/>
      <c r="E261" s="10"/>
      <c r="F261" s="6"/>
      <c r="G261" s="5" t="s">
        <v>628</v>
      </c>
      <c r="H261" s="8">
        <v>0.25</v>
      </c>
      <c r="I261" s="8">
        <v>0</v>
      </c>
      <c r="J261" s="5" t="s">
        <v>15</v>
      </c>
      <c r="K261" s="5" t="s">
        <v>395</v>
      </c>
      <c r="L261" s="5" t="s">
        <v>396</v>
      </c>
      <c r="M261" s="5" t="s">
        <v>397</v>
      </c>
      <c r="N261" s="5" t="s">
        <v>629</v>
      </c>
      <c r="O261" s="8">
        <v>1</v>
      </c>
      <c r="P261" s="5" t="s">
        <v>23</v>
      </c>
      <c r="Q261" s="5" t="s">
        <v>276</v>
      </c>
      <c r="R261" s="5" t="s">
        <v>420</v>
      </c>
      <c r="S261" s="8">
        <v>0</v>
      </c>
      <c r="T261" s="2" t="s">
        <v>421</v>
      </c>
      <c r="U261" s="3">
        <v>0.5</v>
      </c>
      <c r="V261" s="2" t="s">
        <v>23</v>
      </c>
      <c r="W261" s="2" t="s">
        <v>138</v>
      </c>
      <c r="X261" s="2" t="s">
        <v>28</v>
      </c>
    </row>
    <row r="262" spans="1:24" ht="25.5" x14ac:dyDescent="0.25">
      <c r="A262" s="6"/>
      <c r="B262" s="6"/>
      <c r="C262" s="10"/>
      <c r="D262" s="6"/>
      <c r="E262" s="10"/>
      <c r="F262" s="6"/>
      <c r="G262" s="7"/>
      <c r="H262" s="7"/>
      <c r="I262" s="7"/>
      <c r="J262" s="7"/>
      <c r="K262" s="7"/>
      <c r="L262" s="7"/>
      <c r="M262" s="7"/>
      <c r="N262" s="7"/>
      <c r="O262" s="7"/>
      <c r="P262" s="7"/>
      <c r="Q262" s="7"/>
      <c r="R262" s="7"/>
      <c r="S262" s="7"/>
      <c r="T262" s="2" t="s">
        <v>422</v>
      </c>
      <c r="U262" s="3">
        <v>0.5</v>
      </c>
      <c r="V262" s="2" t="s">
        <v>23</v>
      </c>
      <c r="W262" s="2" t="s">
        <v>276</v>
      </c>
      <c r="X262" s="2" t="s">
        <v>28</v>
      </c>
    </row>
    <row r="263" spans="1:24" ht="25.5" customHeight="1" x14ac:dyDescent="0.25">
      <c r="A263" s="6"/>
      <c r="B263" s="6"/>
      <c r="C263" s="10"/>
      <c r="D263" s="6"/>
      <c r="E263" s="10"/>
      <c r="F263" s="6"/>
      <c r="G263" s="5" t="s">
        <v>630</v>
      </c>
      <c r="H263" s="8">
        <v>0.25</v>
      </c>
      <c r="I263" s="8">
        <v>0</v>
      </c>
      <c r="J263" s="5" t="s">
        <v>15</v>
      </c>
      <c r="K263" s="5" t="s">
        <v>395</v>
      </c>
      <c r="L263" s="5" t="s">
        <v>396</v>
      </c>
      <c r="M263" s="5" t="s">
        <v>397</v>
      </c>
      <c r="N263" s="5" t="s">
        <v>631</v>
      </c>
      <c r="O263" s="8">
        <v>1</v>
      </c>
      <c r="P263" s="5" t="s">
        <v>23</v>
      </c>
      <c r="Q263" s="5" t="s">
        <v>34</v>
      </c>
      <c r="R263" s="5" t="s">
        <v>426</v>
      </c>
      <c r="S263" s="8">
        <v>0</v>
      </c>
      <c r="T263" s="2" t="s">
        <v>427</v>
      </c>
      <c r="U263" s="3">
        <v>0.2</v>
      </c>
      <c r="V263" s="2" t="s">
        <v>23</v>
      </c>
      <c r="W263" s="2" t="s">
        <v>138</v>
      </c>
      <c r="X263" s="2" t="s">
        <v>28</v>
      </c>
    </row>
    <row r="264" spans="1:24" ht="25.5" x14ac:dyDescent="0.25">
      <c r="A264" s="6"/>
      <c r="B264" s="6"/>
      <c r="C264" s="10"/>
      <c r="D264" s="6"/>
      <c r="E264" s="10"/>
      <c r="F264" s="6"/>
      <c r="G264" s="6"/>
      <c r="H264" s="6"/>
      <c r="I264" s="6"/>
      <c r="J264" s="6"/>
      <c r="K264" s="6"/>
      <c r="L264" s="6"/>
      <c r="M264" s="6"/>
      <c r="N264" s="6"/>
      <c r="O264" s="6"/>
      <c r="P264" s="6"/>
      <c r="Q264" s="6"/>
      <c r="R264" s="6"/>
      <c r="S264" s="6"/>
      <c r="T264" s="2" t="s">
        <v>428</v>
      </c>
      <c r="U264" s="3">
        <v>0.2</v>
      </c>
      <c r="V264" s="2" t="s">
        <v>45</v>
      </c>
      <c r="W264" s="2" t="s">
        <v>49</v>
      </c>
      <c r="X264" s="2" t="s">
        <v>28</v>
      </c>
    </row>
    <row r="265" spans="1:24" ht="25.5" x14ac:dyDescent="0.25">
      <c r="A265" s="6"/>
      <c r="B265" s="6"/>
      <c r="C265" s="10"/>
      <c r="D265" s="6"/>
      <c r="E265" s="10"/>
      <c r="F265" s="6"/>
      <c r="G265" s="6"/>
      <c r="H265" s="6"/>
      <c r="I265" s="6"/>
      <c r="J265" s="6"/>
      <c r="K265" s="6"/>
      <c r="L265" s="6"/>
      <c r="M265" s="6"/>
      <c r="N265" s="6"/>
      <c r="O265" s="6"/>
      <c r="P265" s="6"/>
      <c r="Q265" s="6"/>
      <c r="R265" s="6"/>
      <c r="S265" s="6"/>
      <c r="T265" s="2" t="s">
        <v>429</v>
      </c>
      <c r="U265" s="3">
        <v>0.2</v>
      </c>
      <c r="V265" s="2" t="s">
        <v>43</v>
      </c>
      <c r="W265" s="2" t="s">
        <v>31</v>
      </c>
      <c r="X265" s="2" t="s">
        <v>28</v>
      </c>
    </row>
    <row r="266" spans="1:24" ht="25.5" x14ac:dyDescent="0.25">
      <c r="A266" s="6"/>
      <c r="B266" s="6"/>
      <c r="C266" s="10"/>
      <c r="D266" s="6"/>
      <c r="E266" s="10"/>
      <c r="F266" s="6"/>
      <c r="G266" s="7"/>
      <c r="H266" s="7"/>
      <c r="I266" s="7"/>
      <c r="J266" s="7"/>
      <c r="K266" s="7"/>
      <c r="L266" s="7"/>
      <c r="M266" s="7"/>
      <c r="N266" s="7"/>
      <c r="O266" s="7"/>
      <c r="P266" s="7"/>
      <c r="Q266" s="7"/>
      <c r="R266" s="7"/>
      <c r="S266" s="7"/>
      <c r="T266" s="2" t="s">
        <v>430</v>
      </c>
      <c r="U266" s="3">
        <v>0.4</v>
      </c>
      <c r="V266" s="2" t="s">
        <v>33</v>
      </c>
      <c r="W266" s="2" t="s">
        <v>34</v>
      </c>
      <c r="X266" s="2" t="s">
        <v>28</v>
      </c>
    </row>
    <row r="267" spans="1:24" ht="25.5" customHeight="1" x14ac:dyDescent="0.25">
      <c r="A267" s="6"/>
      <c r="B267" s="6"/>
      <c r="C267" s="10"/>
      <c r="D267" s="6"/>
      <c r="E267" s="10"/>
      <c r="F267" s="6"/>
      <c r="G267" s="5" t="s">
        <v>632</v>
      </c>
      <c r="H267" s="8">
        <v>0.25</v>
      </c>
      <c r="I267" s="8">
        <v>0</v>
      </c>
      <c r="J267" s="5" t="s">
        <v>15</v>
      </c>
      <c r="K267" s="5" t="s">
        <v>395</v>
      </c>
      <c r="L267" s="5" t="s">
        <v>396</v>
      </c>
      <c r="M267" s="5" t="s">
        <v>397</v>
      </c>
      <c r="N267" s="5" t="s">
        <v>633</v>
      </c>
      <c r="O267" s="8">
        <v>1</v>
      </c>
      <c r="P267" s="5" t="s">
        <v>45</v>
      </c>
      <c r="Q267" s="5" t="s">
        <v>46</v>
      </c>
      <c r="R267" s="5" t="s">
        <v>420</v>
      </c>
      <c r="S267" s="8">
        <v>0</v>
      </c>
      <c r="T267" s="2" t="s">
        <v>434</v>
      </c>
      <c r="U267" s="3">
        <v>0.4</v>
      </c>
      <c r="V267" s="2" t="s">
        <v>45</v>
      </c>
      <c r="W267" s="2" t="s">
        <v>49</v>
      </c>
      <c r="X267" s="2" t="s">
        <v>28</v>
      </c>
    </row>
    <row r="268" spans="1:24" ht="25.5" x14ac:dyDescent="0.25">
      <c r="A268" s="6"/>
      <c r="B268" s="6"/>
      <c r="C268" s="10"/>
      <c r="D268" s="6"/>
      <c r="E268" s="10"/>
      <c r="F268" s="6"/>
      <c r="G268" s="6"/>
      <c r="H268" s="6"/>
      <c r="I268" s="6"/>
      <c r="J268" s="6"/>
      <c r="K268" s="6"/>
      <c r="L268" s="6"/>
      <c r="M268" s="6"/>
      <c r="N268" s="6"/>
      <c r="O268" s="6"/>
      <c r="P268" s="6"/>
      <c r="Q268" s="6"/>
      <c r="R268" s="6"/>
      <c r="S268" s="6"/>
      <c r="T268" s="2" t="s">
        <v>435</v>
      </c>
      <c r="U268" s="3">
        <v>0.2</v>
      </c>
      <c r="V268" s="2" t="s">
        <v>59</v>
      </c>
      <c r="W268" s="2" t="s">
        <v>49</v>
      </c>
      <c r="X268" s="2" t="s">
        <v>28</v>
      </c>
    </row>
    <row r="269" spans="1:24" ht="25.5" x14ac:dyDescent="0.25">
      <c r="A269" s="7"/>
      <c r="B269" s="7"/>
      <c r="C269" s="11"/>
      <c r="D269" s="7"/>
      <c r="E269" s="11"/>
      <c r="F269" s="7"/>
      <c r="G269" s="7"/>
      <c r="H269" s="7"/>
      <c r="I269" s="7"/>
      <c r="J269" s="7"/>
      <c r="K269" s="7"/>
      <c r="L269" s="7"/>
      <c r="M269" s="7"/>
      <c r="N269" s="7"/>
      <c r="O269" s="7"/>
      <c r="P269" s="7"/>
      <c r="Q269" s="7"/>
      <c r="R269" s="7"/>
      <c r="S269" s="7"/>
      <c r="T269" s="2" t="s">
        <v>436</v>
      </c>
      <c r="U269" s="3">
        <v>0.4</v>
      </c>
      <c r="V269" s="2" t="s">
        <v>59</v>
      </c>
      <c r="W269" s="2" t="s">
        <v>46</v>
      </c>
      <c r="X269" s="2" t="s">
        <v>28</v>
      </c>
    </row>
  </sheetData>
  <sheetProtection formatCells="0" formatColumns="0" formatRows="0" insertColumns="0" insertRows="0" insertHyperlinks="0" deleteColumns="0" deleteRows="0" sort="0" autoFilter="0" pivotTables="0"/>
  <mergeCells count="682">
    <mergeCell ref="C2:C269"/>
    <mergeCell ref="A2:A269"/>
    <mergeCell ref="B2:B269"/>
    <mergeCell ref="E248:E269"/>
    <mergeCell ref="F248:F269"/>
    <mergeCell ref="L233:L236"/>
    <mergeCell ref="L237:L240"/>
    <mergeCell ref="L241:L243"/>
    <mergeCell ref="L244:L247"/>
    <mergeCell ref="K244:K247"/>
    <mergeCell ref="K241:K243"/>
    <mergeCell ref="K237:K240"/>
    <mergeCell ref="K233:K236"/>
    <mergeCell ref="D106:D247"/>
    <mergeCell ref="E106:E247"/>
    <mergeCell ref="F106:F247"/>
    <mergeCell ref="O241:O243"/>
    <mergeCell ref="P241:P243"/>
    <mergeCell ref="Q241:Q243"/>
    <mergeCell ref="R241:R243"/>
    <mergeCell ref="S241:S243"/>
    <mergeCell ref="G244:G247"/>
    <mergeCell ref="H244:H247"/>
    <mergeCell ref="I244:I247"/>
    <mergeCell ref="J244:J247"/>
    <mergeCell ref="M244:M247"/>
    <mergeCell ref="N244:N247"/>
    <mergeCell ref="O244:O247"/>
    <mergeCell ref="P244:P247"/>
    <mergeCell ref="Q244:Q247"/>
    <mergeCell ref="R244:R247"/>
    <mergeCell ref="S244:S247"/>
    <mergeCell ref="O233:O236"/>
    <mergeCell ref="P233:P236"/>
    <mergeCell ref="Q233:Q236"/>
    <mergeCell ref="R233:R236"/>
    <mergeCell ref="S233:S236"/>
    <mergeCell ref="G237:G240"/>
    <mergeCell ref="H237:H240"/>
    <mergeCell ref="I237:I240"/>
    <mergeCell ref="J237:J240"/>
    <mergeCell ref="M237:M240"/>
    <mergeCell ref="N237:N240"/>
    <mergeCell ref="O237:O240"/>
    <mergeCell ref="P237:P240"/>
    <mergeCell ref="Q237:Q240"/>
    <mergeCell ref="R237:R240"/>
    <mergeCell ref="S237:S240"/>
    <mergeCell ref="G233:G236"/>
    <mergeCell ref="H233:H236"/>
    <mergeCell ref="I233:I236"/>
    <mergeCell ref="J233:J236"/>
    <mergeCell ref="M233:M236"/>
    <mergeCell ref="N233:N236"/>
    <mergeCell ref="G241:G243"/>
    <mergeCell ref="H241:H243"/>
    <mergeCell ref="I241:I243"/>
    <mergeCell ref="J241:J243"/>
    <mergeCell ref="M241:M243"/>
    <mergeCell ref="N241:N243"/>
    <mergeCell ref="N224:N227"/>
    <mergeCell ref="O224:O227"/>
    <mergeCell ref="P224:P227"/>
    <mergeCell ref="Q224:Q227"/>
    <mergeCell ref="R224:R227"/>
    <mergeCell ref="S224:S227"/>
    <mergeCell ref="G228:G232"/>
    <mergeCell ref="H228:H232"/>
    <mergeCell ref="I228:I232"/>
    <mergeCell ref="L228:L232"/>
    <mergeCell ref="M228:M232"/>
    <mergeCell ref="N228:N232"/>
    <mergeCell ref="O228:O232"/>
    <mergeCell ref="P228:P232"/>
    <mergeCell ref="Q228:Q232"/>
    <mergeCell ref="R228:R232"/>
    <mergeCell ref="S228:S232"/>
    <mergeCell ref="K228:K232"/>
    <mergeCell ref="J228:J232"/>
    <mergeCell ref="K224:K227"/>
    <mergeCell ref="J224:J227"/>
    <mergeCell ref="G224:G227"/>
    <mergeCell ref="H224:H227"/>
    <mergeCell ref="I224:I227"/>
    <mergeCell ref="L224:L227"/>
    <mergeCell ref="M224:M227"/>
    <mergeCell ref="N220:N221"/>
    <mergeCell ref="O220:O221"/>
    <mergeCell ref="P220:P221"/>
    <mergeCell ref="Q220:Q221"/>
    <mergeCell ref="R220:R221"/>
    <mergeCell ref="S220:S221"/>
    <mergeCell ref="N222:N223"/>
    <mergeCell ref="O222:O223"/>
    <mergeCell ref="P222:P223"/>
    <mergeCell ref="Q222:Q223"/>
    <mergeCell ref="R222:R223"/>
    <mergeCell ref="S222:S223"/>
    <mergeCell ref="N214:N216"/>
    <mergeCell ref="O214:O216"/>
    <mergeCell ref="P214:P216"/>
    <mergeCell ref="Q214:Q216"/>
    <mergeCell ref="R214:R216"/>
    <mergeCell ref="S214:S216"/>
    <mergeCell ref="N217:N218"/>
    <mergeCell ref="O217:O218"/>
    <mergeCell ref="P217:P218"/>
    <mergeCell ref="Q217:Q218"/>
    <mergeCell ref="R217:R218"/>
    <mergeCell ref="S217:S218"/>
    <mergeCell ref="G214:G219"/>
    <mergeCell ref="H214:H219"/>
    <mergeCell ref="I214:I219"/>
    <mergeCell ref="L214:L219"/>
    <mergeCell ref="M214:M219"/>
    <mergeCell ref="G220:G223"/>
    <mergeCell ref="H220:H223"/>
    <mergeCell ref="I220:I223"/>
    <mergeCell ref="L220:L223"/>
    <mergeCell ref="M220:M223"/>
    <mergeCell ref="K220:K223"/>
    <mergeCell ref="K214:K219"/>
    <mergeCell ref="J220:J223"/>
    <mergeCell ref="J214:J219"/>
    <mergeCell ref="N205:N208"/>
    <mergeCell ref="O205:O208"/>
    <mergeCell ref="P205:P208"/>
    <mergeCell ref="Q205:Q208"/>
    <mergeCell ref="R205:R208"/>
    <mergeCell ref="S205:S208"/>
    <mergeCell ref="N209:N211"/>
    <mergeCell ref="O209:O211"/>
    <mergeCell ref="P209:P211"/>
    <mergeCell ref="Q209:Q211"/>
    <mergeCell ref="R209:R211"/>
    <mergeCell ref="S209:S211"/>
    <mergeCell ref="N196:N199"/>
    <mergeCell ref="O196:O199"/>
    <mergeCell ref="P196:P199"/>
    <mergeCell ref="Q196:Q199"/>
    <mergeCell ref="R196:R199"/>
    <mergeCell ref="S196:S199"/>
    <mergeCell ref="N200:N204"/>
    <mergeCell ref="O200:O204"/>
    <mergeCell ref="P200:P204"/>
    <mergeCell ref="Q200:Q204"/>
    <mergeCell ref="R200:R204"/>
    <mergeCell ref="S200:S204"/>
    <mergeCell ref="G196:G213"/>
    <mergeCell ref="H196:H213"/>
    <mergeCell ref="I196:I213"/>
    <mergeCell ref="J196:J213"/>
    <mergeCell ref="K196:K213"/>
    <mergeCell ref="L196:L213"/>
    <mergeCell ref="M196:M213"/>
    <mergeCell ref="R188:R189"/>
    <mergeCell ref="S188:S189"/>
    <mergeCell ref="G190:G195"/>
    <mergeCell ref="H190:H195"/>
    <mergeCell ref="I190:I195"/>
    <mergeCell ref="L190:L195"/>
    <mergeCell ref="M190:M195"/>
    <mergeCell ref="N190:N192"/>
    <mergeCell ref="O190:O192"/>
    <mergeCell ref="P190:P192"/>
    <mergeCell ref="Q190:Q192"/>
    <mergeCell ref="R190:R192"/>
    <mergeCell ref="S190:S192"/>
    <mergeCell ref="N193:N195"/>
    <mergeCell ref="O193:O195"/>
    <mergeCell ref="P193:P195"/>
    <mergeCell ref="Q193:Q195"/>
    <mergeCell ref="R193:R195"/>
    <mergeCell ref="S193:S195"/>
    <mergeCell ref="K170:K189"/>
    <mergeCell ref="J170:J189"/>
    <mergeCell ref="K190:K195"/>
    <mergeCell ref="R170:R175"/>
    <mergeCell ref="S170:S175"/>
    <mergeCell ref="N176:N181"/>
    <mergeCell ref="O176:O181"/>
    <mergeCell ref="P176:P181"/>
    <mergeCell ref="Q176:Q181"/>
    <mergeCell ref="R176:R181"/>
    <mergeCell ref="S176:S181"/>
    <mergeCell ref="N182:N187"/>
    <mergeCell ref="O182:O187"/>
    <mergeCell ref="P182:P187"/>
    <mergeCell ref="Q182:Q187"/>
    <mergeCell ref="R182:R187"/>
    <mergeCell ref="S182:S187"/>
    <mergeCell ref="I170:I189"/>
    <mergeCell ref="L170:L189"/>
    <mergeCell ref="M170:M189"/>
    <mergeCell ref="N170:N175"/>
    <mergeCell ref="O170:O175"/>
    <mergeCell ref="P170:P175"/>
    <mergeCell ref="Q170:Q175"/>
    <mergeCell ref="N188:N189"/>
    <mergeCell ref="O188:O189"/>
    <mergeCell ref="P188:P189"/>
    <mergeCell ref="Q188:Q189"/>
    <mergeCell ref="J190:J195"/>
    <mergeCell ref="N263:N266"/>
    <mergeCell ref="O263:O266"/>
    <mergeCell ref="P263:P266"/>
    <mergeCell ref="Q263:Q266"/>
    <mergeCell ref="R263:R266"/>
    <mergeCell ref="S263:S266"/>
    <mergeCell ref="G267:G269"/>
    <mergeCell ref="H267:H269"/>
    <mergeCell ref="I267:I269"/>
    <mergeCell ref="L267:L269"/>
    <mergeCell ref="M267:M269"/>
    <mergeCell ref="N267:N269"/>
    <mergeCell ref="O267:O269"/>
    <mergeCell ref="P267:P269"/>
    <mergeCell ref="Q267:Q269"/>
    <mergeCell ref="R267:R269"/>
    <mergeCell ref="S267:S269"/>
    <mergeCell ref="K267:K269"/>
    <mergeCell ref="J267:J269"/>
    <mergeCell ref="K263:K266"/>
    <mergeCell ref="J263:J266"/>
    <mergeCell ref="D248:D269"/>
    <mergeCell ref="N255:N260"/>
    <mergeCell ref="O255:O260"/>
    <mergeCell ref="P255:P260"/>
    <mergeCell ref="Q255:Q260"/>
    <mergeCell ref="R255:R260"/>
    <mergeCell ref="S255:S260"/>
    <mergeCell ref="G261:G262"/>
    <mergeCell ref="H261:H262"/>
    <mergeCell ref="I261:I262"/>
    <mergeCell ref="L261:L262"/>
    <mergeCell ref="M261:M262"/>
    <mergeCell ref="N261:N262"/>
    <mergeCell ref="O261:O262"/>
    <mergeCell ref="P261:P262"/>
    <mergeCell ref="Q261:Q262"/>
    <mergeCell ref="R261:R262"/>
    <mergeCell ref="S261:S262"/>
    <mergeCell ref="K261:K262"/>
    <mergeCell ref="J261:J262"/>
    <mergeCell ref="K248:K260"/>
    <mergeCell ref="J248:J260"/>
    <mergeCell ref="N248:N250"/>
    <mergeCell ref="O248:O250"/>
    <mergeCell ref="P248:P250"/>
    <mergeCell ref="Q248:Q250"/>
    <mergeCell ref="R248:R250"/>
    <mergeCell ref="S248:S250"/>
    <mergeCell ref="N251:N254"/>
    <mergeCell ref="O251:O254"/>
    <mergeCell ref="P251:P254"/>
    <mergeCell ref="Q251:Q254"/>
    <mergeCell ref="R251:R254"/>
    <mergeCell ref="S251:S254"/>
    <mergeCell ref="L2:L11"/>
    <mergeCell ref="M2:M11"/>
    <mergeCell ref="G2:G11"/>
    <mergeCell ref="G248:G260"/>
    <mergeCell ref="H248:H260"/>
    <mergeCell ref="I248:I260"/>
    <mergeCell ref="L248:L260"/>
    <mergeCell ref="M248:M260"/>
    <mergeCell ref="G263:G266"/>
    <mergeCell ref="H263:H266"/>
    <mergeCell ref="I263:I266"/>
    <mergeCell ref="L263:L266"/>
    <mergeCell ref="M263:M266"/>
    <mergeCell ref="G170:G189"/>
    <mergeCell ref="H170:H189"/>
    <mergeCell ref="Q106:Q109"/>
    <mergeCell ref="R106:R109"/>
    <mergeCell ref="S106:S109"/>
    <mergeCell ref="N110:N113"/>
    <mergeCell ref="O110:O113"/>
    <mergeCell ref="P110:P113"/>
    <mergeCell ref="Q110:Q113"/>
    <mergeCell ref="R110:R113"/>
    <mergeCell ref="S110:S113"/>
    <mergeCell ref="N106:N109"/>
    <mergeCell ref="O106:O109"/>
    <mergeCell ref="P106:P109"/>
    <mergeCell ref="Q114:Q116"/>
    <mergeCell ref="R114:R116"/>
    <mergeCell ref="S114:S116"/>
    <mergeCell ref="N117:N120"/>
    <mergeCell ref="O117:O120"/>
    <mergeCell ref="P117:P120"/>
    <mergeCell ref="Q117:Q120"/>
    <mergeCell ref="R117:R120"/>
    <mergeCell ref="S117:S120"/>
    <mergeCell ref="N114:N116"/>
    <mergeCell ref="O114:O116"/>
    <mergeCell ref="P114:P116"/>
    <mergeCell ref="Q2:Q7"/>
    <mergeCell ref="R2:R7"/>
    <mergeCell ref="S2:S7"/>
    <mergeCell ref="N8:N11"/>
    <mergeCell ref="O8:O11"/>
    <mergeCell ref="P8:P11"/>
    <mergeCell ref="Q8:Q11"/>
    <mergeCell ref="R8:R11"/>
    <mergeCell ref="S8:S11"/>
    <mergeCell ref="N2:N7"/>
    <mergeCell ref="O2:O7"/>
    <mergeCell ref="P2:P7"/>
    <mergeCell ref="J2:J11"/>
    <mergeCell ref="K2:K11"/>
    <mergeCell ref="G121:G142"/>
    <mergeCell ref="H121:H142"/>
    <mergeCell ref="I121:I142"/>
    <mergeCell ref="N128:N131"/>
    <mergeCell ref="O128:O131"/>
    <mergeCell ref="J121:J142"/>
    <mergeCell ref="K121:K142"/>
    <mergeCell ref="L121:L142"/>
    <mergeCell ref="M121:M142"/>
    <mergeCell ref="H2:H11"/>
    <mergeCell ref="I2:I11"/>
    <mergeCell ref="H106:H120"/>
    <mergeCell ref="I106:I120"/>
    <mergeCell ref="J106:J120"/>
    <mergeCell ref="L106:L120"/>
    <mergeCell ref="M106:M120"/>
    <mergeCell ref="G106:G120"/>
    <mergeCell ref="N126:N127"/>
    <mergeCell ref="O126:O127"/>
    <mergeCell ref="P126:P127"/>
    <mergeCell ref="Q126:Q127"/>
    <mergeCell ref="R126:R127"/>
    <mergeCell ref="S126:S127"/>
    <mergeCell ref="N121:N125"/>
    <mergeCell ref="O121:O125"/>
    <mergeCell ref="P121:P125"/>
    <mergeCell ref="Q121:Q125"/>
    <mergeCell ref="R121:R125"/>
    <mergeCell ref="S121:S125"/>
    <mergeCell ref="N137:N142"/>
    <mergeCell ref="O137:O142"/>
    <mergeCell ref="P137:P142"/>
    <mergeCell ref="Q137:Q142"/>
    <mergeCell ref="R137:R142"/>
    <mergeCell ref="S137:S142"/>
    <mergeCell ref="Q128:Q131"/>
    <mergeCell ref="R128:R131"/>
    <mergeCell ref="S128:S131"/>
    <mergeCell ref="N132:N136"/>
    <mergeCell ref="O132:O136"/>
    <mergeCell ref="P132:P136"/>
    <mergeCell ref="Q132:Q136"/>
    <mergeCell ref="R132:R136"/>
    <mergeCell ref="S132:S136"/>
    <mergeCell ref="P128:P131"/>
    <mergeCell ref="Q28:Q29"/>
    <mergeCell ref="Q80:Q82"/>
    <mergeCell ref="R80:R82"/>
    <mergeCell ref="S80:S82"/>
    <mergeCell ref="G22:G29"/>
    <mergeCell ref="H22:H29"/>
    <mergeCell ref="I22:I29"/>
    <mergeCell ref="J22:J29"/>
    <mergeCell ref="K22:K29"/>
    <mergeCell ref="Q74:Q77"/>
    <mergeCell ref="R74:R77"/>
    <mergeCell ref="S74:S77"/>
    <mergeCell ref="N78:N79"/>
    <mergeCell ref="O78:O79"/>
    <mergeCell ref="P78:P79"/>
    <mergeCell ref="Q78:Q79"/>
    <mergeCell ref="R78:R79"/>
    <mergeCell ref="S78:S79"/>
    <mergeCell ref="K74:K82"/>
    <mergeCell ref="L74:L82"/>
    <mergeCell ref="M74:M82"/>
    <mergeCell ref="N74:N77"/>
    <mergeCell ref="R28:R29"/>
    <mergeCell ref="S28:S29"/>
    <mergeCell ref="G30:G39"/>
    <mergeCell ref="H30:H39"/>
    <mergeCell ref="I30:I39"/>
    <mergeCell ref="L30:L39"/>
    <mergeCell ref="R22:R25"/>
    <mergeCell ref="S22:S25"/>
    <mergeCell ref="N26:N27"/>
    <mergeCell ref="O26:O27"/>
    <mergeCell ref="P26:P27"/>
    <mergeCell ref="Q26:Q27"/>
    <mergeCell ref="R26:R27"/>
    <mergeCell ref="S26:S27"/>
    <mergeCell ref="L22:L29"/>
    <mergeCell ref="M22:M29"/>
    <mergeCell ref="N22:N25"/>
    <mergeCell ref="O22:O25"/>
    <mergeCell ref="P22:P25"/>
    <mergeCell ref="Q22:Q25"/>
    <mergeCell ref="N28:N29"/>
    <mergeCell ref="O28:O29"/>
    <mergeCell ref="L143:L144"/>
    <mergeCell ref="S30:S39"/>
    <mergeCell ref="G40:G47"/>
    <mergeCell ref="H40:H47"/>
    <mergeCell ref="I40:I47"/>
    <mergeCell ref="L40:L47"/>
    <mergeCell ref="M40:M47"/>
    <mergeCell ref="N40:N47"/>
    <mergeCell ref="O40:O47"/>
    <mergeCell ref="M30:M39"/>
    <mergeCell ref="N30:N39"/>
    <mergeCell ref="O30:O39"/>
    <mergeCell ref="P30:P39"/>
    <mergeCell ref="Q30:Q39"/>
    <mergeCell ref="R30:R39"/>
    <mergeCell ref="O74:O77"/>
    <mergeCell ref="P74:P77"/>
    <mergeCell ref="N80:N82"/>
    <mergeCell ref="O80:O82"/>
    <mergeCell ref="P80:P82"/>
    <mergeCell ref="G74:G82"/>
    <mergeCell ref="Q12:Q13"/>
    <mergeCell ref="R12:R13"/>
    <mergeCell ref="S12:S13"/>
    <mergeCell ref="J30:J39"/>
    <mergeCell ref="K30:K39"/>
    <mergeCell ref="J40:J47"/>
    <mergeCell ref="K40:K47"/>
    <mergeCell ref="J143:J144"/>
    <mergeCell ref="K143:K144"/>
    <mergeCell ref="S143:S144"/>
    <mergeCell ref="L12:L13"/>
    <mergeCell ref="M12:M13"/>
    <mergeCell ref="N12:N13"/>
    <mergeCell ref="O12:O13"/>
    <mergeCell ref="M143:M144"/>
    <mergeCell ref="N143:N144"/>
    <mergeCell ref="O143:O144"/>
    <mergeCell ref="P143:P144"/>
    <mergeCell ref="Q143:Q144"/>
    <mergeCell ref="R143:R144"/>
    <mergeCell ref="P40:P47"/>
    <mergeCell ref="Q40:Q47"/>
    <mergeCell ref="R40:R47"/>
    <mergeCell ref="S40:S47"/>
    <mergeCell ref="J12:J13"/>
    <mergeCell ref="K12:K13"/>
    <mergeCell ref="G14:G21"/>
    <mergeCell ref="H14:H21"/>
    <mergeCell ref="I14:I21"/>
    <mergeCell ref="P12:P13"/>
    <mergeCell ref="G12:G13"/>
    <mergeCell ref="H12:H13"/>
    <mergeCell ref="I12:I13"/>
    <mergeCell ref="P28:P29"/>
    <mergeCell ref="D22:D73"/>
    <mergeCell ref="D2:D21"/>
    <mergeCell ref="E2:E21"/>
    <mergeCell ref="F2:F21"/>
    <mergeCell ref="E22:E73"/>
    <mergeCell ref="F22:F73"/>
    <mergeCell ref="R14:R17"/>
    <mergeCell ref="S14:S17"/>
    <mergeCell ref="N18:N21"/>
    <mergeCell ref="O18:O21"/>
    <mergeCell ref="P18:P21"/>
    <mergeCell ref="Q18:Q21"/>
    <mergeCell ref="R18:R21"/>
    <mergeCell ref="S18:S21"/>
    <mergeCell ref="L14:L21"/>
    <mergeCell ref="M14:M21"/>
    <mergeCell ref="N14:N17"/>
    <mergeCell ref="O14:O17"/>
    <mergeCell ref="P14:P17"/>
    <mergeCell ref="Q14:Q17"/>
    <mergeCell ref="P52:P53"/>
    <mergeCell ref="Q52:Q53"/>
    <mergeCell ref="R52:R53"/>
    <mergeCell ref="S52:S53"/>
    <mergeCell ref="N48:N51"/>
    <mergeCell ref="O48:O51"/>
    <mergeCell ref="P48:P51"/>
    <mergeCell ref="Q48:Q51"/>
    <mergeCell ref="R48:R51"/>
    <mergeCell ref="S48:S51"/>
    <mergeCell ref="G56:G61"/>
    <mergeCell ref="H56:H61"/>
    <mergeCell ref="I56:I61"/>
    <mergeCell ref="L56:L61"/>
    <mergeCell ref="N54:N55"/>
    <mergeCell ref="O54:O55"/>
    <mergeCell ref="P54:P55"/>
    <mergeCell ref="G48:G55"/>
    <mergeCell ref="H48:H55"/>
    <mergeCell ref="I48:I55"/>
    <mergeCell ref="L48:L55"/>
    <mergeCell ref="M48:M55"/>
    <mergeCell ref="J14:J21"/>
    <mergeCell ref="K14:K21"/>
    <mergeCell ref="J48:J55"/>
    <mergeCell ref="K48:K55"/>
    <mergeCell ref="J56:J61"/>
    <mergeCell ref="K56:K61"/>
    <mergeCell ref="S56:S58"/>
    <mergeCell ref="N59:N61"/>
    <mergeCell ref="O59:O61"/>
    <mergeCell ref="P59:P61"/>
    <mergeCell ref="Q59:Q61"/>
    <mergeCell ref="R59:R61"/>
    <mergeCell ref="S59:S61"/>
    <mergeCell ref="M56:M61"/>
    <mergeCell ref="N56:N58"/>
    <mergeCell ref="O56:O58"/>
    <mergeCell ref="P56:P58"/>
    <mergeCell ref="Q56:Q58"/>
    <mergeCell ref="R56:R58"/>
    <mergeCell ref="Q54:Q55"/>
    <mergeCell ref="R54:R55"/>
    <mergeCell ref="S54:S55"/>
    <mergeCell ref="N52:N53"/>
    <mergeCell ref="O52:O53"/>
    <mergeCell ref="L83:L90"/>
    <mergeCell ref="M83:M90"/>
    <mergeCell ref="N83:N86"/>
    <mergeCell ref="O83:O86"/>
    <mergeCell ref="P83:P86"/>
    <mergeCell ref="G83:G90"/>
    <mergeCell ref="H83:H90"/>
    <mergeCell ref="I83:I90"/>
    <mergeCell ref="J83:J90"/>
    <mergeCell ref="D74:D105"/>
    <mergeCell ref="E74:E105"/>
    <mergeCell ref="F74:F105"/>
    <mergeCell ref="Q83:Q86"/>
    <mergeCell ref="R83:R86"/>
    <mergeCell ref="S83:S86"/>
    <mergeCell ref="N87:N90"/>
    <mergeCell ref="O87:O90"/>
    <mergeCell ref="P87:P90"/>
    <mergeCell ref="Q87:Q90"/>
    <mergeCell ref="R87:R90"/>
    <mergeCell ref="S87:S90"/>
    <mergeCell ref="O91:O94"/>
    <mergeCell ref="P91:P94"/>
    <mergeCell ref="Q91:Q94"/>
    <mergeCell ref="R91:R94"/>
    <mergeCell ref="S91:S94"/>
    <mergeCell ref="J91:J94"/>
    <mergeCell ref="K91:K94"/>
    <mergeCell ref="G91:G94"/>
    <mergeCell ref="H91:H94"/>
    <mergeCell ref="I91:I94"/>
    <mergeCell ref="L91:L94"/>
    <mergeCell ref="M91:M94"/>
    <mergeCell ref="N91:N94"/>
    <mergeCell ref="N145:N148"/>
    <mergeCell ref="O145:O148"/>
    <mergeCell ref="P145:P148"/>
    <mergeCell ref="N153:N155"/>
    <mergeCell ref="O153:O155"/>
    <mergeCell ref="P153:P155"/>
    <mergeCell ref="G145:G155"/>
    <mergeCell ref="H145:H155"/>
    <mergeCell ref="I145:I155"/>
    <mergeCell ref="J145:J155"/>
    <mergeCell ref="P103:P105"/>
    <mergeCell ref="Q103:Q105"/>
    <mergeCell ref="Q153:Q155"/>
    <mergeCell ref="R153:R155"/>
    <mergeCell ref="S153:S155"/>
    <mergeCell ref="G95:G105"/>
    <mergeCell ref="H95:H105"/>
    <mergeCell ref="I95:I105"/>
    <mergeCell ref="J95:J105"/>
    <mergeCell ref="K95:K105"/>
    <mergeCell ref="Q145:Q148"/>
    <mergeCell ref="R145:R148"/>
    <mergeCell ref="S145:S148"/>
    <mergeCell ref="N149:N152"/>
    <mergeCell ref="O149:O152"/>
    <mergeCell ref="P149:P152"/>
    <mergeCell ref="Q149:Q152"/>
    <mergeCell ref="R149:R152"/>
    <mergeCell ref="S149:S152"/>
    <mergeCell ref="K145:K155"/>
    <mergeCell ref="L145:L155"/>
    <mergeCell ref="M145:M155"/>
    <mergeCell ref="R103:R105"/>
    <mergeCell ref="S103:S105"/>
    <mergeCell ref="G156:G161"/>
    <mergeCell ref="H156:H161"/>
    <mergeCell ref="I156:I161"/>
    <mergeCell ref="L156:L161"/>
    <mergeCell ref="R95:R98"/>
    <mergeCell ref="S95:S98"/>
    <mergeCell ref="N99:N102"/>
    <mergeCell ref="O99:O102"/>
    <mergeCell ref="P99:P102"/>
    <mergeCell ref="Q99:Q102"/>
    <mergeCell ref="R99:R102"/>
    <mergeCell ref="S99:S102"/>
    <mergeCell ref="L95:L105"/>
    <mergeCell ref="M95:M105"/>
    <mergeCell ref="N95:N98"/>
    <mergeCell ref="O95:O98"/>
    <mergeCell ref="P95:P98"/>
    <mergeCell ref="Q95:Q98"/>
    <mergeCell ref="N103:N105"/>
    <mergeCell ref="O103:O105"/>
    <mergeCell ref="R159:R161"/>
    <mergeCell ref="S159:S161"/>
    <mergeCell ref="G162:G169"/>
    <mergeCell ref="H162:H169"/>
    <mergeCell ref="I162:I169"/>
    <mergeCell ref="L162:L169"/>
    <mergeCell ref="M162:M169"/>
    <mergeCell ref="N162:N164"/>
    <mergeCell ref="M156:M161"/>
    <mergeCell ref="N156:N158"/>
    <mergeCell ref="O156:O158"/>
    <mergeCell ref="P156:P158"/>
    <mergeCell ref="Q156:Q158"/>
    <mergeCell ref="R156:R158"/>
    <mergeCell ref="N159:N161"/>
    <mergeCell ref="O159:O161"/>
    <mergeCell ref="P159:P161"/>
    <mergeCell ref="Q159:Q161"/>
    <mergeCell ref="S156:S158"/>
    <mergeCell ref="J156:J161"/>
    <mergeCell ref="S165:S166"/>
    <mergeCell ref="N167:N169"/>
    <mergeCell ref="O167:O169"/>
    <mergeCell ref="P167:P169"/>
    <mergeCell ref="Q167:Q169"/>
    <mergeCell ref="R167:R169"/>
    <mergeCell ref="S167:S169"/>
    <mergeCell ref="O162:O164"/>
    <mergeCell ref="P162:P164"/>
    <mergeCell ref="Q162:Q164"/>
    <mergeCell ref="R162:R164"/>
    <mergeCell ref="S162:S164"/>
    <mergeCell ref="N165:N166"/>
    <mergeCell ref="O165:O166"/>
    <mergeCell ref="P165:P166"/>
    <mergeCell ref="Q165:Q166"/>
    <mergeCell ref="R165:R166"/>
    <mergeCell ref="K156:K161"/>
    <mergeCell ref="J162:J169"/>
    <mergeCell ref="K162:K169"/>
    <mergeCell ref="G62:G73"/>
    <mergeCell ref="H62:H73"/>
    <mergeCell ref="I62:I73"/>
    <mergeCell ref="J62:J73"/>
    <mergeCell ref="K62:K73"/>
    <mergeCell ref="K83:K90"/>
    <mergeCell ref="G143:G144"/>
    <mergeCell ref="H143:H144"/>
    <mergeCell ref="I143:I144"/>
    <mergeCell ref="H74:H82"/>
    <mergeCell ref="I74:I82"/>
    <mergeCell ref="J74:J82"/>
    <mergeCell ref="K106:K120"/>
    <mergeCell ref="L62:L73"/>
    <mergeCell ref="M62:M73"/>
    <mergeCell ref="N62:N64"/>
    <mergeCell ref="O62:O64"/>
    <mergeCell ref="P62:P64"/>
    <mergeCell ref="Q62:Q64"/>
    <mergeCell ref="N69:N73"/>
    <mergeCell ref="O69:O73"/>
    <mergeCell ref="P69:P73"/>
    <mergeCell ref="Q69:Q73"/>
    <mergeCell ref="R69:R73"/>
    <mergeCell ref="S69:S73"/>
    <mergeCell ref="R62:R64"/>
    <mergeCell ref="S62:S64"/>
    <mergeCell ref="N65:N68"/>
    <mergeCell ref="O65:O68"/>
    <mergeCell ref="P65:P68"/>
    <mergeCell ref="Q65:Q68"/>
    <mergeCell ref="R65:R68"/>
    <mergeCell ref="S65:S6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C948-3BFB-43F6-A13C-F649C224D208}">
  <sheetPr>
    <tabColor theme="8" tint="-0.249977111117893"/>
  </sheetPr>
  <dimension ref="A1:T12"/>
  <sheetViews>
    <sheetView workbookViewId="0">
      <selection activeCell="A2" sqref="A2:T12"/>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191</v>
      </c>
      <c r="B2" s="5" t="s">
        <v>211</v>
      </c>
      <c r="C2" s="5" t="s">
        <v>212</v>
      </c>
      <c r="D2" s="8">
        <v>1</v>
      </c>
      <c r="E2" s="8">
        <v>0</v>
      </c>
      <c r="F2" s="5" t="s">
        <v>15</v>
      </c>
      <c r="G2" s="5" t="s">
        <v>209</v>
      </c>
      <c r="H2" s="5" t="s">
        <v>17</v>
      </c>
      <c r="I2" s="5" t="s">
        <v>210</v>
      </c>
      <c r="J2" s="5" t="s">
        <v>213</v>
      </c>
      <c r="K2" s="8">
        <v>0.33</v>
      </c>
      <c r="L2" s="5" t="s">
        <v>23</v>
      </c>
      <c r="M2" s="5" t="s">
        <v>56</v>
      </c>
      <c r="N2" s="5" t="s">
        <v>214</v>
      </c>
      <c r="O2" s="8">
        <v>0</v>
      </c>
      <c r="P2" s="2" t="s">
        <v>215</v>
      </c>
      <c r="Q2" s="3">
        <v>0.25</v>
      </c>
      <c r="R2" s="2" t="s">
        <v>23</v>
      </c>
      <c r="S2" s="2" t="s">
        <v>67</v>
      </c>
      <c r="T2" s="2" t="s">
        <v>28</v>
      </c>
    </row>
    <row r="3" spans="1:20" ht="25.5" x14ac:dyDescent="0.25">
      <c r="A3" s="6"/>
      <c r="B3" s="6"/>
      <c r="C3" s="6"/>
      <c r="D3" s="6"/>
      <c r="E3" s="6"/>
      <c r="F3" s="6"/>
      <c r="G3" s="6"/>
      <c r="H3" s="6"/>
      <c r="I3" s="6"/>
      <c r="J3" s="6"/>
      <c r="K3" s="6"/>
      <c r="L3" s="6"/>
      <c r="M3" s="6"/>
      <c r="N3" s="6"/>
      <c r="O3" s="6"/>
      <c r="P3" s="2" t="s">
        <v>216</v>
      </c>
      <c r="Q3" s="3">
        <v>0.25</v>
      </c>
      <c r="R3" s="2" t="s">
        <v>43</v>
      </c>
      <c r="S3" s="2" t="s">
        <v>34</v>
      </c>
      <c r="T3" s="2" t="s">
        <v>28</v>
      </c>
    </row>
    <row r="4" spans="1:20" ht="25.5" x14ac:dyDescent="0.25">
      <c r="A4" s="6"/>
      <c r="B4" s="6"/>
      <c r="C4" s="6"/>
      <c r="D4" s="6"/>
      <c r="E4" s="6"/>
      <c r="F4" s="6"/>
      <c r="G4" s="6"/>
      <c r="H4" s="6"/>
      <c r="I4" s="6"/>
      <c r="J4" s="6"/>
      <c r="K4" s="6"/>
      <c r="L4" s="6"/>
      <c r="M4" s="6"/>
      <c r="N4" s="6"/>
      <c r="O4" s="6"/>
      <c r="P4" s="2" t="s">
        <v>217</v>
      </c>
      <c r="Q4" s="3">
        <v>0.25</v>
      </c>
      <c r="R4" s="2" t="s">
        <v>33</v>
      </c>
      <c r="S4" s="2" t="s">
        <v>27</v>
      </c>
      <c r="T4" s="2" t="s">
        <v>28</v>
      </c>
    </row>
    <row r="5" spans="1:20" ht="25.5" x14ac:dyDescent="0.25">
      <c r="A5" s="6"/>
      <c r="B5" s="6"/>
      <c r="C5" s="6"/>
      <c r="D5" s="6"/>
      <c r="E5" s="6"/>
      <c r="F5" s="6"/>
      <c r="G5" s="6"/>
      <c r="H5" s="6"/>
      <c r="I5" s="6"/>
      <c r="J5" s="7"/>
      <c r="K5" s="7"/>
      <c r="L5" s="7"/>
      <c r="M5" s="7"/>
      <c r="N5" s="7"/>
      <c r="O5" s="7"/>
      <c r="P5" s="2" t="s">
        <v>218</v>
      </c>
      <c r="Q5" s="3">
        <v>0.25</v>
      </c>
      <c r="R5" s="2" t="s">
        <v>43</v>
      </c>
      <c r="S5" s="2" t="s">
        <v>56</v>
      </c>
      <c r="T5" s="2" t="s">
        <v>28</v>
      </c>
    </row>
    <row r="6" spans="1:20" ht="38.25" x14ac:dyDescent="0.25">
      <c r="A6" s="6"/>
      <c r="B6" s="6"/>
      <c r="C6" s="6"/>
      <c r="D6" s="6"/>
      <c r="E6" s="6"/>
      <c r="F6" s="6"/>
      <c r="G6" s="6"/>
      <c r="H6" s="6"/>
      <c r="I6" s="6"/>
      <c r="J6" s="5" t="s">
        <v>219</v>
      </c>
      <c r="K6" s="8">
        <v>0.34</v>
      </c>
      <c r="L6" s="5" t="s">
        <v>45</v>
      </c>
      <c r="M6" s="5" t="s">
        <v>24</v>
      </c>
      <c r="N6" s="5" t="s">
        <v>220</v>
      </c>
      <c r="O6" s="8">
        <v>0</v>
      </c>
      <c r="P6" s="2" t="s">
        <v>221</v>
      </c>
      <c r="Q6" s="3">
        <v>0.25</v>
      </c>
      <c r="R6" s="2" t="s">
        <v>45</v>
      </c>
      <c r="S6" s="2" t="s">
        <v>67</v>
      </c>
      <c r="T6" s="2" t="s">
        <v>28</v>
      </c>
    </row>
    <row r="7" spans="1:20" ht="25.5" x14ac:dyDescent="0.25">
      <c r="A7" s="6"/>
      <c r="B7" s="6"/>
      <c r="C7" s="6"/>
      <c r="D7" s="6"/>
      <c r="E7" s="6"/>
      <c r="F7" s="6"/>
      <c r="G7" s="6"/>
      <c r="H7" s="6"/>
      <c r="I7" s="6"/>
      <c r="J7" s="6"/>
      <c r="K7" s="6"/>
      <c r="L7" s="6"/>
      <c r="M7" s="6"/>
      <c r="N7" s="6"/>
      <c r="O7" s="6"/>
      <c r="P7" s="2" t="s">
        <v>222</v>
      </c>
      <c r="Q7" s="3">
        <v>0.25</v>
      </c>
      <c r="R7" s="2" t="s">
        <v>30</v>
      </c>
      <c r="S7" s="2" t="s">
        <v>34</v>
      </c>
      <c r="T7" s="2" t="s">
        <v>28</v>
      </c>
    </row>
    <row r="8" spans="1:20" ht="25.5" x14ac:dyDescent="0.25">
      <c r="A8" s="6"/>
      <c r="B8" s="6"/>
      <c r="C8" s="6"/>
      <c r="D8" s="6"/>
      <c r="E8" s="6"/>
      <c r="F8" s="6"/>
      <c r="G8" s="6"/>
      <c r="H8" s="6"/>
      <c r="I8" s="6"/>
      <c r="J8" s="6"/>
      <c r="K8" s="6"/>
      <c r="L8" s="6"/>
      <c r="M8" s="6"/>
      <c r="N8" s="6"/>
      <c r="O8" s="6"/>
      <c r="P8" s="2" t="s">
        <v>223</v>
      </c>
      <c r="Q8" s="3">
        <v>0.25</v>
      </c>
      <c r="R8" s="2" t="s">
        <v>33</v>
      </c>
      <c r="S8" s="2" t="s">
        <v>41</v>
      </c>
      <c r="T8" s="2" t="s">
        <v>28</v>
      </c>
    </row>
    <row r="9" spans="1:20" ht="25.5" x14ac:dyDescent="0.25">
      <c r="A9" s="6"/>
      <c r="B9" s="6"/>
      <c r="C9" s="6"/>
      <c r="D9" s="6"/>
      <c r="E9" s="6"/>
      <c r="F9" s="6"/>
      <c r="G9" s="6"/>
      <c r="H9" s="6"/>
      <c r="I9" s="6"/>
      <c r="J9" s="7"/>
      <c r="K9" s="7"/>
      <c r="L9" s="7"/>
      <c r="M9" s="7"/>
      <c r="N9" s="7"/>
      <c r="O9" s="7"/>
      <c r="P9" s="2" t="s">
        <v>224</v>
      </c>
      <c r="Q9" s="3">
        <v>0.25</v>
      </c>
      <c r="R9" s="2" t="s">
        <v>62</v>
      </c>
      <c r="S9" s="2" t="s">
        <v>24</v>
      </c>
      <c r="T9" s="2" t="s">
        <v>28</v>
      </c>
    </row>
    <row r="10" spans="1:20" ht="25.5" x14ac:dyDescent="0.25">
      <c r="A10" s="6"/>
      <c r="B10" s="6"/>
      <c r="C10" s="6"/>
      <c r="D10" s="6"/>
      <c r="E10" s="6"/>
      <c r="F10" s="6"/>
      <c r="G10" s="6"/>
      <c r="H10" s="6"/>
      <c r="I10" s="6"/>
      <c r="J10" s="5" t="s">
        <v>225</v>
      </c>
      <c r="K10" s="8">
        <v>0.33</v>
      </c>
      <c r="L10" s="5" t="s">
        <v>23</v>
      </c>
      <c r="M10" s="5" t="s">
        <v>56</v>
      </c>
      <c r="N10" s="5" t="s">
        <v>226</v>
      </c>
      <c r="O10" s="8">
        <v>0</v>
      </c>
      <c r="P10" s="2" t="s">
        <v>227</v>
      </c>
      <c r="Q10" s="3">
        <v>0.4</v>
      </c>
      <c r="R10" s="2" t="s">
        <v>59</v>
      </c>
      <c r="S10" s="2" t="s">
        <v>56</v>
      </c>
      <c r="T10" s="2" t="s">
        <v>28</v>
      </c>
    </row>
    <row r="11" spans="1:20" ht="38.25" x14ac:dyDescent="0.25">
      <c r="A11" s="6"/>
      <c r="B11" s="6"/>
      <c r="C11" s="6"/>
      <c r="D11" s="6"/>
      <c r="E11" s="6"/>
      <c r="F11" s="6"/>
      <c r="G11" s="6"/>
      <c r="H11" s="6"/>
      <c r="I11" s="6"/>
      <c r="J11" s="6"/>
      <c r="K11" s="6"/>
      <c r="L11" s="6"/>
      <c r="M11" s="6"/>
      <c r="N11" s="6"/>
      <c r="O11" s="6"/>
      <c r="P11" s="2" t="s">
        <v>228</v>
      </c>
      <c r="Q11" s="3">
        <v>0.2</v>
      </c>
      <c r="R11" s="2" t="s">
        <v>23</v>
      </c>
      <c r="S11" s="2" t="s">
        <v>31</v>
      </c>
      <c r="T11" s="2" t="s">
        <v>28</v>
      </c>
    </row>
    <row r="12" spans="1:20" ht="38.25" x14ac:dyDescent="0.25">
      <c r="A12" s="7"/>
      <c r="B12" s="7"/>
      <c r="C12" s="7"/>
      <c r="D12" s="7"/>
      <c r="E12" s="7"/>
      <c r="F12" s="7"/>
      <c r="G12" s="7"/>
      <c r="H12" s="7"/>
      <c r="I12" s="7"/>
      <c r="J12" s="7"/>
      <c r="K12" s="7"/>
      <c r="L12" s="7"/>
      <c r="M12" s="7"/>
      <c r="N12" s="7"/>
      <c r="O12" s="7"/>
      <c r="P12" s="2" t="s">
        <v>229</v>
      </c>
      <c r="Q12" s="3">
        <v>0.4</v>
      </c>
      <c r="R12" s="2" t="s">
        <v>23</v>
      </c>
      <c r="S12" s="2" t="s">
        <v>31</v>
      </c>
      <c r="T12" s="2" t="s">
        <v>28</v>
      </c>
    </row>
  </sheetData>
  <sheetProtection formatCells="0" formatColumns="0" formatRows="0" insertColumns="0" insertRows="0" insertHyperlinks="0" deleteColumns="0" deleteRows="0" sort="0" autoFilter="0" pivotTables="0"/>
  <mergeCells count="27">
    <mergeCell ref="M2:M5"/>
    <mergeCell ref="N2:N5"/>
    <mergeCell ref="O2:O5"/>
    <mergeCell ref="O6:O9"/>
    <mergeCell ref="M6:M9"/>
    <mergeCell ref="N6:N9"/>
    <mergeCell ref="M10:M12"/>
    <mergeCell ref="N10:N12"/>
    <mergeCell ref="O10:O12"/>
    <mergeCell ref="A2:A12"/>
    <mergeCell ref="B2:B12"/>
    <mergeCell ref="C2:C12"/>
    <mergeCell ref="D2:D12"/>
    <mergeCell ref="E2:E12"/>
    <mergeCell ref="L2:L5"/>
    <mergeCell ref="J10:J12"/>
    <mergeCell ref="K10:K12"/>
    <mergeCell ref="L10:L12"/>
    <mergeCell ref="F2:F12"/>
    <mergeCell ref="G2:G12"/>
    <mergeCell ref="H2:H12"/>
    <mergeCell ref="I2:I12"/>
    <mergeCell ref="J2:J5"/>
    <mergeCell ref="K2:K5"/>
    <mergeCell ref="J6:J9"/>
    <mergeCell ref="K6:K9"/>
    <mergeCell ref="L6:L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7C45-4758-44E9-BCFF-695D9EDDB2CE}">
  <sheetPr>
    <tabColor theme="8" tint="-0.249977111117893"/>
  </sheetPr>
  <dimension ref="A1:T15"/>
  <sheetViews>
    <sheetView topLeftCell="K1" workbookViewId="0">
      <selection activeCell="A2" sqref="A2:T15"/>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305</v>
      </c>
      <c r="C2" s="5" t="s">
        <v>306</v>
      </c>
      <c r="D2" s="8">
        <v>0.6</v>
      </c>
      <c r="E2" s="8">
        <v>0</v>
      </c>
      <c r="F2" s="5" t="s">
        <v>15</v>
      </c>
      <c r="G2" s="5" t="s">
        <v>302</v>
      </c>
      <c r="H2" s="5" t="s">
        <v>303</v>
      </c>
      <c r="I2" s="5" t="s">
        <v>304</v>
      </c>
      <c r="J2" s="5" t="s">
        <v>307</v>
      </c>
      <c r="K2" s="8">
        <v>0.3</v>
      </c>
      <c r="L2" s="5" t="s">
        <v>45</v>
      </c>
      <c r="M2" s="5" t="s">
        <v>49</v>
      </c>
      <c r="N2" s="5" t="s">
        <v>308</v>
      </c>
      <c r="O2" s="8">
        <v>0</v>
      </c>
      <c r="P2" s="2" t="s">
        <v>309</v>
      </c>
      <c r="Q2" s="3">
        <v>0.3</v>
      </c>
      <c r="R2" s="2" t="s">
        <v>45</v>
      </c>
      <c r="S2" s="2" t="s">
        <v>276</v>
      </c>
      <c r="T2" s="2" t="s">
        <v>28</v>
      </c>
    </row>
    <row r="3" spans="1:20" ht="25.5" x14ac:dyDescent="0.25">
      <c r="A3" s="6"/>
      <c r="B3" s="6"/>
      <c r="C3" s="6"/>
      <c r="D3" s="6"/>
      <c r="E3" s="6"/>
      <c r="F3" s="6"/>
      <c r="G3" s="6"/>
      <c r="H3" s="6"/>
      <c r="I3" s="6"/>
      <c r="J3" s="6"/>
      <c r="K3" s="6"/>
      <c r="L3" s="6"/>
      <c r="M3" s="6"/>
      <c r="N3" s="6"/>
      <c r="O3" s="6"/>
      <c r="P3" s="2" t="s">
        <v>310</v>
      </c>
      <c r="Q3" s="3">
        <v>0.4</v>
      </c>
      <c r="R3" s="2" t="s">
        <v>45</v>
      </c>
      <c r="S3" s="2" t="s">
        <v>276</v>
      </c>
      <c r="T3" s="2" t="s">
        <v>28</v>
      </c>
    </row>
    <row r="4" spans="1:20" ht="25.5" x14ac:dyDescent="0.25">
      <c r="A4" s="6"/>
      <c r="B4" s="6"/>
      <c r="C4" s="6"/>
      <c r="D4" s="6"/>
      <c r="E4" s="6"/>
      <c r="F4" s="6"/>
      <c r="G4" s="6"/>
      <c r="H4" s="6"/>
      <c r="I4" s="6"/>
      <c r="J4" s="7"/>
      <c r="K4" s="7"/>
      <c r="L4" s="7"/>
      <c r="M4" s="7"/>
      <c r="N4" s="7"/>
      <c r="O4" s="7"/>
      <c r="P4" s="2" t="s">
        <v>311</v>
      </c>
      <c r="Q4" s="3">
        <v>0.3</v>
      </c>
      <c r="R4" s="2" t="s">
        <v>59</v>
      </c>
      <c r="S4" s="2" t="s">
        <v>49</v>
      </c>
      <c r="T4" s="2" t="s">
        <v>28</v>
      </c>
    </row>
    <row r="5" spans="1:20" ht="25.5" x14ac:dyDescent="0.25">
      <c r="A5" s="6"/>
      <c r="B5" s="6"/>
      <c r="C5" s="6"/>
      <c r="D5" s="6"/>
      <c r="E5" s="6"/>
      <c r="F5" s="6"/>
      <c r="G5" s="6"/>
      <c r="H5" s="6"/>
      <c r="I5" s="6"/>
      <c r="J5" s="5" t="s">
        <v>312</v>
      </c>
      <c r="K5" s="8">
        <v>0.6</v>
      </c>
      <c r="L5" s="5" t="s">
        <v>43</v>
      </c>
      <c r="M5" s="5" t="s">
        <v>56</v>
      </c>
      <c r="N5" s="5" t="s">
        <v>313</v>
      </c>
      <c r="O5" s="8">
        <v>0</v>
      </c>
      <c r="P5" s="2" t="s">
        <v>314</v>
      </c>
      <c r="Q5" s="3">
        <v>0.3</v>
      </c>
      <c r="R5" s="2" t="s">
        <v>43</v>
      </c>
      <c r="S5" s="2" t="s">
        <v>51</v>
      </c>
      <c r="T5" s="2" t="s">
        <v>28</v>
      </c>
    </row>
    <row r="6" spans="1:20" ht="25.5" x14ac:dyDescent="0.25">
      <c r="A6" s="6"/>
      <c r="B6" s="6"/>
      <c r="C6" s="6"/>
      <c r="D6" s="6"/>
      <c r="E6" s="6"/>
      <c r="F6" s="6"/>
      <c r="G6" s="6"/>
      <c r="H6" s="6"/>
      <c r="I6" s="6"/>
      <c r="J6" s="6"/>
      <c r="K6" s="6"/>
      <c r="L6" s="6"/>
      <c r="M6" s="6"/>
      <c r="N6" s="6"/>
      <c r="O6" s="6"/>
      <c r="P6" s="2" t="s">
        <v>315</v>
      </c>
      <c r="Q6" s="3">
        <v>0.4</v>
      </c>
      <c r="R6" s="2" t="s">
        <v>30</v>
      </c>
      <c r="S6" s="2" t="s">
        <v>34</v>
      </c>
      <c r="T6" s="2" t="s">
        <v>28</v>
      </c>
    </row>
    <row r="7" spans="1:20" ht="25.5" x14ac:dyDescent="0.25">
      <c r="A7" s="7"/>
      <c r="B7" s="7"/>
      <c r="C7" s="7"/>
      <c r="D7" s="7"/>
      <c r="E7" s="7"/>
      <c r="F7" s="6"/>
      <c r="G7" s="6"/>
      <c r="H7" s="7"/>
      <c r="I7" s="7"/>
      <c r="J7" s="7"/>
      <c r="K7" s="7"/>
      <c r="L7" s="7"/>
      <c r="M7" s="7"/>
      <c r="N7" s="7"/>
      <c r="O7" s="7"/>
      <c r="P7" s="2" t="s">
        <v>316</v>
      </c>
      <c r="Q7" s="3">
        <v>0.3</v>
      </c>
      <c r="R7" s="2" t="s">
        <v>33</v>
      </c>
      <c r="S7" s="2" t="s">
        <v>56</v>
      </c>
      <c r="T7" s="2" t="s">
        <v>28</v>
      </c>
    </row>
    <row r="8" spans="1:20" ht="25.5" x14ac:dyDescent="0.25">
      <c r="A8" s="5" t="s">
        <v>19</v>
      </c>
      <c r="B8" s="5" t="s">
        <v>317</v>
      </c>
      <c r="C8" s="5" t="s">
        <v>318</v>
      </c>
      <c r="D8" s="8">
        <v>0.4</v>
      </c>
      <c r="E8" s="8">
        <v>0</v>
      </c>
      <c r="F8" s="6"/>
      <c r="G8" s="6"/>
      <c r="H8" s="5" t="s">
        <v>303</v>
      </c>
      <c r="I8" s="5" t="s">
        <v>304</v>
      </c>
      <c r="J8" s="5" t="s">
        <v>319</v>
      </c>
      <c r="K8" s="8">
        <v>0.2</v>
      </c>
      <c r="L8" s="5" t="s">
        <v>43</v>
      </c>
      <c r="M8" s="5" t="s">
        <v>56</v>
      </c>
      <c r="N8" s="5" t="s">
        <v>320</v>
      </c>
      <c r="O8" s="8">
        <v>0</v>
      </c>
      <c r="P8" s="2" t="s">
        <v>321</v>
      </c>
      <c r="Q8" s="3">
        <v>0.25</v>
      </c>
      <c r="R8" s="2" t="s">
        <v>43</v>
      </c>
      <c r="S8" s="2" t="s">
        <v>51</v>
      </c>
      <c r="T8" s="2" t="s">
        <v>28</v>
      </c>
    </row>
    <row r="9" spans="1:20" ht="25.5" x14ac:dyDescent="0.25">
      <c r="A9" s="6"/>
      <c r="B9" s="6"/>
      <c r="C9" s="6"/>
      <c r="D9" s="6"/>
      <c r="E9" s="6"/>
      <c r="F9" s="6"/>
      <c r="G9" s="6"/>
      <c r="H9" s="6"/>
      <c r="I9" s="6"/>
      <c r="J9" s="6"/>
      <c r="K9" s="6"/>
      <c r="L9" s="6"/>
      <c r="M9" s="6"/>
      <c r="N9" s="6"/>
      <c r="O9" s="6"/>
      <c r="P9" s="2" t="s">
        <v>322</v>
      </c>
      <c r="Q9" s="3">
        <v>0.25</v>
      </c>
      <c r="R9" s="2" t="s">
        <v>30</v>
      </c>
      <c r="S9" s="2" t="s">
        <v>34</v>
      </c>
      <c r="T9" s="2" t="s">
        <v>28</v>
      </c>
    </row>
    <row r="10" spans="1:20" ht="25.5" x14ac:dyDescent="0.25">
      <c r="A10" s="6"/>
      <c r="B10" s="6"/>
      <c r="C10" s="6"/>
      <c r="D10" s="6"/>
      <c r="E10" s="6"/>
      <c r="F10" s="6"/>
      <c r="G10" s="6"/>
      <c r="H10" s="6"/>
      <c r="I10" s="6"/>
      <c r="J10" s="7"/>
      <c r="K10" s="7"/>
      <c r="L10" s="7"/>
      <c r="M10" s="7"/>
      <c r="N10" s="7"/>
      <c r="O10" s="7"/>
      <c r="P10" s="2" t="s">
        <v>323</v>
      </c>
      <c r="Q10" s="3">
        <v>0.25</v>
      </c>
      <c r="R10" s="2" t="s">
        <v>33</v>
      </c>
      <c r="S10" s="2" t="s">
        <v>56</v>
      </c>
      <c r="T10" s="2" t="s">
        <v>28</v>
      </c>
    </row>
    <row r="11" spans="1:20" ht="25.5" x14ac:dyDescent="0.25">
      <c r="A11" s="6"/>
      <c r="B11" s="6"/>
      <c r="C11" s="6"/>
      <c r="D11" s="6"/>
      <c r="E11" s="6"/>
      <c r="F11" s="6"/>
      <c r="G11" s="6"/>
      <c r="H11" s="6"/>
      <c r="I11" s="6"/>
      <c r="J11" s="5" t="s">
        <v>324</v>
      </c>
      <c r="K11" s="8">
        <v>0.2</v>
      </c>
      <c r="L11" s="5" t="s">
        <v>45</v>
      </c>
      <c r="M11" s="5" t="s">
        <v>49</v>
      </c>
      <c r="N11" s="5" t="s">
        <v>325</v>
      </c>
      <c r="O11" s="8">
        <v>0</v>
      </c>
      <c r="P11" s="2" t="s">
        <v>326</v>
      </c>
      <c r="Q11" s="3">
        <v>0.33</v>
      </c>
      <c r="R11" s="2" t="s">
        <v>45</v>
      </c>
      <c r="S11" s="2" t="s">
        <v>276</v>
      </c>
      <c r="T11" s="2" t="s">
        <v>28</v>
      </c>
    </row>
    <row r="12" spans="1:20" ht="25.5" x14ac:dyDescent="0.25">
      <c r="A12" s="6"/>
      <c r="B12" s="6"/>
      <c r="C12" s="6"/>
      <c r="D12" s="6"/>
      <c r="E12" s="6"/>
      <c r="F12" s="6"/>
      <c r="G12" s="6"/>
      <c r="H12" s="6"/>
      <c r="I12" s="6"/>
      <c r="J12" s="7"/>
      <c r="K12" s="7"/>
      <c r="L12" s="7"/>
      <c r="M12" s="7"/>
      <c r="N12" s="7"/>
      <c r="O12" s="7"/>
      <c r="P12" s="2" t="s">
        <v>327</v>
      </c>
      <c r="Q12" s="3">
        <v>0.34</v>
      </c>
      <c r="R12" s="2" t="s">
        <v>45</v>
      </c>
      <c r="S12" s="2" t="s">
        <v>49</v>
      </c>
      <c r="T12" s="2" t="s">
        <v>28</v>
      </c>
    </row>
    <row r="13" spans="1:20" ht="25.5" x14ac:dyDescent="0.25">
      <c r="A13" s="6"/>
      <c r="B13" s="6"/>
      <c r="C13" s="6"/>
      <c r="D13" s="6"/>
      <c r="E13" s="6"/>
      <c r="F13" s="6"/>
      <c r="G13" s="6"/>
      <c r="H13" s="6"/>
      <c r="I13" s="6"/>
      <c r="J13" s="5" t="s">
        <v>328</v>
      </c>
      <c r="K13" s="8">
        <v>0.6</v>
      </c>
      <c r="L13" s="5" t="s">
        <v>23</v>
      </c>
      <c r="M13" s="5" t="s">
        <v>56</v>
      </c>
      <c r="N13" s="5"/>
      <c r="O13" s="8">
        <v>0</v>
      </c>
      <c r="P13" s="2" t="s">
        <v>329</v>
      </c>
      <c r="Q13" s="3">
        <v>0.4</v>
      </c>
      <c r="R13" s="2" t="s">
        <v>23</v>
      </c>
      <c r="S13" s="2" t="s">
        <v>56</v>
      </c>
      <c r="T13" s="2" t="s">
        <v>28</v>
      </c>
    </row>
    <row r="14" spans="1:20" ht="25.5" x14ac:dyDescent="0.25">
      <c r="A14" s="6"/>
      <c r="B14" s="6"/>
      <c r="C14" s="6"/>
      <c r="D14" s="6"/>
      <c r="E14" s="6"/>
      <c r="F14" s="6"/>
      <c r="G14" s="6"/>
      <c r="H14" s="6"/>
      <c r="I14" s="6"/>
      <c r="J14" s="6"/>
      <c r="K14" s="6"/>
      <c r="L14" s="6"/>
      <c r="M14" s="6"/>
      <c r="N14" s="6"/>
      <c r="O14" s="6"/>
      <c r="P14" s="2" t="s">
        <v>330</v>
      </c>
      <c r="Q14" s="3">
        <v>0.4</v>
      </c>
      <c r="R14" s="2" t="s">
        <v>23</v>
      </c>
      <c r="S14" s="2" t="s">
        <v>56</v>
      </c>
      <c r="T14" s="2" t="s">
        <v>28</v>
      </c>
    </row>
    <row r="15" spans="1:20" ht="25.5" x14ac:dyDescent="0.25">
      <c r="A15" s="7"/>
      <c r="B15" s="7"/>
      <c r="C15" s="7"/>
      <c r="D15" s="7"/>
      <c r="E15" s="7"/>
      <c r="F15" s="7"/>
      <c r="G15" s="7"/>
      <c r="H15" s="7"/>
      <c r="I15" s="7"/>
      <c r="J15" s="7"/>
      <c r="K15" s="7"/>
      <c r="L15" s="7"/>
      <c r="M15" s="7"/>
      <c r="N15" s="7"/>
      <c r="O15" s="7"/>
      <c r="P15" s="2" t="s">
        <v>331</v>
      </c>
      <c r="Q15" s="3">
        <v>0.2</v>
      </c>
      <c r="R15" s="2" t="s">
        <v>23</v>
      </c>
      <c r="S15" s="2" t="s">
        <v>56</v>
      </c>
      <c r="T15" s="2" t="s">
        <v>28</v>
      </c>
    </row>
  </sheetData>
  <sheetProtection formatCells="0" formatColumns="0" formatRows="0" insertColumns="0" insertRows="0" insertHyperlinks="0" deleteColumns="0" deleteRows="0" sort="0" autoFilter="0" pivotTables="0"/>
  <mergeCells count="46">
    <mergeCell ref="N11:N12"/>
    <mergeCell ref="M13:M15"/>
    <mergeCell ref="N13:N15"/>
    <mergeCell ref="O13:O15"/>
    <mergeCell ref="M8:M10"/>
    <mergeCell ref="N8:N10"/>
    <mergeCell ref="O8:O10"/>
    <mergeCell ref="O11:O12"/>
    <mergeCell ref="L8:L10"/>
    <mergeCell ref="J13:J15"/>
    <mergeCell ref="K13:K15"/>
    <mergeCell ref="L13:L15"/>
    <mergeCell ref="M2:M4"/>
    <mergeCell ref="J8:J10"/>
    <mergeCell ref="K8:K10"/>
    <mergeCell ref="J11:J12"/>
    <mergeCell ref="K11:K12"/>
    <mergeCell ref="L11:L12"/>
    <mergeCell ref="M11:M12"/>
    <mergeCell ref="J2:J4"/>
    <mergeCell ref="K2:K4"/>
    <mergeCell ref="N2:N4"/>
    <mergeCell ref="O2:O4"/>
    <mergeCell ref="J5:J7"/>
    <mergeCell ref="K5:K7"/>
    <mergeCell ref="L5:L7"/>
    <mergeCell ref="M5:M7"/>
    <mergeCell ref="N5:N7"/>
    <mergeCell ref="O5:O7"/>
    <mergeCell ref="L2:L4"/>
    <mergeCell ref="B2:B7"/>
    <mergeCell ref="H8:H15"/>
    <mergeCell ref="I8:I15"/>
    <mergeCell ref="A8:A15"/>
    <mergeCell ref="B8:B15"/>
    <mergeCell ref="F2:F15"/>
    <mergeCell ref="G2:G15"/>
    <mergeCell ref="H2:H7"/>
    <mergeCell ref="I2:I7"/>
    <mergeCell ref="A2:A7"/>
    <mergeCell ref="C2:C7"/>
    <mergeCell ref="D2:D7"/>
    <mergeCell ref="E2:E7"/>
    <mergeCell ref="C8:C15"/>
    <mergeCell ref="D8:D15"/>
    <mergeCell ref="E8:E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13C26-5C85-4A80-8984-16C1DABD4E1A}">
  <sheetPr>
    <tabColor theme="8" tint="-0.249977111117893"/>
  </sheetPr>
  <dimension ref="A1:T13"/>
  <sheetViews>
    <sheetView topLeftCell="A4" workbookViewId="0">
      <selection activeCell="P2" sqref="A2:XFD13"/>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334</v>
      </c>
      <c r="B2" s="5" t="s">
        <v>335</v>
      </c>
      <c r="C2" s="5" t="s">
        <v>336</v>
      </c>
      <c r="D2" s="8">
        <v>1</v>
      </c>
      <c r="E2" s="8">
        <v>0</v>
      </c>
      <c r="F2" s="5" t="s">
        <v>332</v>
      </c>
      <c r="G2" s="5" t="s">
        <v>333</v>
      </c>
      <c r="H2" s="5" t="s">
        <v>172</v>
      </c>
      <c r="I2" s="5" t="s">
        <v>173</v>
      </c>
      <c r="J2" s="5" t="s">
        <v>337</v>
      </c>
      <c r="K2" s="8">
        <v>0.6</v>
      </c>
      <c r="L2" s="5" t="s">
        <v>23</v>
      </c>
      <c r="M2" s="5" t="s">
        <v>56</v>
      </c>
      <c r="N2" s="5"/>
      <c r="O2" s="8">
        <v>0</v>
      </c>
      <c r="P2" s="2" t="s">
        <v>338</v>
      </c>
      <c r="Q2" s="3">
        <v>0.3</v>
      </c>
      <c r="R2" s="2" t="s">
        <v>23</v>
      </c>
      <c r="S2" s="2" t="s">
        <v>49</v>
      </c>
      <c r="T2" s="2" t="s">
        <v>28</v>
      </c>
    </row>
    <row r="3" spans="1:20" ht="25.5" x14ac:dyDescent="0.25">
      <c r="A3" s="6"/>
      <c r="B3" s="6"/>
      <c r="C3" s="6"/>
      <c r="D3" s="6"/>
      <c r="E3" s="6"/>
      <c r="F3" s="6"/>
      <c r="G3" s="6"/>
      <c r="H3" s="6"/>
      <c r="I3" s="6"/>
      <c r="J3" s="6"/>
      <c r="K3" s="6"/>
      <c r="L3" s="6"/>
      <c r="M3" s="6"/>
      <c r="N3" s="6"/>
      <c r="O3" s="6"/>
      <c r="P3" s="2" t="s">
        <v>339</v>
      </c>
      <c r="Q3" s="3">
        <v>0.5</v>
      </c>
      <c r="R3" s="2" t="s">
        <v>23</v>
      </c>
      <c r="S3" s="2" t="s">
        <v>56</v>
      </c>
      <c r="T3" s="2" t="s">
        <v>28</v>
      </c>
    </row>
    <row r="4" spans="1:20" ht="25.5" x14ac:dyDescent="0.25">
      <c r="A4" s="6"/>
      <c r="B4" s="6"/>
      <c r="C4" s="6"/>
      <c r="D4" s="6"/>
      <c r="E4" s="6"/>
      <c r="F4" s="6"/>
      <c r="G4" s="6"/>
      <c r="H4" s="6"/>
      <c r="I4" s="6"/>
      <c r="J4" s="7"/>
      <c r="K4" s="7"/>
      <c r="L4" s="7"/>
      <c r="M4" s="7"/>
      <c r="N4" s="7"/>
      <c r="O4" s="7"/>
      <c r="P4" s="2" t="s">
        <v>340</v>
      </c>
      <c r="Q4" s="3">
        <v>0.2</v>
      </c>
      <c r="R4" s="2" t="s">
        <v>45</v>
      </c>
      <c r="S4" s="2" t="s">
        <v>41</v>
      </c>
      <c r="T4" s="2" t="s">
        <v>28</v>
      </c>
    </row>
    <row r="5" spans="1:20" ht="25.5" x14ac:dyDescent="0.25">
      <c r="A5" s="6"/>
      <c r="B5" s="6"/>
      <c r="C5" s="6"/>
      <c r="D5" s="6"/>
      <c r="E5" s="6"/>
      <c r="F5" s="6"/>
      <c r="G5" s="6"/>
      <c r="H5" s="6"/>
      <c r="I5" s="6"/>
      <c r="J5" s="5" t="s">
        <v>341</v>
      </c>
      <c r="K5" s="8">
        <v>0.2</v>
      </c>
      <c r="L5" s="5" t="s">
        <v>23</v>
      </c>
      <c r="M5" s="5" t="s">
        <v>56</v>
      </c>
      <c r="N5" s="5"/>
      <c r="O5" s="8">
        <v>0</v>
      </c>
      <c r="P5" s="2" t="s">
        <v>342</v>
      </c>
      <c r="Q5" s="3">
        <v>0.15</v>
      </c>
      <c r="R5" s="2" t="s">
        <v>23</v>
      </c>
      <c r="S5" s="2" t="s">
        <v>56</v>
      </c>
      <c r="T5" s="2" t="s">
        <v>28</v>
      </c>
    </row>
    <row r="6" spans="1:20" ht="25.5" x14ac:dyDescent="0.25">
      <c r="A6" s="6"/>
      <c r="B6" s="6"/>
      <c r="C6" s="6"/>
      <c r="D6" s="6"/>
      <c r="E6" s="6"/>
      <c r="F6" s="6"/>
      <c r="G6" s="6"/>
      <c r="H6" s="6"/>
      <c r="I6" s="6"/>
      <c r="J6" s="6"/>
      <c r="K6" s="6"/>
      <c r="L6" s="6"/>
      <c r="M6" s="6"/>
      <c r="N6" s="6"/>
      <c r="O6" s="6"/>
      <c r="P6" s="2" t="s">
        <v>343</v>
      </c>
      <c r="Q6" s="3">
        <v>0.15</v>
      </c>
      <c r="R6" s="2" t="s">
        <v>45</v>
      </c>
      <c r="S6" s="2" t="s">
        <v>49</v>
      </c>
      <c r="T6" s="2" t="s">
        <v>28</v>
      </c>
    </row>
    <row r="7" spans="1:20" ht="25.5" x14ac:dyDescent="0.25">
      <c r="A7" s="6"/>
      <c r="B7" s="6"/>
      <c r="C7" s="6"/>
      <c r="D7" s="6"/>
      <c r="E7" s="6"/>
      <c r="F7" s="6"/>
      <c r="G7" s="6"/>
      <c r="H7" s="6"/>
      <c r="I7" s="6"/>
      <c r="J7" s="6"/>
      <c r="K7" s="6"/>
      <c r="L7" s="6"/>
      <c r="M7" s="6"/>
      <c r="N7" s="6"/>
      <c r="O7" s="6"/>
      <c r="P7" s="2" t="s">
        <v>344</v>
      </c>
      <c r="Q7" s="3">
        <v>0.5</v>
      </c>
      <c r="R7" s="2" t="s">
        <v>59</v>
      </c>
      <c r="S7" s="2" t="s">
        <v>56</v>
      </c>
      <c r="T7" s="2" t="s">
        <v>28</v>
      </c>
    </row>
    <row r="8" spans="1:20" ht="25.5" x14ac:dyDescent="0.25">
      <c r="A8" s="6"/>
      <c r="B8" s="6"/>
      <c r="C8" s="6"/>
      <c r="D8" s="6"/>
      <c r="E8" s="6"/>
      <c r="F8" s="6"/>
      <c r="G8" s="6"/>
      <c r="H8" s="6"/>
      <c r="I8" s="6"/>
      <c r="J8" s="7"/>
      <c r="K8" s="7"/>
      <c r="L8" s="7"/>
      <c r="M8" s="7"/>
      <c r="N8" s="7"/>
      <c r="O8" s="7"/>
      <c r="P8" s="2" t="s">
        <v>345</v>
      </c>
      <c r="Q8" s="3">
        <v>0.2</v>
      </c>
      <c r="R8" s="2" t="s">
        <v>23</v>
      </c>
      <c r="S8" s="2" t="s">
        <v>56</v>
      </c>
      <c r="T8" s="2" t="s">
        <v>28</v>
      </c>
    </row>
    <row r="9" spans="1:20" ht="25.5" x14ac:dyDescent="0.25">
      <c r="A9" s="6"/>
      <c r="B9" s="6"/>
      <c r="C9" s="6"/>
      <c r="D9" s="6"/>
      <c r="E9" s="6"/>
      <c r="F9" s="6"/>
      <c r="G9" s="6"/>
      <c r="H9" s="6"/>
      <c r="I9" s="6"/>
      <c r="J9" s="5" t="s">
        <v>346</v>
      </c>
      <c r="K9" s="8">
        <v>0.2</v>
      </c>
      <c r="L9" s="5" t="s">
        <v>23</v>
      </c>
      <c r="M9" s="5" t="s">
        <v>56</v>
      </c>
      <c r="N9" s="5"/>
      <c r="O9" s="8">
        <v>0</v>
      </c>
      <c r="P9" s="2" t="s">
        <v>347</v>
      </c>
      <c r="Q9" s="3">
        <v>0.15</v>
      </c>
      <c r="R9" s="2" t="s">
        <v>23</v>
      </c>
      <c r="S9" s="2" t="s">
        <v>276</v>
      </c>
      <c r="T9" s="2" t="s">
        <v>28</v>
      </c>
    </row>
    <row r="10" spans="1:20" ht="25.5" x14ac:dyDescent="0.25">
      <c r="A10" s="6"/>
      <c r="B10" s="6"/>
      <c r="C10" s="6"/>
      <c r="D10" s="6"/>
      <c r="E10" s="6"/>
      <c r="F10" s="6"/>
      <c r="G10" s="6"/>
      <c r="H10" s="6"/>
      <c r="I10" s="6"/>
      <c r="J10" s="6"/>
      <c r="K10" s="6"/>
      <c r="L10" s="6"/>
      <c r="M10" s="6"/>
      <c r="N10" s="6"/>
      <c r="O10" s="6"/>
      <c r="P10" s="2" t="s">
        <v>348</v>
      </c>
      <c r="Q10" s="3">
        <v>0.15</v>
      </c>
      <c r="R10" s="2" t="s">
        <v>23</v>
      </c>
      <c r="S10" s="2" t="s">
        <v>56</v>
      </c>
      <c r="T10" s="2" t="s">
        <v>28</v>
      </c>
    </row>
    <row r="11" spans="1:20" ht="25.5" x14ac:dyDescent="0.25">
      <c r="A11" s="6"/>
      <c r="B11" s="6"/>
      <c r="C11" s="6"/>
      <c r="D11" s="6"/>
      <c r="E11" s="6"/>
      <c r="F11" s="6"/>
      <c r="G11" s="6"/>
      <c r="H11" s="6"/>
      <c r="I11" s="6"/>
      <c r="J11" s="6"/>
      <c r="K11" s="6"/>
      <c r="L11" s="6"/>
      <c r="M11" s="6"/>
      <c r="N11" s="6"/>
      <c r="O11" s="6"/>
      <c r="P11" s="2" t="s">
        <v>349</v>
      </c>
      <c r="Q11" s="3">
        <v>0.3</v>
      </c>
      <c r="R11" s="2" t="s">
        <v>59</v>
      </c>
      <c r="S11" s="2" t="s">
        <v>56</v>
      </c>
      <c r="T11" s="2" t="s">
        <v>28</v>
      </c>
    </row>
    <row r="12" spans="1:20" ht="25.5" x14ac:dyDescent="0.25">
      <c r="A12" s="6"/>
      <c r="B12" s="6"/>
      <c r="C12" s="6"/>
      <c r="D12" s="6"/>
      <c r="E12" s="6"/>
      <c r="F12" s="6"/>
      <c r="G12" s="6"/>
      <c r="H12" s="6"/>
      <c r="I12" s="6"/>
      <c r="J12" s="6"/>
      <c r="K12" s="6"/>
      <c r="L12" s="6"/>
      <c r="M12" s="6"/>
      <c r="N12" s="6"/>
      <c r="O12" s="6"/>
      <c r="P12" s="2" t="s">
        <v>350</v>
      </c>
      <c r="Q12" s="3">
        <v>0.3</v>
      </c>
      <c r="R12" s="2" t="s">
        <v>23</v>
      </c>
      <c r="S12" s="2" t="s">
        <v>56</v>
      </c>
      <c r="T12" s="2" t="s">
        <v>28</v>
      </c>
    </row>
    <row r="13" spans="1:20" ht="25.5" x14ac:dyDescent="0.25">
      <c r="A13" s="7"/>
      <c r="B13" s="7"/>
      <c r="C13" s="7"/>
      <c r="D13" s="7"/>
      <c r="E13" s="7"/>
      <c r="F13" s="7"/>
      <c r="G13" s="7"/>
      <c r="H13" s="7"/>
      <c r="I13" s="7"/>
      <c r="J13" s="7"/>
      <c r="K13" s="7"/>
      <c r="L13" s="7"/>
      <c r="M13" s="7"/>
      <c r="N13" s="7"/>
      <c r="O13" s="7"/>
      <c r="P13" s="2" t="s">
        <v>351</v>
      </c>
      <c r="Q13" s="3">
        <v>0.1</v>
      </c>
      <c r="R13" s="2" t="s">
        <v>59</v>
      </c>
      <c r="S13" s="2" t="s">
        <v>31</v>
      </c>
      <c r="T13" s="2" t="s">
        <v>28</v>
      </c>
    </row>
  </sheetData>
  <sheetProtection formatCells="0" formatColumns="0" formatRows="0" insertColumns="0" insertRows="0" insertHyperlinks="0" deleteColumns="0" deleteRows="0" sort="0" autoFilter="0" pivotTables="0"/>
  <mergeCells count="27">
    <mergeCell ref="M2:M4"/>
    <mergeCell ref="N2:N4"/>
    <mergeCell ref="O2:O4"/>
    <mergeCell ref="O5:O8"/>
    <mergeCell ref="M5:M8"/>
    <mergeCell ref="N5:N8"/>
    <mergeCell ref="M9:M13"/>
    <mergeCell ref="N9:N13"/>
    <mergeCell ref="O9:O13"/>
    <mergeCell ref="A2:A13"/>
    <mergeCell ref="B2:B13"/>
    <mergeCell ref="C2:C13"/>
    <mergeCell ref="D2:D13"/>
    <mergeCell ref="E2:E13"/>
    <mergeCell ref="L2:L4"/>
    <mergeCell ref="J9:J13"/>
    <mergeCell ref="K9:K13"/>
    <mergeCell ref="L9:L13"/>
    <mergeCell ref="F2:F13"/>
    <mergeCell ref="G2:G13"/>
    <mergeCell ref="H2:H13"/>
    <mergeCell ref="I2:I13"/>
    <mergeCell ref="J2:J4"/>
    <mergeCell ref="K2:K4"/>
    <mergeCell ref="J5:J8"/>
    <mergeCell ref="K5:K8"/>
    <mergeCell ref="L5:L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58728-3246-40C5-8B18-34E8D21D315C}">
  <sheetPr>
    <tabColor theme="8" tint="-0.249977111117893"/>
  </sheetPr>
  <dimension ref="A1:T23"/>
  <sheetViews>
    <sheetView topLeftCell="L16" workbookViewId="0">
      <selection activeCell="A2" sqref="A2:T23"/>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398</v>
      </c>
      <c r="B2" s="5" t="s">
        <v>399</v>
      </c>
      <c r="C2" s="5" t="s">
        <v>400</v>
      </c>
      <c r="D2" s="8">
        <v>0.5</v>
      </c>
      <c r="E2" s="8">
        <v>0</v>
      </c>
      <c r="F2" s="5" t="s">
        <v>15</v>
      </c>
      <c r="G2" s="5" t="s">
        <v>395</v>
      </c>
      <c r="H2" s="5" t="s">
        <v>396</v>
      </c>
      <c r="I2" s="5" t="s">
        <v>397</v>
      </c>
      <c r="J2" s="5" t="s">
        <v>401</v>
      </c>
      <c r="K2" s="8">
        <v>0.4</v>
      </c>
      <c r="L2" s="5" t="s">
        <v>45</v>
      </c>
      <c r="M2" s="5" t="s">
        <v>67</v>
      </c>
      <c r="N2" s="5" t="s">
        <v>247</v>
      </c>
      <c r="O2" s="8">
        <v>0</v>
      </c>
      <c r="P2" s="2" t="s">
        <v>402</v>
      </c>
      <c r="Q2" s="3">
        <v>0.4</v>
      </c>
      <c r="R2" s="2" t="s">
        <v>45</v>
      </c>
      <c r="S2" s="2" t="s">
        <v>49</v>
      </c>
      <c r="T2" s="2" t="s">
        <v>28</v>
      </c>
    </row>
    <row r="3" spans="1:20" ht="25.5" x14ac:dyDescent="0.25">
      <c r="A3" s="6"/>
      <c r="B3" s="6"/>
      <c r="C3" s="6"/>
      <c r="D3" s="6"/>
      <c r="E3" s="6"/>
      <c r="F3" s="6"/>
      <c r="G3" s="6"/>
      <c r="H3" s="6"/>
      <c r="I3" s="6"/>
      <c r="J3" s="6"/>
      <c r="K3" s="6"/>
      <c r="L3" s="6"/>
      <c r="M3" s="6"/>
      <c r="N3" s="6"/>
      <c r="O3" s="6"/>
      <c r="P3" s="2" t="s">
        <v>403</v>
      </c>
      <c r="Q3" s="3">
        <v>0.2</v>
      </c>
      <c r="R3" s="2" t="s">
        <v>59</v>
      </c>
      <c r="S3" s="2" t="s">
        <v>67</v>
      </c>
      <c r="T3" s="2" t="s">
        <v>28</v>
      </c>
    </row>
    <row r="4" spans="1:20" ht="25.5" x14ac:dyDescent="0.25">
      <c r="A4" s="6"/>
      <c r="B4" s="6"/>
      <c r="C4" s="6"/>
      <c r="D4" s="6"/>
      <c r="E4" s="6"/>
      <c r="F4" s="6"/>
      <c r="G4" s="6"/>
      <c r="H4" s="6"/>
      <c r="I4" s="6"/>
      <c r="J4" s="7"/>
      <c r="K4" s="7"/>
      <c r="L4" s="7"/>
      <c r="M4" s="7"/>
      <c r="N4" s="7"/>
      <c r="O4" s="7"/>
      <c r="P4" s="2" t="s">
        <v>404</v>
      </c>
      <c r="Q4" s="3">
        <v>0.4</v>
      </c>
      <c r="R4" s="2" t="s">
        <v>43</v>
      </c>
      <c r="S4" s="2" t="s">
        <v>67</v>
      </c>
      <c r="T4" s="2" t="s">
        <v>28</v>
      </c>
    </row>
    <row r="5" spans="1:20" ht="25.5" x14ac:dyDescent="0.25">
      <c r="A5" s="6"/>
      <c r="B5" s="6"/>
      <c r="C5" s="6"/>
      <c r="D5" s="6"/>
      <c r="E5" s="6"/>
      <c r="F5" s="6"/>
      <c r="G5" s="6"/>
      <c r="H5" s="6"/>
      <c r="I5" s="6"/>
      <c r="J5" s="5" t="s">
        <v>405</v>
      </c>
      <c r="K5" s="8">
        <v>0.3</v>
      </c>
      <c r="L5" s="5" t="s">
        <v>30</v>
      </c>
      <c r="M5" s="5" t="s">
        <v>56</v>
      </c>
      <c r="N5" s="5" t="s">
        <v>247</v>
      </c>
      <c r="O5" s="8">
        <v>0</v>
      </c>
      <c r="P5" s="2" t="s">
        <v>406</v>
      </c>
      <c r="Q5" s="3">
        <v>0.2</v>
      </c>
      <c r="R5" s="2" t="s">
        <v>30</v>
      </c>
      <c r="S5" s="2" t="s">
        <v>51</v>
      </c>
      <c r="T5" s="2" t="s">
        <v>28</v>
      </c>
    </row>
    <row r="6" spans="1:20" ht="25.5" x14ac:dyDescent="0.25">
      <c r="A6" s="6"/>
      <c r="B6" s="6"/>
      <c r="C6" s="6"/>
      <c r="D6" s="6"/>
      <c r="E6" s="6"/>
      <c r="F6" s="6"/>
      <c r="G6" s="6"/>
      <c r="H6" s="6"/>
      <c r="I6" s="6"/>
      <c r="J6" s="6"/>
      <c r="K6" s="6"/>
      <c r="L6" s="6"/>
      <c r="M6" s="6"/>
      <c r="N6" s="6"/>
      <c r="O6" s="6"/>
      <c r="P6" s="2" t="s">
        <v>407</v>
      </c>
      <c r="Q6" s="3">
        <v>0.3</v>
      </c>
      <c r="R6" s="2" t="s">
        <v>53</v>
      </c>
      <c r="S6" s="2" t="s">
        <v>46</v>
      </c>
      <c r="T6" s="2" t="s">
        <v>28</v>
      </c>
    </row>
    <row r="7" spans="1:20" ht="25.5" x14ac:dyDescent="0.25">
      <c r="A7" s="6"/>
      <c r="B7" s="6"/>
      <c r="C7" s="6"/>
      <c r="D7" s="6"/>
      <c r="E7" s="6"/>
      <c r="F7" s="6"/>
      <c r="G7" s="6"/>
      <c r="H7" s="6"/>
      <c r="I7" s="6"/>
      <c r="J7" s="6"/>
      <c r="K7" s="6"/>
      <c r="L7" s="6"/>
      <c r="M7" s="6"/>
      <c r="N7" s="6"/>
      <c r="O7" s="6"/>
      <c r="P7" s="2" t="s">
        <v>408</v>
      </c>
      <c r="Q7" s="3">
        <v>0.3</v>
      </c>
      <c r="R7" s="2" t="s">
        <v>71</v>
      </c>
      <c r="S7" s="2" t="s">
        <v>56</v>
      </c>
      <c r="T7" s="2" t="s">
        <v>28</v>
      </c>
    </row>
    <row r="8" spans="1:20" ht="25.5" x14ac:dyDescent="0.25">
      <c r="A8" s="6"/>
      <c r="B8" s="6"/>
      <c r="C8" s="6"/>
      <c r="D8" s="6"/>
      <c r="E8" s="6"/>
      <c r="F8" s="6"/>
      <c r="G8" s="6"/>
      <c r="H8" s="6"/>
      <c r="I8" s="6"/>
      <c r="J8" s="7"/>
      <c r="K8" s="7"/>
      <c r="L8" s="7"/>
      <c r="M8" s="7"/>
      <c r="N8" s="7"/>
      <c r="O8" s="7"/>
      <c r="P8" s="2" t="s">
        <v>409</v>
      </c>
      <c r="Q8" s="3">
        <v>0.2</v>
      </c>
      <c r="R8" s="2" t="s">
        <v>64</v>
      </c>
      <c r="S8" s="2" t="s">
        <v>56</v>
      </c>
      <c r="T8" s="2" t="s">
        <v>28</v>
      </c>
    </row>
    <row r="9" spans="1:20" ht="38.25" x14ac:dyDescent="0.25">
      <c r="A9" s="6"/>
      <c r="B9" s="6"/>
      <c r="C9" s="6"/>
      <c r="D9" s="6"/>
      <c r="E9" s="6"/>
      <c r="F9" s="6"/>
      <c r="G9" s="6"/>
      <c r="H9" s="6"/>
      <c r="I9" s="6"/>
      <c r="J9" s="5" t="s">
        <v>410</v>
      </c>
      <c r="K9" s="8">
        <v>0.3</v>
      </c>
      <c r="L9" s="5" t="s">
        <v>45</v>
      </c>
      <c r="M9" s="5" t="s">
        <v>56</v>
      </c>
      <c r="N9" s="5">
        <v>30</v>
      </c>
      <c r="O9" s="8">
        <v>0</v>
      </c>
      <c r="P9" s="2" t="s">
        <v>411</v>
      </c>
      <c r="Q9" s="3">
        <v>0.1</v>
      </c>
      <c r="R9" s="2" t="s">
        <v>45</v>
      </c>
      <c r="S9" s="2" t="s">
        <v>49</v>
      </c>
      <c r="T9" s="2" t="s">
        <v>28</v>
      </c>
    </row>
    <row r="10" spans="1:20" ht="25.5" x14ac:dyDescent="0.25">
      <c r="A10" s="6"/>
      <c r="B10" s="6"/>
      <c r="C10" s="6"/>
      <c r="D10" s="6"/>
      <c r="E10" s="6"/>
      <c r="F10" s="6"/>
      <c r="G10" s="6"/>
      <c r="H10" s="6"/>
      <c r="I10" s="6"/>
      <c r="J10" s="6"/>
      <c r="K10" s="6"/>
      <c r="L10" s="6"/>
      <c r="M10" s="6"/>
      <c r="N10" s="6"/>
      <c r="O10" s="6"/>
      <c r="P10" s="2" t="s">
        <v>412</v>
      </c>
      <c r="Q10" s="3">
        <v>0.2</v>
      </c>
      <c r="R10" s="2" t="s">
        <v>30</v>
      </c>
      <c r="S10" s="2" t="s">
        <v>56</v>
      </c>
      <c r="T10" s="2" t="s">
        <v>28</v>
      </c>
    </row>
    <row r="11" spans="1:20" ht="25.5" x14ac:dyDescent="0.25">
      <c r="A11" s="6"/>
      <c r="B11" s="6"/>
      <c r="C11" s="6"/>
      <c r="D11" s="6"/>
      <c r="E11" s="6"/>
      <c r="F11" s="6"/>
      <c r="G11" s="6"/>
      <c r="H11" s="6"/>
      <c r="I11" s="6"/>
      <c r="J11" s="6"/>
      <c r="K11" s="6"/>
      <c r="L11" s="6"/>
      <c r="M11" s="6"/>
      <c r="N11" s="6"/>
      <c r="O11" s="6"/>
      <c r="P11" s="2" t="s">
        <v>413</v>
      </c>
      <c r="Q11" s="3">
        <v>0.2</v>
      </c>
      <c r="R11" s="2" t="s">
        <v>64</v>
      </c>
      <c r="S11" s="2" t="s">
        <v>56</v>
      </c>
      <c r="T11" s="2" t="s">
        <v>28</v>
      </c>
    </row>
    <row r="12" spans="1:20" ht="25.5" x14ac:dyDescent="0.25">
      <c r="A12" s="6"/>
      <c r="B12" s="6"/>
      <c r="C12" s="6"/>
      <c r="D12" s="6"/>
      <c r="E12" s="6"/>
      <c r="F12" s="6"/>
      <c r="G12" s="6"/>
      <c r="H12" s="6"/>
      <c r="I12" s="6"/>
      <c r="J12" s="6"/>
      <c r="K12" s="6"/>
      <c r="L12" s="6"/>
      <c r="M12" s="6"/>
      <c r="N12" s="6"/>
      <c r="O12" s="6"/>
      <c r="P12" s="2" t="s">
        <v>414</v>
      </c>
      <c r="Q12" s="3">
        <v>0.1</v>
      </c>
      <c r="R12" s="2" t="s">
        <v>45</v>
      </c>
      <c r="S12" s="2" t="s">
        <v>49</v>
      </c>
      <c r="T12" s="2" t="s">
        <v>28</v>
      </c>
    </row>
    <row r="13" spans="1:20" ht="25.5" x14ac:dyDescent="0.25">
      <c r="A13" s="6"/>
      <c r="B13" s="6"/>
      <c r="C13" s="6"/>
      <c r="D13" s="6"/>
      <c r="E13" s="6"/>
      <c r="F13" s="6"/>
      <c r="G13" s="6"/>
      <c r="H13" s="6"/>
      <c r="I13" s="6"/>
      <c r="J13" s="6"/>
      <c r="K13" s="6"/>
      <c r="L13" s="6"/>
      <c r="M13" s="6"/>
      <c r="N13" s="6"/>
      <c r="O13" s="6"/>
      <c r="P13" s="2" t="s">
        <v>415</v>
      </c>
      <c r="Q13" s="3">
        <v>0.2</v>
      </c>
      <c r="R13" s="2" t="s">
        <v>53</v>
      </c>
      <c r="S13" s="2" t="s">
        <v>24</v>
      </c>
      <c r="T13" s="2" t="s">
        <v>28</v>
      </c>
    </row>
    <row r="14" spans="1:20" ht="25.5" x14ac:dyDescent="0.25">
      <c r="A14" s="7"/>
      <c r="B14" s="7"/>
      <c r="C14" s="7"/>
      <c r="D14" s="7"/>
      <c r="E14" s="7"/>
      <c r="F14" s="6"/>
      <c r="G14" s="6"/>
      <c r="H14" s="7"/>
      <c r="I14" s="7"/>
      <c r="J14" s="7"/>
      <c r="K14" s="7"/>
      <c r="L14" s="7"/>
      <c r="M14" s="7"/>
      <c r="N14" s="7"/>
      <c r="O14" s="7"/>
      <c r="P14" s="2" t="s">
        <v>416</v>
      </c>
      <c r="Q14" s="3">
        <v>0.2</v>
      </c>
      <c r="R14" s="2" t="s">
        <v>38</v>
      </c>
      <c r="S14" s="2" t="s">
        <v>56</v>
      </c>
      <c r="T14" s="2" t="s">
        <v>28</v>
      </c>
    </row>
    <row r="15" spans="1:20" ht="25.5" x14ac:dyDescent="0.25">
      <c r="A15" s="5" t="s">
        <v>398</v>
      </c>
      <c r="B15" s="5" t="s">
        <v>417</v>
      </c>
      <c r="C15" s="5" t="s">
        <v>418</v>
      </c>
      <c r="D15" s="8">
        <v>0.2</v>
      </c>
      <c r="E15" s="8">
        <v>0</v>
      </c>
      <c r="F15" s="6"/>
      <c r="G15" s="6"/>
      <c r="H15" s="5" t="s">
        <v>396</v>
      </c>
      <c r="I15" s="5" t="s">
        <v>397</v>
      </c>
      <c r="J15" s="5" t="s">
        <v>419</v>
      </c>
      <c r="K15" s="8">
        <v>1</v>
      </c>
      <c r="L15" s="5" t="s">
        <v>23</v>
      </c>
      <c r="M15" s="5" t="s">
        <v>276</v>
      </c>
      <c r="N15" s="5" t="s">
        <v>420</v>
      </c>
      <c r="O15" s="8">
        <v>0</v>
      </c>
      <c r="P15" s="2" t="s">
        <v>421</v>
      </c>
      <c r="Q15" s="3">
        <v>0.5</v>
      </c>
      <c r="R15" s="2" t="s">
        <v>23</v>
      </c>
      <c r="S15" s="2" t="s">
        <v>138</v>
      </c>
      <c r="T15" s="2" t="s">
        <v>28</v>
      </c>
    </row>
    <row r="16" spans="1:20" ht="25.5" x14ac:dyDescent="0.25">
      <c r="A16" s="7"/>
      <c r="B16" s="7"/>
      <c r="C16" s="7"/>
      <c r="D16" s="7"/>
      <c r="E16" s="7"/>
      <c r="F16" s="6"/>
      <c r="G16" s="6"/>
      <c r="H16" s="7"/>
      <c r="I16" s="7"/>
      <c r="J16" s="7"/>
      <c r="K16" s="7"/>
      <c r="L16" s="7"/>
      <c r="M16" s="7"/>
      <c r="N16" s="7"/>
      <c r="O16" s="7"/>
      <c r="P16" s="2" t="s">
        <v>422</v>
      </c>
      <c r="Q16" s="3">
        <v>0.5</v>
      </c>
      <c r="R16" s="2" t="s">
        <v>23</v>
      </c>
      <c r="S16" s="2" t="s">
        <v>276</v>
      </c>
      <c r="T16" s="2" t="s">
        <v>28</v>
      </c>
    </row>
    <row r="17" spans="1:20" ht="25.5" x14ac:dyDescent="0.25">
      <c r="A17" s="5" t="s">
        <v>398</v>
      </c>
      <c r="B17" s="5" t="s">
        <v>423</v>
      </c>
      <c r="C17" s="5" t="s">
        <v>424</v>
      </c>
      <c r="D17" s="8">
        <v>0.2</v>
      </c>
      <c r="E17" s="8">
        <v>0</v>
      </c>
      <c r="F17" s="6"/>
      <c r="G17" s="6"/>
      <c r="H17" s="5" t="s">
        <v>396</v>
      </c>
      <c r="I17" s="5" t="s">
        <v>397</v>
      </c>
      <c r="J17" s="5" t="s">
        <v>425</v>
      </c>
      <c r="K17" s="8">
        <v>1</v>
      </c>
      <c r="L17" s="5" t="s">
        <v>23</v>
      </c>
      <c r="M17" s="5" t="s">
        <v>34</v>
      </c>
      <c r="N17" s="5" t="s">
        <v>426</v>
      </c>
      <c r="O17" s="8">
        <v>0</v>
      </c>
      <c r="P17" s="2" t="s">
        <v>427</v>
      </c>
      <c r="Q17" s="3">
        <v>0.2</v>
      </c>
      <c r="R17" s="2" t="s">
        <v>23</v>
      </c>
      <c r="S17" s="2" t="s">
        <v>138</v>
      </c>
      <c r="T17" s="2" t="s">
        <v>28</v>
      </c>
    </row>
    <row r="18" spans="1:20" ht="25.5" x14ac:dyDescent="0.25">
      <c r="A18" s="6"/>
      <c r="B18" s="6"/>
      <c r="C18" s="6"/>
      <c r="D18" s="6"/>
      <c r="E18" s="6"/>
      <c r="F18" s="6"/>
      <c r="G18" s="6"/>
      <c r="H18" s="6"/>
      <c r="I18" s="6"/>
      <c r="J18" s="6"/>
      <c r="K18" s="6"/>
      <c r="L18" s="6"/>
      <c r="M18" s="6"/>
      <c r="N18" s="6"/>
      <c r="O18" s="6"/>
      <c r="P18" s="2" t="s">
        <v>428</v>
      </c>
      <c r="Q18" s="3">
        <v>0.2</v>
      </c>
      <c r="R18" s="2" t="s">
        <v>45</v>
      </c>
      <c r="S18" s="2" t="s">
        <v>49</v>
      </c>
      <c r="T18" s="2" t="s">
        <v>28</v>
      </c>
    </row>
    <row r="19" spans="1:20" ht="25.5" x14ac:dyDescent="0.25">
      <c r="A19" s="6"/>
      <c r="B19" s="6"/>
      <c r="C19" s="6"/>
      <c r="D19" s="6"/>
      <c r="E19" s="6"/>
      <c r="F19" s="6"/>
      <c r="G19" s="6"/>
      <c r="H19" s="6"/>
      <c r="I19" s="6"/>
      <c r="J19" s="6"/>
      <c r="K19" s="6"/>
      <c r="L19" s="6"/>
      <c r="M19" s="6"/>
      <c r="N19" s="6"/>
      <c r="O19" s="6"/>
      <c r="P19" s="2" t="s">
        <v>429</v>
      </c>
      <c r="Q19" s="3">
        <v>0.2</v>
      </c>
      <c r="R19" s="2" t="s">
        <v>43</v>
      </c>
      <c r="S19" s="2" t="s">
        <v>31</v>
      </c>
      <c r="T19" s="2" t="s">
        <v>28</v>
      </c>
    </row>
    <row r="20" spans="1:20" ht="25.5" x14ac:dyDescent="0.25">
      <c r="A20" s="7"/>
      <c r="B20" s="7"/>
      <c r="C20" s="7"/>
      <c r="D20" s="7"/>
      <c r="E20" s="7"/>
      <c r="F20" s="6"/>
      <c r="G20" s="6"/>
      <c r="H20" s="7"/>
      <c r="I20" s="7"/>
      <c r="J20" s="7"/>
      <c r="K20" s="7"/>
      <c r="L20" s="7"/>
      <c r="M20" s="7"/>
      <c r="N20" s="7"/>
      <c r="O20" s="7"/>
      <c r="P20" s="2" t="s">
        <v>430</v>
      </c>
      <c r="Q20" s="3">
        <v>0.4</v>
      </c>
      <c r="R20" s="2" t="s">
        <v>33</v>
      </c>
      <c r="S20" s="2" t="s">
        <v>34</v>
      </c>
      <c r="T20" s="2" t="s">
        <v>28</v>
      </c>
    </row>
    <row r="21" spans="1:20" ht="25.5" x14ac:dyDescent="0.25">
      <c r="A21" s="5" t="s">
        <v>398</v>
      </c>
      <c r="B21" s="5" t="s">
        <v>431</v>
      </c>
      <c r="C21" s="5" t="s">
        <v>432</v>
      </c>
      <c r="D21" s="8">
        <v>0.1</v>
      </c>
      <c r="E21" s="8">
        <v>0</v>
      </c>
      <c r="F21" s="6"/>
      <c r="G21" s="6"/>
      <c r="H21" s="5" t="s">
        <v>396</v>
      </c>
      <c r="I21" s="5" t="s">
        <v>397</v>
      </c>
      <c r="J21" s="5" t="s">
        <v>433</v>
      </c>
      <c r="K21" s="8">
        <v>1</v>
      </c>
      <c r="L21" s="5" t="s">
        <v>45</v>
      </c>
      <c r="M21" s="5" t="s">
        <v>46</v>
      </c>
      <c r="N21" s="5" t="s">
        <v>420</v>
      </c>
      <c r="O21" s="8">
        <v>0</v>
      </c>
      <c r="P21" s="2" t="s">
        <v>434</v>
      </c>
      <c r="Q21" s="3">
        <v>0.4</v>
      </c>
      <c r="R21" s="2" t="s">
        <v>45</v>
      </c>
      <c r="S21" s="2" t="s">
        <v>49</v>
      </c>
      <c r="T21" s="2" t="s">
        <v>28</v>
      </c>
    </row>
    <row r="22" spans="1:20" ht="25.5" x14ac:dyDescent="0.25">
      <c r="A22" s="6"/>
      <c r="B22" s="6"/>
      <c r="C22" s="6"/>
      <c r="D22" s="6"/>
      <c r="E22" s="6"/>
      <c r="F22" s="6"/>
      <c r="G22" s="6"/>
      <c r="H22" s="6"/>
      <c r="I22" s="6"/>
      <c r="J22" s="6"/>
      <c r="K22" s="6"/>
      <c r="L22" s="6"/>
      <c r="M22" s="6"/>
      <c r="N22" s="6"/>
      <c r="O22" s="6"/>
      <c r="P22" s="2" t="s">
        <v>435</v>
      </c>
      <c r="Q22" s="3">
        <v>0.2</v>
      </c>
      <c r="R22" s="2" t="s">
        <v>59</v>
      </c>
      <c r="S22" s="2" t="s">
        <v>49</v>
      </c>
      <c r="T22" s="2" t="s">
        <v>28</v>
      </c>
    </row>
    <row r="23" spans="1:20" ht="25.5" x14ac:dyDescent="0.25">
      <c r="A23" s="7"/>
      <c r="B23" s="7"/>
      <c r="C23" s="7"/>
      <c r="D23" s="7"/>
      <c r="E23" s="7"/>
      <c r="F23" s="7"/>
      <c r="G23" s="7"/>
      <c r="H23" s="7"/>
      <c r="I23" s="7"/>
      <c r="J23" s="7"/>
      <c r="K23" s="7"/>
      <c r="L23" s="7"/>
      <c r="M23" s="7"/>
      <c r="N23" s="7"/>
      <c r="O23" s="7"/>
      <c r="P23" s="2" t="s">
        <v>436</v>
      </c>
      <c r="Q23" s="3">
        <v>0.4</v>
      </c>
      <c r="R23" s="2" t="s">
        <v>59</v>
      </c>
      <c r="S23" s="2" t="s">
        <v>46</v>
      </c>
      <c r="T23" s="2" t="s">
        <v>28</v>
      </c>
    </row>
  </sheetData>
  <sheetProtection formatCells="0" formatColumns="0" formatRows="0" insertColumns="0" insertRows="0" insertHyperlinks="0" deleteColumns="0" deleteRows="0" sort="0" autoFilter="0" pivotTables="0"/>
  <mergeCells count="66">
    <mergeCell ref="D21:D23"/>
    <mergeCell ref="E21:E23"/>
    <mergeCell ref="C17:C20"/>
    <mergeCell ref="D17:D20"/>
    <mergeCell ref="E17:E20"/>
    <mergeCell ref="O21:O23"/>
    <mergeCell ref="M17:M20"/>
    <mergeCell ref="N17:N20"/>
    <mergeCell ref="O17:O20"/>
    <mergeCell ref="H21:H23"/>
    <mergeCell ref="I21:I23"/>
    <mergeCell ref="J17:J20"/>
    <mergeCell ref="K17:K20"/>
    <mergeCell ref="J21:J23"/>
    <mergeCell ref="K21:K23"/>
    <mergeCell ref="L21:L23"/>
    <mergeCell ref="M21:M23"/>
    <mergeCell ref="N21:N23"/>
    <mergeCell ref="L17:L20"/>
    <mergeCell ref="J15:J16"/>
    <mergeCell ref="K15:K16"/>
    <mergeCell ref="L15:L16"/>
    <mergeCell ref="M15:M16"/>
    <mergeCell ref="N15:N16"/>
    <mergeCell ref="O15:O16"/>
    <mergeCell ref="M9:M14"/>
    <mergeCell ref="N9:N14"/>
    <mergeCell ref="O9:O14"/>
    <mergeCell ref="L9:L14"/>
    <mergeCell ref="H15:H16"/>
    <mergeCell ref="I15:I16"/>
    <mergeCell ref="A15:A16"/>
    <mergeCell ref="B15:B16"/>
    <mergeCell ref="C15:C16"/>
    <mergeCell ref="M2:M4"/>
    <mergeCell ref="N2:N4"/>
    <mergeCell ref="O2:O4"/>
    <mergeCell ref="J5:J8"/>
    <mergeCell ref="K5:K8"/>
    <mergeCell ref="L5:L8"/>
    <mergeCell ref="M5:M8"/>
    <mergeCell ref="N5:N8"/>
    <mergeCell ref="O5:O8"/>
    <mergeCell ref="L2:L4"/>
    <mergeCell ref="J2:J4"/>
    <mergeCell ref="K2:K4"/>
    <mergeCell ref="J9:J14"/>
    <mergeCell ref="K9:K14"/>
    <mergeCell ref="D15:D16"/>
    <mergeCell ref="E15:E16"/>
    <mergeCell ref="B2:B14"/>
    <mergeCell ref="H17:H20"/>
    <mergeCell ref="I17:I20"/>
    <mergeCell ref="A17:A20"/>
    <mergeCell ref="B17:B20"/>
    <mergeCell ref="F2:F23"/>
    <mergeCell ref="G2:G23"/>
    <mergeCell ref="H2:H14"/>
    <mergeCell ref="I2:I14"/>
    <mergeCell ref="A2:A14"/>
    <mergeCell ref="C2:C14"/>
    <mergeCell ref="D2:D14"/>
    <mergeCell ref="E2:E14"/>
    <mergeCell ref="A21:A23"/>
    <mergeCell ref="B21:B23"/>
    <mergeCell ref="C21: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925F-5505-41CC-80DC-4585B7241863}">
  <sheetPr>
    <tabColor theme="8" tint="-0.249977111117893"/>
  </sheetPr>
  <dimension ref="A1:T27"/>
  <sheetViews>
    <sheetView topLeftCell="L15" workbookViewId="0">
      <selection activeCell="A2" sqref="A2:T27"/>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264</v>
      </c>
      <c r="C2" s="5" t="s">
        <v>265</v>
      </c>
      <c r="D2" s="8">
        <v>0.6</v>
      </c>
      <c r="E2" s="8">
        <v>0</v>
      </c>
      <c r="F2" s="5" t="s">
        <v>262</v>
      </c>
      <c r="G2" s="5" t="s">
        <v>263</v>
      </c>
      <c r="H2" s="5" t="s">
        <v>17</v>
      </c>
      <c r="I2" s="5" t="s">
        <v>155</v>
      </c>
      <c r="J2" s="5" t="s">
        <v>266</v>
      </c>
      <c r="K2" s="8">
        <v>0.4</v>
      </c>
      <c r="L2" s="5" t="s">
        <v>59</v>
      </c>
      <c r="M2" s="5" t="s">
        <v>56</v>
      </c>
      <c r="N2" s="5" t="s">
        <v>267</v>
      </c>
      <c r="O2" s="8">
        <v>0</v>
      </c>
      <c r="P2" s="2" t="s">
        <v>268</v>
      </c>
      <c r="Q2" s="3">
        <v>0.1</v>
      </c>
      <c r="R2" s="2" t="s">
        <v>59</v>
      </c>
      <c r="S2" s="2" t="s">
        <v>49</v>
      </c>
      <c r="T2" s="2" t="s">
        <v>28</v>
      </c>
    </row>
    <row r="3" spans="1:20" ht="25.5" x14ac:dyDescent="0.25">
      <c r="A3" s="6"/>
      <c r="B3" s="6"/>
      <c r="C3" s="6"/>
      <c r="D3" s="6"/>
      <c r="E3" s="6"/>
      <c r="F3" s="6"/>
      <c r="G3" s="6"/>
      <c r="H3" s="6"/>
      <c r="I3" s="6"/>
      <c r="J3" s="6"/>
      <c r="K3" s="6"/>
      <c r="L3" s="6"/>
      <c r="M3" s="6"/>
      <c r="N3" s="6"/>
      <c r="O3" s="6"/>
      <c r="P3" s="2" t="s">
        <v>269</v>
      </c>
      <c r="Q3" s="3">
        <v>0.1</v>
      </c>
      <c r="R3" s="2" t="s">
        <v>38</v>
      </c>
      <c r="S3" s="2" t="s">
        <v>24</v>
      </c>
      <c r="T3" s="2" t="s">
        <v>28</v>
      </c>
    </row>
    <row r="4" spans="1:20" ht="25.5" x14ac:dyDescent="0.25">
      <c r="A4" s="6"/>
      <c r="B4" s="6"/>
      <c r="C4" s="6"/>
      <c r="D4" s="6"/>
      <c r="E4" s="6"/>
      <c r="F4" s="6"/>
      <c r="G4" s="6"/>
      <c r="H4" s="6"/>
      <c r="I4" s="6"/>
      <c r="J4" s="6"/>
      <c r="K4" s="6"/>
      <c r="L4" s="6"/>
      <c r="M4" s="6"/>
      <c r="N4" s="6"/>
      <c r="O4" s="6"/>
      <c r="P4" s="2" t="s">
        <v>270</v>
      </c>
      <c r="Q4" s="3">
        <v>0.3</v>
      </c>
      <c r="R4" s="2" t="s">
        <v>43</v>
      </c>
      <c r="S4" s="2" t="s">
        <v>67</v>
      </c>
      <c r="T4" s="2" t="s">
        <v>28</v>
      </c>
    </row>
    <row r="5" spans="1:20" ht="25.5" x14ac:dyDescent="0.25">
      <c r="A5" s="6"/>
      <c r="B5" s="6"/>
      <c r="C5" s="6"/>
      <c r="D5" s="6"/>
      <c r="E5" s="6"/>
      <c r="F5" s="6"/>
      <c r="G5" s="6"/>
      <c r="H5" s="6"/>
      <c r="I5" s="6"/>
      <c r="J5" s="6"/>
      <c r="K5" s="6"/>
      <c r="L5" s="6"/>
      <c r="M5" s="6"/>
      <c r="N5" s="6"/>
      <c r="O5" s="6"/>
      <c r="P5" s="2" t="s">
        <v>271</v>
      </c>
      <c r="Q5" s="3">
        <v>0.3</v>
      </c>
      <c r="R5" s="2" t="s">
        <v>38</v>
      </c>
      <c r="S5" s="2" t="s">
        <v>24</v>
      </c>
      <c r="T5" s="2" t="s">
        <v>28</v>
      </c>
    </row>
    <row r="6" spans="1:20" ht="25.5" x14ac:dyDescent="0.25">
      <c r="A6" s="6"/>
      <c r="B6" s="6"/>
      <c r="C6" s="6"/>
      <c r="D6" s="6"/>
      <c r="E6" s="6"/>
      <c r="F6" s="6"/>
      <c r="G6" s="6"/>
      <c r="H6" s="6"/>
      <c r="I6" s="6"/>
      <c r="J6" s="6"/>
      <c r="K6" s="6"/>
      <c r="L6" s="6"/>
      <c r="M6" s="6"/>
      <c r="N6" s="6"/>
      <c r="O6" s="6"/>
      <c r="P6" s="2" t="s">
        <v>272</v>
      </c>
      <c r="Q6" s="3">
        <v>0.1</v>
      </c>
      <c r="R6" s="2" t="s">
        <v>30</v>
      </c>
      <c r="S6" s="2" t="s">
        <v>51</v>
      </c>
      <c r="T6" s="2" t="s">
        <v>28</v>
      </c>
    </row>
    <row r="7" spans="1:20" ht="25.5" x14ac:dyDescent="0.25">
      <c r="A7" s="6"/>
      <c r="B7" s="6"/>
      <c r="C7" s="6"/>
      <c r="D7" s="6"/>
      <c r="E7" s="6"/>
      <c r="F7" s="6"/>
      <c r="G7" s="6"/>
      <c r="H7" s="6"/>
      <c r="I7" s="6"/>
      <c r="J7" s="7"/>
      <c r="K7" s="7"/>
      <c r="L7" s="7"/>
      <c r="M7" s="7"/>
      <c r="N7" s="7"/>
      <c r="O7" s="7"/>
      <c r="P7" s="2" t="s">
        <v>273</v>
      </c>
      <c r="Q7" s="3">
        <v>0.1</v>
      </c>
      <c r="R7" s="2" t="s">
        <v>64</v>
      </c>
      <c r="S7" s="2" t="s">
        <v>56</v>
      </c>
      <c r="T7" s="2" t="s">
        <v>28</v>
      </c>
    </row>
    <row r="8" spans="1:20" ht="25.5" x14ac:dyDescent="0.25">
      <c r="A8" s="6"/>
      <c r="B8" s="6"/>
      <c r="C8" s="6"/>
      <c r="D8" s="6"/>
      <c r="E8" s="6"/>
      <c r="F8" s="6"/>
      <c r="G8" s="6"/>
      <c r="H8" s="6"/>
      <c r="I8" s="6"/>
      <c r="J8" s="5" t="s">
        <v>274</v>
      </c>
      <c r="K8" s="8">
        <v>0.3</v>
      </c>
      <c r="L8" s="5" t="s">
        <v>45</v>
      </c>
      <c r="M8" s="5" t="s">
        <v>56</v>
      </c>
      <c r="N8" s="5" t="s">
        <v>267</v>
      </c>
      <c r="O8" s="8">
        <v>0</v>
      </c>
      <c r="P8" s="2" t="s">
        <v>275</v>
      </c>
      <c r="Q8" s="3">
        <v>0.1</v>
      </c>
      <c r="R8" s="2" t="s">
        <v>45</v>
      </c>
      <c r="S8" s="2" t="s">
        <v>276</v>
      </c>
      <c r="T8" s="2" t="s">
        <v>28</v>
      </c>
    </row>
    <row r="9" spans="1:20" ht="25.5" x14ac:dyDescent="0.25">
      <c r="A9" s="6"/>
      <c r="B9" s="6"/>
      <c r="C9" s="6"/>
      <c r="D9" s="6"/>
      <c r="E9" s="6"/>
      <c r="F9" s="6"/>
      <c r="G9" s="6"/>
      <c r="H9" s="6"/>
      <c r="I9" s="6"/>
      <c r="J9" s="6"/>
      <c r="K9" s="6"/>
      <c r="L9" s="6"/>
      <c r="M9" s="6"/>
      <c r="N9" s="6"/>
      <c r="O9" s="6"/>
      <c r="P9" s="2" t="s">
        <v>277</v>
      </c>
      <c r="Q9" s="3">
        <v>0.1</v>
      </c>
      <c r="R9" s="2" t="s">
        <v>38</v>
      </c>
      <c r="S9" s="2" t="s">
        <v>24</v>
      </c>
      <c r="T9" s="2" t="s">
        <v>28</v>
      </c>
    </row>
    <row r="10" spans="1:20" ht="25.5" x14ac:dyDescent="0.25">
      <c r="A10" s="6"/>
      <c r="B10" s="6"/>
      <c r="C10" s="6"/>
      <c r="D10" s="6"/>
      <c r="E10" s="6"/>
      <c r="F10" s="6"/>
      <c r="G10" s="6"/>
      <c r="H10" s="6"/>
      <c r="I10" s="6"/>
      <c r="J10" s="6"/>
      <c r="K10" s="6"/>
      <c r="L10" s="6"/>
      <c r="M10" s="6"/>
      <c r="N10" s="6"/>
      <c r="O10" s="6"/>
      <c r="P10" s="2" t="s">
        <v>278</v>
      </c>
      <c r="Q10" s="3">
        <v>0.3</v>
      </c>
      <c r="R10" s="2" t="s">
        <v>45</v>
      </c>
      <c r="S10" s="2" t="s">
        <v>276</v>
      </c>
      <c r="T10" s="2" t="s">
        <v>28</v>
      </c>
    </row>
    <row r="11" spans="1:20" ht="25.5" x14ac:dyDescent="0.25">
      <c r="A11" s="6"/>
      <c r="B11" s="6"/>
      <c r="C11" s="6"/>
      <c r="D11" s="6"/>
      <c r="E11" s="6"/>
      <c r="F11" s="6"/>
      <c r="G11" s="6"/>
      <c r="H11" s="6"/>
      <c r="I11" s="6"/>
      <c r="J11" s="6"/>
      <c r="K11" s="6"/>
      <c r="L11" s="6"/>
      <c r="M11" s="6"/>
      <c r="N11" s="6"/>
      <c r="O11" s="6"/>
      <c r="P11" s="2" t="s">
        <v>279</v>
      </c>
      <c r="Q11" s="3">
        <v>0.3</v>
      </c>
      <c r="R11" s="2" t="s">
        <v>38</v>
      </c>
      <c r="S11" s="2" t="s">
        <v>24</v>
      </c>
      <c r="T11" s="2" t="s">
        <v>28</v>
      </c>
    </row>
    <row r="12" spans="1:20" ht="25.5" x14ac:dyDescent="0.25">
      <c r="A12" s="6"/>
      <c r="B12" s="6"/>
      <c r="C12" s="6"/>
      <c r="D12" s="6"/>
      <c r="E12" s="6"/>
      <c r="F12" s="6"/>
      <c r="G12" s="6"/>
      <c r="H12" s="6"/>
      <c r="I12" s="6"/>
      <c r="J12" s="6"/>
      <c r="K12" s="6"/>
      <c r="L12" s="6"/>
      <c r="M12" s="6"/>
      <c r="N12" s="6"/>
      <c r="O12" s="6"/>
      <c r="P12" s="2" t="s">
        <v>280</v>
      </c>
      <c r="Q12" s="3">
        <v>0.1</v>
      </c>
      <c r="R12" s="2" t="s">
        <v>59</v>
      </c>
      <c r="S12" s="2" t="s">
        <v>49</v>
      </c>
      <c r="T12" s="2" t="s">
        <v>28</v>
      </c>
    </row>
    <row r="13" spans="1:20" ht="25.5" x14ac:dyDescent="0.25">
      <c r="A13" s="6"/>
      <c r="B13" s="6"/>
      <c r="C13" s="6"/>
      <c r="D13" s="6"/>
      <c r="E13" s="6"/>
      <c r="F13" s="6"/>
      <c r="G13" s="6"/>
      <c r="H13" s="6"/>
      <c r="I13" s="6"/>
      <c r="J13" s="7"/>
      <c r="K13" s="7"/>
      <c r="L13" s="7"/>
      <c r="M13" s="7"/>
      <c r="N13" s="7"/>
      <c r="O13" s="7"/>
      <c r="P13" s="2" t="s">
        <v>281</v>
      </c>
      <c r="Q13" s="3">
        <v>0.1</v>
      </c>
      <c r="R13" s="2" t="s">
        <v>64</v>
      </c>
      <c r="S13" s="2" t="s">
        <v>56</v>
      </c>
      <c r="T13" s="2" t="s">
        <v>28</v>
      </c>
    </row>
    <row r="14" spans="1:20" ht="25.5" x14ac:dyDescent="0.25">
      <c r="A14" s="6"/>
      <c r="B14" s="6"/>
      <c r="C14" s="6"/>
      <c r="D14" s="6"/>
      <c r="E14" s="6"/>
      <c r="F14" s="6"/>
      <c r="G14" s="6"/>
      <c r="H14" s="6"/>
      <c r="I14" s="6"/>
      <c r="J14" s="5" t="s">
        <v>282</v>
      </c>
      <c r="K14" s="8">
        <v>0.1</v>
      </c>
      <c r="L14" s="5" t="s">
        <v>23</v>
      </c>
      <c r="M14" s="5" t="s">
        <v>41</v>
      </c>
      <c r="N14" s="5" t="s">
        <v>267</v>
      </c>
      <c r="O14" s="8">
        <v>0</v>
      </c>
      <c r="P14" s="2" t="s">
        <v>283</v>
      </c>
      <c r="Q14" s="3">
        <v>0.2</v>
      </c>
      <c r="R14" s="2" t="s">
        <v>23</v>
      </c>
      <c r="S14" s="2" t="s">
        <v>138</v>
      </c>
      <c r="T14" s="2" t="s">
        <v>28</v>
      </c>
    </row>
    <row r="15" spans="1:20" ht="25.5" x14ac:dyDescent="0.25">
      <c r="A15" s="6"/>
      <c r="B15" s="6"/>
      <c r="C15" s="6"/>
      <c r="D15" s="6"/>
      <c r="E15" s="6"/>
      <c r="F15" s="6"/>
      <c r="G15" s="6"/>
      <c r="H15" s="6"/>
      <c r="I15" s="6"/>
      <c r="J15" s="6"/>
      <c r="K15" s="6"/>
      <c r="L15" s="6"/>
      <c r="M15" s="6"/>
      <c r="N15" s="6"/>
      <c r="O15" s="6"/>
      <c r="P15" s="2" t="s">
        <v>284</v>
      </c>
      <c r="Q15" s="3">
        <v>0.2</v>
      </c>
      <c r="R15" s="2" t="s">
        <v>33</v>
      </c>
      <c r="S15" s="2" t="s">
        <v>34</v>
      </c>
      <c r="T15" s="2" t="s">
        <v>28</v>
      </c>
    </row>
    <row r="16" spans="1:20" ht="25.5" x14ac:dyDescent="0.25">
      <c r="A16" s="6"/>
      <c r="B16" s="6"/>
      <c r="C16" s="6"/>
      <c r="D16" s="6"/>
      <c r="E16" s="6"/>
      <c r="F16" s="6"/>
      <c r="G16" s="6"/>
      <c r="H16" s="6"/>
      <c r="I16" s="6"/>
      <c r="J16" s="6"/>
      <c r="K16" s="6"/>
      <c r="L16" s="6"/>
      <c r="M16" s="6"/>
      <c r="N16" s="6"/>
      <c r="O16" s="6"/>
      <c r="P16" s="2" t="s">
        <v>285</v>
      </c>
      <c r="Q16" s="3">
        <v>0.2</v>
      </c>
      <c r="R16" s="2" t="s">
        <v>23</v>
      </c>
      <c r="S16" s="2" t="s">
        <v>138</v>
      </c>
      <c r="T16" s="2" t="s">
        <v>28</v>
      </c>
    </row>
    <row r="17" spans="1:20" ht="25.5" x14ac:dyDescent="0.25">
      <c r="A17" s="6"/>
      <c r="B17" s="6"/>
      <c r="C17" s="6"/>
      <c r="D17" s="6"/>
      <c r="E17" s="6"/>
      <c r="F17" s="6"/>
      <c r="G17" s="6"/>
      <c r="H17" s="6"/>
      <c r="I17" s="6"/>
      <c r="J17" s="6"/>
      <c r="K17" s="6"/>
      <c r="L17" s="6"/>
      <c r="M17" s="6"/>
      <c r="N17" s="6"/>
      <c r="O17" s="6"/>
      <c r="P17" s="2" t="s">
        <v>286</v>
      </c>
      <c r="Q17" s="3">
        <v>0.2</v>
      </c>
      <c r="R17" s="2" t="s">
        <v>33</v>
      </c>
      <c r="S17" s="2" t="s">
        <v>34</v>
      </c>
      <c r="T17" s="2" t="s">
        <v>28</v>
      </c>
    </row>
    <row r="18" spans="1:20" ht="25.5" x14ac:dyDescent="0.25">
      <c r="A18" s="6"/>
      <c r="B18" s="6"/>
      <c r="C18" s="6"/>
      <c r="D18" s="6"/>
      <c r="E18" s="6"/>
      <c r="F18" s="6"/>
      <c r="G18" s="6"/>
      <c r="H18" s="6"/>
      <c r="I18" s="6"/>
      <c r="J18" s="6"/>
      <c r="K18" s="6"/>
      <c r="L18" s="6"/>
      <c r="M18" s="6"/>
      <c r="N18" s="6"/>
      <c r="O18" s="6"/>
      <c r="P18" s="2" t="s">
        <v>287</v>
      </c>
      <c r="Q18" s="3">
        <v>0.1</v>
      </c>
      <c r="R18" s="2" t="s">
        <v>45</v>
      </c>
      <c r="S18" s="2" t="s">
        <v>276</v>
      </c>
      <c r="T18" s="2" t="s">
        <v>28</v>
      </c>
    </row>
    <row r="19" spans="1:20" ht="25.5" x14ac:dyDescent="0.25">
      <c r="A19" s="6"/>
      <c r="B19" s="6"/>
      <c r="C19" s="6"/>
      <c r="D19" s="6"/>
      <c r="E19" s="6"/>
      <c r="F19" s="6"/>
      <c r="G19" s="6"/>
      <c r="H19" s="6"/>
      <c r="I19" s="6"/>
      <c r="J19" s="7"/>
      <c r="K19" s="7"/>
      <c r="L19" s="7"/>
      <c r="M19" s="7"/>
      <c r="N19" s="7"/>
      <c r="O19" s="7"/>
      <c r="P19" s="2" t="s">
        <v>288</v>
      </c>
      <c r="Q19" s="3">
        <v>0.1</v>
      </c>
      <c r="R19" s="2" t="s">
        <v>36</v>
      </c>
      <c r="S19" s="2" t="s">
        <v>41</v>
      </c>
      <c r="T19" s="2" t="s">
        <v>28</v>
      </c>
    </row>
    <row r="20" spans="1:20" ht="25.5" x14ac:dyDescent="0.25">
      <c r="A20" s="6"/>
      <c r="B20" s="6"/>
      <c r="C20" s="6"/>
      <c r="D20" s="6"/>
      <c r="E20" s="6"/>
      <c r="F20" s="6"/>
      <c r="G20" s="6"/>
      <c r="H20" s="6"/>
      <c r="I20" s="6"/>
      <c r="J20" s="5" t="s">
        <v>289</v>
      </c>
      <c r="K20" s="8">
        <v>0.2</v>
      </c>
      <c r="L20" s="5" t="s">
        <v>59</v>
      </c>
      <c r="M20" s="5" t="s">
        <v>56</v>
      </c>
      <c r="N20" s="5" t="s">
        <v>267</v>
      </c>
      <c r="O20" s="8">
        <v>0</v>
      </c>
      <c r="P20" s="2" t="s">
        <v>290</v>
      </c>
      <c r="Q20" s="3">
        <v>0.5</v>
      </c>
      <c r="R20" s="2" t="s">
        <v>59</v>
      </c>
      <c r="S20" s="2" t="s">
        <v>31</v>
      </c>
      <c r="T20" s="2" t="s">
        <v>28</v>
      </c>
    </row>
    <row r="21" spans="1:20" ht="25.5" x14ac:dyDescent="0.25">
      <c r="A21" s="7"/>
      <c r="B21" s="7"/>
      <c r="C21" s="7"/>
      <c r="D21" s="7"/>
      <c r="E21" s="7"/>
      <c r="F21" s="6"/>
      <c r="G21" s="6"/>
      <c r="H21" s="7"/>
      <c r="I21" s="7"/>
      <c r="J21" s="7"/>
      <c r="K21" s="7"/>
      <c r="L21" s="7"/>
      <c r="M21" s="7"/>
      <c r="N21" s="7"/>
      <c r="O21" s="7"/>
      <c r="P21" s="2" t="s">
        <v>291</v>
      </c>
      <c r="Q21" s="3">
        <v>0.5</v>
      </c>
      <c r="R21" s="2" t="s">
        <v>33</v>
      </c>
      <c r="S21" s="2" t="s">
        <v>56</v>
      </c>
      <c r="T21" s="2" t="s">
        <v>28</v>
      </c>
    </row>
    <row r="22" spans="1:20" ht="38.25" x14ac:dyDescent="0.25">
      <c r="A22" s="5" t="s">
        <v>19</v>
      </c>
      <c r="B22" s="5" t="s">
        <v>292</v>
      </c>
      <c r="C22" s="5" t="s">
        <v>293</v>
      </c>
      <c r="D22" s="8">
        <v>0.4</v>
      </c>
      <c r="E22" s="8">
        <v>0</v>
      </c>
      <c r="F22" s="6"/>
      <c r="G22" s="6"/>
      <c r="H22" s="5" t="s">
        <v>17</v>
      </c>
      <c r="I22" s="5" t="s">
        <v>155</v>
      </c>
      <c r="J22" s="5" t="s">
        <v>294</v>
      </c>
      <c r="K22" s="8">
        <v>0.6</v>
      </c>
      <c r="L22" s="5" t="s">
        <v>45</v>
      </c>
      <c r="M22" s="5" t="s">
        <v>27</v>
      </c>
      <c r="N22" s="5" t="s">
        <v>267</v>
      </c>
      <c r="O22" s="8">
        <v>0</v>
      </c>
      <c r="P22" s="2" t="s">
        <v>295</v>
      </c>
      <c r="Q22" s="3">
        <v>0.2</v>
      </c>
      <c r="R22" s="2" t="s">
        <v>45</v>
      </c>
      <c r="S22" s="2" t="s">
        <v>276</v>
      </c>
      <c r="T22" s="2" t="s">
        <v>28</v>
      </c>
    </row>
    <row r="23" spans="1:20" ht="25.5" x14ac:dyDescent="0.25">
      <c r="A23" s="6"/>
      <c r="B23" s="6"/>
      <c r="C23" s="6"/>
      <c r="D23" s="6"/>
      <c r="E23" s="6"/>
      <c r="F23" s="6"/>
      <c r="G23" s="6"/>
      <c r="H23" s="6"/>
      <c r="I23" s="6"/>
      <c r="J23" s="6"/>
      <c r="K23" s="6"/>
      <c r="L23" s="6"/>
      <c r="M23" s="6"/>
      <c r="N23" s="6"/>
      <c r="O23" s="6"/>
      <c r="P23" s="2" t="s">
        <v>296</v>
      </c>
      <c r="Q23" s="3">
        <v>0.4</v>
      </c>
      <c r="R23" s="2" t="s">
        <v>30</v>
      </c>
      <c r="S23" s="2" t="s">
        <v>51</v>
      </c>
      <c r="T23" s="2" t="s">
        <v>28</v>
      </c>
    </row>
    <row r="24" spans="1:20" ht="25.5" x14ac:dyDescent="0.25">
      <c r="A24" s="6"/>
      <c r="B24" s="6"/>
      <c r="C24" s="6"/>
      <c r="D24" s="6"/>
      <c r="E24" s="6"/>
      <c r="F24" s="6"/>
      <c r="G24" s="6"/>
      <c r="H24" s="6"/>
      <c r="I24" s="6"/>
      <c r="J24" s="7"/>
      <c r="K24" s="7"/>
      <c r="L24" s="7"/>
      <c r="M24" s="7"/>
      <c r="N24" s="7"/>
      <c r="O24" s="7"/>
      <c r="P24" s="2" t="s">
        <v>297</v>
      </c>
      <c r="Q24" s="3">
        <v>0.4</v>
      </c>
      <c r="R24" s="2" t="s">
        <v>71</v>
      </c>
      <c r="S24" s="2" t="s">
        <v>27</v>
      </c>
      <c r="T24" s="2" t="s">
        <v>28</v>
      </c>
    </row>
    <row r="25" spans="1:20" ht="25.5" x14ac:dyDescent="0.25">
      <c r="A25" s="6"/>
      <c r="B25" s="6"/>
      <c r="C25" s="6"/>
      <c r="D25" s="6"/>
      <c r="E25" s="6"/>
      <c r="F25" s="6"/>
      <c r="G25" s="6"/>
      <c r="H25" s="6"/>
      <c r="I25" s="6"/>
      <c r="J25" s="5" t="s">
        <v>298</v>
      </c>
      <c r="K25" s="8">
        <v>0.4</v>
      </c>
      <c r="L25" s="5" t="s">
        <v>59</v>
      </c>
      <c r="M25" s="5" t="s">
        <v>24</v>
      </c>
      <c r="N25" s="5" t="s">
        <v>267</v>
      </c>
      <c r="O25" s="8">
        <v>0</v>
      </c>
      <c r="P25" s="2" t="s">
        <v>299</v>
      </c>
      <c r="Q25" s="3">
        <v>0.2</v>
      </c>
      <c r="R25" s="2" t="s">
        <v>59</v>
      </c>
      <c r="S25" s="2" t="s">
        <v>67</v>
      </c>
      <c r="T25" s="2" t="s">
        <v>28</v>
      </c>
    </row>
    <row r="26" spans="1:20" ht="25.5" x14ac:dyDescent="0.25">
      <c r="A26" s="6"/>
      <c r="B26" s="6"/>
      <c r="C26" s="6"/>
      <c r="D26" s="6"/>
      <c r="E26" s="6"/>
      <c r="F26" s="6"/>
      <c r="G26" s="6"/>
      <c r="H26" s="6"/>
      <c r="I26" s="6"/>
      <c r="J26" s="6"/>
      <c r="K26" s="6"/>
      <c r="L26" s="6"/>
      <c r="M26" s="6"/>
      <c r="N26" s="6"/>
      <c r="O26" s="6"/>
      <c r="P26" s="2" t="s">
        <v>300</v>
      </c>
      <c r="Q26" s="3">
        <v>0.4</v>
      </c>
      <c r="R26" s="2" t="s">
        <v>53</v>
      </c>
      <c r="S26" s="2" t="s">
        <v>31</v>
      </c>
      <c r="T26" s="2" t="s">
        <v>28</v>
      </c>
    </row>
    <row r="27" spans="1:20" ht="25.5" x14ac:dyDescent="0.25">
      <c r="A27" s="7"/>
      <c r="B27" s="7"/>
      <c r="C27" s="7"/>
      <c r="D27" s="7"/>
      <c r="E27" s="7"/>
      <c r="F27" s="7"/>
      <c r="G27" s="7"/>
      <c r="H27" s="7"/>
      <c r="I27" s="7"/>
      <c r="J27" s="7"/>
      <c r="K27" s="7"/>
      <c r="L27" s="7"/>
      <c r="M27" s="7"/>
      <c r="N27" s="7"/>
      <c r="O27" s="7"/>
      <c r="P27" s="2" t="s">
        <v>301</v>
      </c>
      <c r="Q27" s="3">
        <v>0.4</v>
      </c>
      <c r="R27" s="2" t="s">
        <v>38</v>
      </c>
      <c r="S27" s="2" t="s">
        <v>24</v>
      </c>
      <c r="T27" s="2" t="s">
        <v>28</v>
      </c>
    </row>
  </sheetData>
  <sheetProtection formatCells="0" formatColumns="0" formatRows="0" insertColumns="0" insertRows="0" insertHyperlinks="0" deleteColumns="0" deleteRows="0" sort="0" autoFilter="0" pivotTables="0"/>
  <mergeCells count="52">
    <mergeCell ref="O25:O27"/>
    <mergeCell ref="L22:L24"/>
    <mergeCell ref="J25:J27"/>
    <mergeCell ref="K25:K27"/>
    <mergeCell ref="L25:L27"/>
    <mergeCell ref="M25:M27"/>
    <mergeCell ref="N25:N27"/>
    <mergeCell ref="J22:J24"/>
    <mergeCell ref="K22:K24"/>
    <mergeCell ref="M22:M24"/>
    <mergeCell ref="N22:N24"/>
    <mergeCell ref="O22:O24"/>
    <mergeCell ref="N14:N19"/>
    <mergeCell ref="O14:O19"/>
    <mergeCell ref="J20:J21"/>
    <mergeCell ref="K20:K21"/>
    <mergeCell ref="L20:L21"/>
    <mergeCell ref="M20:M21"/>
    <mergeCell ref="N20:N21"/>
    <mergeCell ref="O20:O21"/>
    <mergeCell ref="L14:L19"/>
    <mergeCell ref="N2:N7"/>
    <mergeCell ref="O2:O7"/>
    <mergeCell ref="J8:J13"/>
    <mergeCell ref="K8:K13"/>
    <mergeCell ref="L8:L13"/>
    <mergeCell ref="M8:M13"/>
    <mergeCell ref="N8:N13"/>
    <mergeCell ref="O8:O13"/>
    <mergeCell ref="L2:L7"/>
    <mergeCell ref="J2:J7"/>
    <mergeCell ref="K2:K7"/>
    <mergeCell ref="J14:J19"/>
    <mergeCell ref="K14:K19"/>
    <mergeCell ref="M2:M7"/>
    <mergeCell ref="M14:M19"/>
    <mergeCell ref="B2:B21"/>
    <mergeCell ref="H22:H27"/>
    <mergeCell ref="I22:I27"/>
    <mergeCell ref="A22:A27"/>
    <mergeCell ref="B22:B27"/>
    <mergeCell ref="F2:F27"/>
    <mergeCell ref="G2:G27"/>
    <mergeCell ref="H2:H21"/>
    <mergeCell ref="I2:I21"/>
    <mergeCell ref="A2:A21"/>
    <mergeCell ref="C2:C21"/>
    <mergeCell ref="D2:D21"/>
    <mergeCell ref="E2:E21"/>
    <mergeCell ref="C22:C27"/>
    <mergeCell ref="D22:D27"/>
    <mergeCell ref="E22:E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51AC-4680-42D0-894C-84AF820FFE5F}">
  <sheetPr>
    <tabColor theme="8" tint="-0.249977111117893"/>
  </sheetPr>
  <dimension ref="A1:T19"/>
  <sheetViews>
    <sheetView topLeftCell="L7" workbookViewId="0">
      <selection activeCell="A2" sqref="A2:T19"/>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232</v>
      </c>
      <c r="C2" s="5" t="s">
        <v>233</v>
      </c>
      <c r="D2" s="8">
        <v>1</v>
      </c>
      <c r="E2" s="8">
        <v>0</v>
      </c>
      <c r="F2" s="5" t="s">
        <v>15</v>
      </c>
      <c r="G2" s="5" t="s">
        <v>230</v>
      </c>
      <c r="H2" s="5" t="s">
        <v>126</v>
      </c>
      <c r="I2" s="5" t="s">
        <v>231</v>
      </c>
      <c r="J2" s="5" t="s">
        <v>234</v>
      </c>
      <c r="K2" s="8">
        <v>0.35</v>
      </c>
      <c r="L2" s="5" t="s">
        <v>45</v>
      </c>
      <c r="M2" s="5" t="s">
        <v>24</v>
      </c>
      <c r="N2" s="5"/>
      <c r="O2" s="8">
        <v>0</v>
      </c>
      <c r="P2" s="2" t="s">
        <v>235</v>
      </c>
      <c r="Q2" s="3">
        <v>0.4</v>
      </c>
      <c r="R2" s="2" t="s">
        <v>45</v>
      </c>
      <c r="S2" s="2" t="s">
        <v>46</v>
      </c>
      <c r="T2" s="2" t="s">
        <v>28</v>
      </c>
    </row>
    <row r="3" spans="1:20" ht="25.5" x14ac:dyDescent="0.25">
      <c r="A3" s="6"/>
      <c r="B3" s="6"/>
      <c r="C3" s="6"/>
      <c r="D3" s="6"/>
      <c r="E3" s="6"/>
      <c r="F3" s="6"/>
      <c r="G3" s="6"/>
      <c r="H3" s="6"/>
      <c r="I3" s="6"/>
      <c r="J3" s="6"/>
      <c r="K3" s="6"/>
      <c r="L3" s="6"/>
      <c r="M3" s="6"/>
      <c r="N3" s="6"/>
      <c r="O3" s="6"/>
      <c r="P3" s="2" t="s">
        <v>236</v>
      </c>
      <c r="Q3" s="3">
        <v>0.2</v>
      </c>
      <c r="R3" s="2" t="s">
        <v>43</v>
      </c>
      <c r="S3" s="2" t="s">
        <v>46</v>
      </c>
      <c r="T3" s="2" t="s">
        <v>28</v>
      </c>
    </row>
    <row r="4" spans="1:20" ht="25.5" x14ac:dyDescent="0.25">
      <c r="A4" s="6"/>
      <c r="B4" s="6"/>
      <c r="C4" s="6"/>
      <c r="D4" s="6"/>
      <c r="E4" s="6"/>
      <c r="F4" s="6"/>
      <c r="G4" s="6"/>
      <c r="H4" s="6"/>
      <c r="I4" s="6"/>
      <c r="J4" s="6"/>
      <c r="K4" s="6"/>
      <c r="L4" s="6"/>
      <c r="M4" s="6"/>
      <c r="N4" s="6"/>
      <c r="O4" s="6"/>
      <c r="P4" s="2" t="s">
        <v>237</v>
      </c>
      <c r="Q4" s="3">
        <v>0.2</v>
      </c>
      <c r="R4" s="2" t="s">
        <v>33</v>
      </c>
      <c r="S4" s="2" t="s">
        <v>24</v>
      </c>
      <c r="T4" s="2" t="s">
        <v>28</v>
      </c>
    </row>
    <row r="5" spans="1:20" ht="25.5" x14ac:dyDescent="0.25">
      <c r="A5" s="6"/>
      <c r="B5" s="6"/>
      <c r="C5" s="6"/>
      <c r="D5" s="6"/>
      <c r="E5" s="6"/>
      <c r="F5" s="6"/>
      <c r="G5" s="6"/>
      <c r="H5" s="6"/>
      <c r="I5" s="6"/>
      <c r="J5" s="7"/>
      <c r="K5" s="7"/>
      <c r="L5" s="7"/>
      <c r="M5" s="7"/>
      <c r="N5" s="7"/>
      <c r="O5" s="7"/>
      <c r="P5" s="2" t="s">
        <v>238</v>
      </c>
      <c r="Q5" s="3">
        <v>0.2</v>
      </c>
      <c r="R5" s="2" t="s">
        <v>59</v>
      </c>
      <c r="S5" s="2" t="s">
        <v>24</v>
      </c>
      <c r="T5" s="2" t="s">
        <v>28</v>
      </c>
    </row>
    <row r="6" spans="1:20" ht="25.5" x14ac:dyDescent="0.25">
      <c r="A6" s="6"/>
      <c r="B6" s="6"/>
      <c r="C6" s="6"/>
      <c r="D6" s="6"/>
      <c r="E6" s="6"/>
      <c r="F6" s="6"/>
      <c r="G6" s="6"/>
      <c r="H6" s="6"/>
      <c r="I6" s="6"/>
      <c r="J6" s="5" t="s">
        <v>239</v>
      </c>
      <c r="K6" s="8">
        <v>0.25</v>
      </c>
      <c r="L6" s="5" t="s">
        <v>23</v>
      </c>
      <c r="M6" s="5" t="s">
        <v>24</v>
      </c>
      <c r="N6" s="5" t="s">
        <v>240</v>
      </c>
      <c r="O6" s="8">
        <v>0</v>
      </c>
      <c r="P6" s="2" t="s">
        <v>241</v>
      </c>
      <c r="Q6" s="3">
        <v>0.4</v>
      </c>
      <c r="R6" s="2" t="s">
        <v>45</v>
      </c>
      <c r="S6" s="2" t="s">
        <v>31</v>
      </c>
      <c r="T6" s="2" t="s">
        <v>28</v>
      </c>
    </row>
    <row r="7" spans="1:20" ht="25.5" x14ac:dyDescent="0.25">
      <c r="A7" s="6"/>
      <c r="B7" s="6"/>
      <c r="C7" s="6"/>
      <c r="D7" s="6"/>
      <c r="E7" s="6"/>
      <c r="F7" s="6"/>
      <c r="G7" s="6"/>
      <c r="H7" s="6"/>
      <c r="I7" s="6"/>
      <c r="J7" s="6"/>
      <c r="K7" s="6"/>
      <c r="L7" s="6"/>
      <c r="M7" s="6"/>
      <c r="N7" s="6"/>
      <c r="O7" s="6"/>
      <c r="P7" s="2" t="s">
        <v>242</v>
      </c>
      <c r="Q7" s="3">
        <v>0.2</v>
      </c>
      <c r="R7" s="2" t="s">
        <v>59</v>
      </c>
      <c r="S7" s="2" t="s">
        <v>46</v>
      </c>
      <c r="T7" s="2" t="s">
        <v>28</v>
      </c>
    </row>
    <row r="8" spans="1:20" ht="25.5" x14ac:dyDescent="0.25">
      <c r="A8" s="6"/>
      <c r="B8" s="6"/>
      <c r="C8" s="6"/>
      <c r="D8" s="6"/>
      <c r="E8" s="6"/>
      <c r="F8" s="6"/>
      <c r="G8" s="6"/>
      <c r="H8" s="6"/>
      <c r="I8" s="6"/>
      <c r="J8" s="6"/>
      <c r="K8" s="6"/>
      <c r="L8" s="6"/>
      <c r="M8" s="6"/>
      <c r="N8" s="6"/>
      <c r="O8" s="6"/>
      <c r="P8" s="2" t="s">
        <v>243</v>
      </c>
      <c r="Q8" s="3">
        <v>0.15</v>
      </c>
      <c r="R8" s="2" t="s">
        <v>23</v>
      </c>
      <c r="S8" s="2" t="s">
        <v>31</v>
      </c>
      <c r="T8" s="2" t="s">
        <v>28</v>
      </c>
    </row>
    <row r="9" spans="1:20" ht="25.5" x14ac:dyDescent="0.25">
      <c r="A9" s="6"/>
      <c r="B9" s="6"/>
      <c r="C9" s="6"/>
      <c r="D9" s="6"/>
      <c r="E9" s="6"/>
      <c r="F9" s="6"/>
      <c r="G9" s="6"/>
      <c r="H9" s="6"/>
      <c r="I9" s="6"/>
      <c r="J9" s="6"/>
      <c r="K9" s="6"/>
      <c r="L9" s="6"/>
      <c r="M9" s="6"/>
      <c r="N9" s="6"/>
      <c r="O9" s="6"/>
      <c r="P9" s="2" t="s">
        <v>244</v>
      </c>
      <c r="Q9" s="3">
        <v>0.15</v>
      </c>
      <c r="R9" s="2" t="s">
        <v>33</v>
      </c>
      <c r="S9" s="2" t="s">
        <v>24</v>
      </c>
      <c r="T9" s="2" t="s">
        <v>28</v>
      </c>
    </row>
    <row r="10" spans="1:20" ht="25.5" x14ac:dyDescent="0.25">
      <c r="A10" s="6"/>
      <c r="B10" s="6"/>
      <c r="C10" s="6"/>
      <c r="D10" s="6"/>
      <c r="E10" s="6"/>
      <c r="F10" s="6"/>
      <c r="G10" s="6"/>
      <c r="H10" s="6"/>
      <c r="I10" s="6"/>
      <c r="J10" s="7"/>
      <c r="K10" s="7"/>
      <c r="L10" s="7"/>
      <c r="M10" s="7"/>
      <c r="N10" s="7"/>
      <c r="O10" s="7"/>
      <c r="P10" s="2" t="s">
        <v>245</v>
      </c>
      <c r="Q10" s="3">
        <v>0.1</v>
      </c>
      <c r="R10" s="2" t="s">
        <v>45</v>
      </c>
      <c r="S10" s="2" t="s">
        <v>31</v>
      </c>
      <c r="T10" s="2" t="s">
        <v>28</v>
      </c>
    </row>
    <row r="11" spans="1:20" ht="25.5" x14ac:dyDescent="0.25">
      <c r="A11" s="6"/>
      <c r="B11" s="6"/>
      <c r="C11" s="6"/>
      <c r="D11" s="6"/>
      <c r="E11" s="6"/>
      <c r="F11" s="6"/>
      <c r="G11" s="6"/>
      <c r="H11" s="6"/>
      <c r="I11" s="6"/>
      <c r="J11" s="5" t="s">
        <v>246</v>
      </c>
      <c r="K11" s="8">
        <v>0.15</v>
      </c>
      <c r="L11" s="5" t="s">
        <v>45</v>
      </c>
      <c r="M11" s="5" t="s">
        <v>24</v>
      </c>
      <c r="N11" s="5" t="s">
        <v>247</v>
      </c>
      <c r="O11" s="8">
        <v>0</v>
      </c>
      <c r="P11" s="2" t="s">
        <v>248</v>
      </c>
      <c r="Q11" s="3">
        <v>0.3</v>
      </c>
      <c r="R11" s="2" t="s">
        <v>59</v>
      </c>
      <c r="S11" s="2" t="s">
        <v>31</v>
      </c>
      <c r="T11" s="2" t="s">
        <v>28</v>
      </c>
    </row>
    <row r="12" spans="1:20" ht="25.5" x14ac:dyDescent="0.25">
      <c r="A12" s="6"/>
      <c r="B12" s="6"/>
      <c r="C12" s="6"/>
      <c r="D12" s="6"/>
      <c r="E12" s="6"/>
      <c r="F12" s="6"/>
      <c r="G12" s="6"/>
      <c r="H12" s="6"/>
      <c r="I12" s="6"/>
      <c r="J12" s="6"/>
      <c r="K12" s="6"/>
      <c r="L12" s="6"/>
      <c r="M12" s="6"/>
      <c r="N12" s="6"/>
      <c r="O12" s="6"/>
      <c r="P12" s="2" t="s">
        <v>249</v>
      </c>
      <c r="Q12" s="3">
        <v>0.4</v>
      </c>
      <c r="R12" s="2" t="s">
        <v>45</v>
      </c>
      <c r="S12" s="2" t="s">
        <v>31</v>
      </c>
      <c r="T12" s="2" t="s">
        <v>28</v>
      </c>
    </row>
    <row r="13" spans="1:20" ht="25.5" x14ac:dyDescent="0.25">
      <c r="A13" s="6"/>
      <c r="B13" s="6"/>
      <c r="C13" s="6"/>
      <c r="D13" s="6"/>
      <c r="E13" s="6"/>
      <c r="F13" s="6"/>
      <c r="G13" s="6"/>
      <c r="H13" s="6"/>
      <c r="I13" s="6"/>
      <c r="J13" s="6"/>
      <c r="K13" s="6"/>
      <c r="L13" s="6"/>
      <c r="M13" s="6"/>
      <c r="N13" s="6"/>
      <c r="O13" s="6"/>
      <c r="P13" s="2" t="s">
        <v>250</v>
      </c>
      <c r="Q13" s="3">
        <v>0.15</v>
      </c>
      <c r="R13" s="2" t="s">
        <v>36</v>
      </c>
      <c r="S13" s="2" t="s">
        <v>24</v>
      </c>
      <c r="T13" s="2" t="s">
        <v>28</v>
      </c>
    </row>
    <row r="14" spans="1:20" ht="25.5" x14ac:dyDescent="0.25">
      <c r="A14" s="6"/>
      <c r="B14" s="6"/>
      <c r="C14" s="6"/>
      <c r="D14" s="6"/>
      <c r="E14" s="6"/>
      <c r="F14" s="6"/>
      <c r="G14" s="6"/>
      <c r="H14" s="6"/>
      <c r="I14" s="6"/>
      <c r="J14" s="7"/>
      <c r="K14" s="7"/>
      <c r="L14" s="7"/>
      <c r="M14" s="7"/>
      <c r="N14" s="7"/>
      <c r="O14" s="7"/>
      <c r="P14" s="2" t="s">
        <v>251</v>
      </c>
      <c r="Q14" s="3">
        <v>0.15</v>
      </c>
      <c r="R14" s="2" t="s">
        <v>38</v>
      </c>
      <c r="S14" s="2" t="s">
        <v>24</v>
      </c>
      <c r="T14" s="2" t="s">
        <v>28</v>
      </c>
    </row>
    <row r="15" spans="1:20" ht="25.5" x14ac:dyDescent="0.25">
      <c r="A15" s="6"/>
      <c r="B15" s="6"/>
      <c r="C15" s="6"/>
      <c r="D15" s="6"/>
      <c r="E15" s="6"/>
      <c r="F15" s="6"/>
      <c r="G15" s="6"/>
      <c r="H15" s="6"/>
      <c r="I15" s="6"/>
      <c r="J15" s="5" t="s">
        <v>252</v>
      </c>
      <c r="K15" s="8">
        <v>0.15</v>
      </c>
      <c r="L15" s="5" t="s">
        <v>23</v>
      </c>
      <c r="M15" s="5" t="s">
        <v>24</v>
      </c>
      <c r="N15" s="5" t="s">
        <v>253</v>
      </c>
      <c r="O15" s="8">
        <v>0</v>
      </c>
      <c r="P15" s="2" t="s">
        <v>254</v>
      </c>
      <c r="Q15" s="3">
        <v>0.3</v>
      </c>
      <c r="R15" s="2" t="s">
        <v>23</v>
      </c>
      <c r="S15" s="2" t="s">
        <v>46</v>
      </c>
      <c r="T15" s="2" t="s">
        <v>28</v>
      </c>
    </row>
    <row r="16" spans="1:20" ht="25.5" x14ac:dyDescent="0.25">
      <c r="A16" s="6"/>
      <c r="B16" s="6"/>
      <c r="C16" s="6"/>
      <c r="D16" s="6"/>
      <c r="E16" s="6"/>
      <c r="F16" s="6"/>
      <c r="G16" s="6"/>
      <c r="H16" s="6"/>
      <c r="I16" s="6"/>
      <c r="J16" s="6"/>
      <c r="K16" s="6"/>
      <c r="L16" s="6"/>
      <c r="M16" s="6"/>
      <c r="N16" s="6"/>
      <c r="O16" s="6"/>
      <c r="P16" s="2" t="s">
        <v>255</v>
      </c>
      <c r="Q16" s="3">
        <v>0.4</v>
      </c>
      <c r="R16" s="2" t="s">
        <v>45</v>
      </c>
      <c r="S16" s="2" t="s">
        <v>46</v>
      </c>
      <c r="T16" s="2" t="s">
        <v>28</v>
      </c>
    </row>
    <row r="17" spans="1:20" ht="25.5" x14ac:dyDescent="0.25">
      <c r="A17" s="6"/>
      <c r="B17" s="6"/>
      <c r="C17" s="6"/>
      <c r="D17" s="6"/>
      <c r="E17" s="6"/>
      <c r="F17" s="6"/>
      <c r="G17" s="6"/>
      <c r="H17" s="6"/>
      <c r="I17" s="6"/>
      <c r="J17" s="7"/>
      <c r="K17" s="7"/>
      <c r="L17" s="7"/>
      <c r="M17" s="7"/>
      <c r="N17" s="7"/>
      <c r="O17" s="7"/>
      <c r="P17" s="2" t="s">
        <v>256</v>
      </c>
      <c r="Q17" s="3">
        <v>0.3</v>
      </c>
      <c r="R17" s="2" t="s">
        <v>33</v>
      </c>
      <c r="S17" s="2" t="s">
        <v>24</v>
      </c>
      <c r="T17" s="2" t="s">
        <v>28</v>
      </c>
    </row>
    <row r="18" spans="1:20" ht="38.25" x14ac:dyDescent="0.25">
      <c r="A18" s="6"/>
      <c r="B18" s="6"/>
      <c r="C18" s="6"/>
      <c r="D18" s="6"/>
      <c r="E18" s="6"/>
      <c r="F18" s="6"/>
      <c r="G18" s="6"/>
      <c r="H18" s="6"/>
      <c r="I18" s="6"/>
      <c r="J18" s="2" t="s">
        <v>257</v>
      </c>
      <c r="K18" s="3">
        <v>0.05</v>
      </c>
      <c r="L18" s="2" t="s">
        <v>23</v>
      </c>
      <c r="M18" s="2" t="s">
        <v>31</v>
      </c>
      <c r="N18" s="2" t="s">
        <v>247</v>
      </c>
      <c r="O18" s="3">
        <v>0</v>
      </c>
      <c r="P18" s="2" t="s">
        <v>258</v>
      </c>
      <c r="Q18" s="3">
        <v>1</v>
      </c>
      <c r="R18" s="2" t="s">
        <v>23</v>
      </c>
      <c r="S18" s="2" t="s">
        <v>31</v>
      </c>
      <c r="T18" s="2" t="s">
        <v>28</v>
      </c>
    </row>
    <row r="19" spans="1:20" ht="38.25" x14ac:dyDescent="0.25">
      <c r="A19" s="7"/>
      <c r="B19" s="7"/>
      <c r="C19" s="7"/>
      <c r="D19" s="7"/>
      <c r="E19" s="7"/>
      <c r="F19" s="7"/>
      <c r="G19" s="7"/>
      <c r="H19" s="7"/>
      <c r="I19" s="7"/>
      <c r="J19" s="2" t="s">
        <v>259</v>
      </c>
      <c r="K19" s="3">
        <v>0.05</v>
      </c>
      <c r="L19" s="2" t="s">
        <v>45</v>
      </c>
      <c r="M19" s="2" t="s">
        <v>41</v>
      </c>
      <c r="N19" s="2" t="s">
        <v>260</v>
      </c>
      <c r="O19" s="3">
        <v>0</v>
      </c>
      <c r="P19" s="2" t="s">
        <v>261</v>
      </c>
      <c r="Q19" s="3">
        <v>1</v>
      </c>
      <c r="R19" s="2" t="s">
        <v>45</v>
      </c>
      <c r="S19" s="2" t="s">
        <v>41</v>
      </c>
      <c r="T19" s="2" t="s">
        <v>28</v>
      </c>
    </row>
  </sheetData>
  <sheetProtection formatCells="0" formatColumns="0" formatRows="0" insertColumns="0" insertRows="0" insertHyperlinks="0" deleteColumns="0" deleteRows="0" sort="0" autoFilter="0" pivotTables="0"/>
  <mergeCells count="33">
    <mergeCell ref="O11:O14"/>
    <mergeCell ref="J15:J17"/>
    <mergeCell ref="K15:K17"/>
    <mergeCell ref="L15:L17"/>
    <mergeCell ref="M15:M17"/>
    <mergeCell ref="N15:N17"/>
    <mergeCell ref="O15:O17"/>
    <mergeCell ref="L11:L14"/>
    <mergeCell ref="O2:O5"/>
    <mergeCell ref="J6:J10"/>
    <mergeCell ref="K6:K10"/>
    <mergeCell ref="L6:L10"/>
    <mergeCell ref="M6:M10"/>
    <mergeCell ref="N6:N10"/>
    <mergeCell ref="O6:O10"/>
    <mergeCell ref="L2:L5"/>
    <mergeCell ref="K2:K5"/>
    <mergeCell ref="J11:J14"/>
    <mergeCell ref="K11:K14"/>
    <mergeCell ref="M2:M5"/>
    <mergeCell ref="N2:N5"/>
    <mergeCell ref="M11:M14"/>
    <mergeCell ref="N11:N14"/>
    <mergeCell ref="A2:A19"/>
    <mergeCell ref="C2:C19"/>
    <mergeCell ref="D2:D19"/>
    <mergeCell ref="E2:E19"/>
    <mergeCell ref="J2:J5"/>
    <mergeCell ref="B2:B19"/>
    <mergeCell ref="F2:F19"/>
    <mergeCell ref="G2:G19"/>
    <mergeCell ref="H2:H19"/>
    <mergeCell ref="I2:I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CB0B8-CC0D-49F2-9719-FAC744EC6C6B}">
  <sheetPr>
    <tabColor theme="8" tint="-0.249977111117893"/>
  </sheetPr>
  <dimension ref="A1:T11"/>
  <sheetViews>
    <sheetView topLeftCell="K1" workbookViewId="0">
      <selection activeCell="A2" sqref="A2:T11"/>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482</v>
      </c>
      <c r="C2" s="5" t="s">
        <v>483</v>
      </c>
      <c r="D2" s="8">
        <v>0.5</v>
      </c>
      <c r="E2" s="8">
        <v>0</v>
      </c>
      <c r="F2" s="5" t="s">
        <v>480</v>
      </c>
      <c r="G2" s="5" t="s">
        <v>481</v>
      </c>
      <c r="H2" s="5" t="s">
        <v>17</v>
      </c>
      <c r="I2" s="5" t="s">
        <v>18</v>
      </c>
      <c r="J2" s="5" t="s">
        <v>484</v>
      </c>
      <c r="K2" s="8">
        <v>0.4</v>
      </c>
      <c r="L2" s="5" t="s">
        <v>23</v>
      </c>
      <c r="M2" s="5" t="s">
        <v>31</v>
      </c>
      <c r="N2" s="5" t="s">
        <v>485</v>
      </c>
      <c r="O2" s="8">
        <v>0</v>
      </c>
      <c r="P2" s="2" t="s">
        <v>486</v>
      </c>
      <c r="Q2" s="3">
        <v>0.4</v>
      </c>
      <c r="R2" s="2" t="s">
        <v>23</v>
      </c>
      <c r="S2" s="2" t="s">
        <v>276</v>
      </c>
      <c r="T2" s="2" t="s">
        <v>28</v>
      </c>
    </row>
    <row r="3" spans="1:20" ht="51" x14ac:dyDescent="0.25">
      <c r="A3" s="6"/>
      <c r="B3" s="6"/>
      <c r="C3" s="6"/>
      <c r="D3" s="6"/>
      <c r="E3" s="6"/>
      <c r="F3" s="6"/>
      <c r="G3" s="6"/>
      <c r="H3" s="6"/>
      <c r="I3" s="6"/>
      <c r="J3" s="6"/>
      <c r="K3" s="6"/>
      <c r="L3" s="6"/>
      <c r="M3" s="6"/>
      <c r="N3" s="6"/>
      <c r="O3" s="6"/>
      <c r="P3" s="2" t="s">
        <v>487</v>
      </c>
      <c r="Q3" s="3">
        <v>0.4</v>
      </c>
      <c r="R3" s="2" t="s">
        <v>59</v>
      </c>
      <c r="S3" s="2" t="s">
        <v>67</v>
      </c>
      <c r="T3" s="2" t="s">
        <v>28</v>
      </c>
    </row>
    <row r="4" spans="1:20" ht="25.5" x14ac:dyDescent="0.25">
      <c r="A4" s="6"/>
      <c r="B4" s="6"/>
      <c r="C4" s="6"/>
      <c r="D4" s="6"/>
      <c r="E4" s="6"/>
      <c r="F4" s="6"/>
      <c r="G4" s="6"/>
      <c r="H4" s="6"/>
      <c r="I4" s="6"/>
      <c r="J4" s="7"/>
      <c r="K4" s="7"/>
      <c r="L4" s="7"/>
      <c r="M4" s="7"/>
      <c r="N4" s="7"/>
      <c r="O4" s="7"/>
      <c r="P4" s="2" t="s">
        <v>488</v>
      </c>
      <c r="Q4" s="3">
        <v>0.2</v>
      </c>
      <c r="R4" s="2" t="s">
        <v>43</v>
      </c>
      <c r="S4" s="2" t="s">
        <v>31</v>
      </c>
      <c r="T4" s="2" t="s">
        <v>28</v>
      </c>
    </row>
    <row r="5" spans="1:20" ht="25.5" x14ac:dyDescent="0.25">
      <c r="A5" s="6"/>
      <c r="B5" s="6"/>
      <c r="C5" s="6"/>
      <c r="D5" s="6"/>
      <c r="E5" s="6"/>
      <c r="F5" s="6"/>
      <c r="G5" s="6"/>
      <c r="H5" s="6"/>
      <c r="I5" s="6"/>
      <c r="J5" s="5" t="s">
        <v>489</v>
      </c>
      <c r="K5" s="8">
        <v>0.4</v>
      </c>
      <c r="L5" s="5" t="s">
        <v>23</v>
      </c>
      <c r="M5" s="5" t="s">
        <v>67</v>
      </c>
      <c r="N5" s="5" t="s">
        <v>490</v>
      </c>
      <c r="O5" s="8">
        <v>0</v>
      </c>
      <c r="P5" s="2" t="s">
        <v>491</v>
      </c>
      <c r="Q5" s="3">
        <v>0.5</v>
      </c>
      <c r="R5" s="2" t="s">
        <v>23</v>
      </c>
      <c r="S5" s="2" t="s">
        <v>276</v>
      </c>
      <c r="T5" s="2" t="s">
        <v>28</v>
      </c>
    </row>
    <row r="6" spans="1:20" ht="25.5" x14ac:dyDescent="0.25">
      <c r="A6" s="6"/>
      <c r="B6" s="6"/>
      <c r="C6" s="6"/>
      <c r="D6" s="6"/>
      <c r="E6" s="6"/>
      <c r="F6" s="6"/>
      <c r="G6" s="6"/>
      <c r="H6" s="6"/>
      <c r="I6" s="6"/>
      <c r="J6" s="7"/>
      <c r="K6" s="7"/>
      <c r="L6" s="7"/>
      <c r="M6" s="7"/>
      <c r="N6" s="7"/>
      <c r="O6" s="7"/>
      <c r="P6" s="2" t="s">
        <v>492</v>
      </c>
      <c r="Q6" s="3">
        <v>0.5</v>
      </c>
      <c r="R6" s="2" t="s">
        <v>59</v>
      </c>
      <c r="S6" s="2" t="s">
        <v>67</v>
      </c>
      <c r="T6" s="2" t="s">
        <v>28</v>
      </c>
    </row>
    <row r="7" spans="1:20" ht="25.5" x14ac:dyDescent="0.25">
      <c r="A7" s="7"/>
      <c r="B7" s="7"/>
      <c r="C7" s="7"/>
      <c r="D7" s="7"/>
      <c r="E7" s="7"/>
      <c r="F7" s="6"/>
      <c r="G7" s="6"/>
      <c r="H7" s="7"/>
      <c r="I7" s="7"/>
      <c r="J7" s="2" t="s">
        <v>493</v>
      </c>
      <c r="K7" s="3">
        <v>0.2</v>
      </c>
      <c r="L7" s="2" t="s">
        <v>23</v>
      </c>
      <c r="M7" s="2" t="s">
        <v>67</v>
      </c>
      <c r="N7" s="2" t="s">
        <v>494</v>
      </c>
      <c r="O7" s="3">
        <v>0</v>
      </c>
      <c r="P7" s="2" t="s">
        <v>495</v>
      </c>
      <c r="Q7" s="3">
        <v>1</v>
      </c>
      <c r="R7" s="2" t="s">
        <v>23</v>
      </c>
      <c r="S7" s="2" t="s">
        <v>67</v>
      </c>
      <c r="T7" s="2" t="s">
        <v>28</v>
      </c>
    </row>
    <row r="8" spans="1:20" ht="25.5" x14ac:dyDescent="0.25">
      <c r="A8" s="5" t="s">
        <v>19</v>
      </c>
      <c r="B8" s="5" t="s">
        <v>496</v>
      </c>
      <c r="C8" s="5" t="s">
        <v>497</v>
      </c>
      <c r="D8" s="8">
        <v>0.5</v>
      </c>
      <c r="E8" s="8">
        <v>0</v>
      </c>
      <c r="F8" s="6"/>
      <c r="G8" s="6"/>
      <c r="H8" s="5" t="s">
        <v>17</v>
      </c>
      <c r="I8" s="5" t="s">
        <v>210</v>
      </c>
      <c r="J8" s="5" t="s">
        <v>498</v>
      </c>
      <c r="K8" s="8">
        <v>0.5</v>
      </c>
      <c r="L8" s="5" t="s">
        <v>23</v>
      </c>
      <c r="M8" s="5" t="s">
        <v>67</v>
      </c>
      <c r="N8" s="5" t="s">
        <v>499</v>
      </c>
      <c r="O8" s="8">
        <v>0</v>
      </c>
      <c r="P8" s="2" t="s">
        <v>500</v>
      </c>
      <c r="Q8" s="3">
        <v>1</v>
      </c>
      <c r="R8" s="2" t="s">
        <v>23</v>
      </c>
      <c r="S8" s="2" t="s">
        <v>67</v>
      </c>
      <c r="T8" s="2" t="s">
        <v>28</v>
      </c>
    </row>
    <row r="9" spans="1:20" ht="25.5" x14ac:dyDescent="0.25">
      <c r="A9" s="6"/>
      <c r="B9" s="6"/>
      <c r="C9" s="6"/>
      <c r="D9" s="6"/>
      <c r="E9" s="6"/>
      <c r="F9" s="6"/>
      <c r="G9" s="6"/>
      <c r="H9" s="6"/>
      <c r="I9" s="6"/>
      <c r="J9" s="7"/>
      <c r="K9" s="7"/>
      <c r="L9" s="7"/>
      <c r="M9" s="7"/>
      <c r="N9" s="7"/>
      <c r="O9" s="7"/>
      <c r="P9" s="2" t="s">
        <v>501</v>
      </c>
      <c r="Q9" s="3">
        <v>0.5</v>
      </c>
      <c r="R9" s="2" t="s">
        <v>59</v>
      </c>
      <c r="S9" s="2" t="s">
        <v>67</v>
      </c>
      <c r="T9" s="2" t="s">
        <v>28</v>
      </c>
    </row>
    <row r="10" spans="1:20" ht="25.5" x14ac:dyDescent="0.25">
      <c r="A10" s="6"/>
      <c r="B10" s="6"/>
      <c r="C10" s="6"/>
      <c r="D10" s="6"/>
      <c r="E10" s="6"/>
      <c r="F10" s="6"/>
      <c r="G10" s="6"/>
      <c r="H10" s="6"/>
      <c r="I10" s="6"/>
      <c r="J10" s="5" t="s">
        <v>502</v>
      </c>
      <c r="K10" s="8">
        <v>0.5</v>
      </c>
      <c r="L10" s="5" t="s">
        <v>23</v>
      </c>
      <c r="M10" s="5" t="s">
        <v>67</v>
      </c>
      <c r="N10" s="5" t="s">
        <v>503</v>
      </c>
      <c r="O10" s="8">
        <v>0</v>
      </c>
      <c r="P10" s="2" t="s">
        <v>504</v>
      </c>
      <c r="Q10" s="3">
        <v>0.5</v>
      </c>
      <c r="R10" s="2" t="s">
        <v>23</v>
      </c>
      <c r="S10" s="2" t="s">
        <v>276</v>
      </c>
      <c r="T10" s="2" t="s">
        <v>28</v>
      </c>
    </row>
    <row r="11" spans="1:20" ht="25.5" x14ac:dyDescent="0.25">
      <c r="A11" s="7"/>
      <c r="B11" s="7"/>
      <c r="C11" s="7"/>
      <c r="D11" s="7"/>
      <c r="E11" s="7"/>
      <c r="F11" s="7"/>
      <c r="G11" s="7"/>
      <c r="H11" s="7"/>
      <c r="I11" s="7"/>
      <c r="J11" s="7"/>
      <c r="K11" s="7"/>
      <c r="L11" s="7"/>
      <c r="M11" s="7"/>
      <c r="N11" s="7"/>
      <c r="O11" s="7"/>
      <c r="P11" s="2" t="s">
        <v>505</v>
      </c>
      <c r="Q11" s="3">
        <v>0.5</v>
      </c>
      <c r="R11" s="2" t="s">
        <v>45</v>
      </c>
      <c r="S11" s="2" t="s">
        <v>67</v>
      </c>
      <c r="T11" s="2" t="s">
        <v>28</v>
      </c>
    </row>
  </sheetData>
  <sheetProtection formatCells="0" formatColumns="0" formatRows="0" insertColumns="0" insertRows="0" insertHyperlinks="0" deleteColumns="0" deleteRows="0" sort="0" autoFilter="0" pivotTables="0"/>
  <mergeCells count="40">
    <mergeCell ref="L8:L9"/>
    <mergeCell ref="O5:O6"/>
    <mergeCell ref="L2:L4"/>
    <mergeCell ref="C8:C11"/>
    <mergeCell ref="D8:D11"/>
    <mergeCell ref="E8:E11"/>
    <mergeCell ref="J8:J9"/>
    <mergeCell ref="K8:K9"/>
    <mergeCell ref="M8:M9"/>
    <mergeCell ref="N8:N9"/>
    <mergeCell ref="O8:O9"/>
    <mergeCell ref="J10:J11"/>
    <mergeCell ref="K10:K11"/>
    <mergeCell ref="L10:L11"/>
    <mergeCell ref="M10:M11"/>
    <mergeCell ref="N10:N11"/>
    <mergeCell ref="O10:O11"/>
    <mergeCell ref="J5:J6"/>
    <mergeCell ref="K5:K6"/>
    <mergeCell ref="L5:L6"/>
    <mergeCell ref="M5:M6"/>
    <mergeCell ref="N5:N6"/>
    <mergeCell ref="J2:J4"/>
    <mergeCell ref="K2:K4"/>
    <mergeCell ref="M2:M4"/>
    <mergeCell ref="N2:N4"/>
    <mergeCell ref="O2:O4"/>
    <mergeCell ref="B2:B7"/>
    <mergeCell ref="H8:H11"/>
    <mergeCell ref="I8:I11"/>
    <mergeCell ref="A8:A11"/>
    <mergeCell ref="B8:B11"/>
    <mergeCell ref="F2:F11"/>
    <mergeCell ref="G2:G11"/>
    <mergeCell ref="H2:H7"/>
    <mergeCell ref="I2:I7"/>
    <mergeCell ref="A2:A7"/>
    <mergeCell ref="C2:C7"/>
    <mergeCell ref="D2:D7"/>
    <mergeCell ref="E2:E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A9FC-91CD-4D82-B29B-29168430B702}">
  <sheetPr>
    <tabColor rgb="FF92D050"/>
  </sheetPr>
  <dimension ref="A1:T10"/>
  <sheetViews>
    <sheetView workbookViewId="0">
      <selection activeCell="A2" sqref="A2:T10"/>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107</v>
      </c>
      <c r="C2" s="5" t="s">
        <v>108</v>
      </c>
      <c r="D2" s="8">
        <v>0.6</v>
      </c>
      <c r="E2" s="8">
        <v>0</v>
      </c>
      <c r="F2" s="5" t="s">
        <v>15</v>
      </c>
      <c r="G2" s="5" t="s">
        <v>105</v>
      </c>
      <c r="H2" s="5" t="s">
        <v>17</v>
      </c>
      <c r="I2" s="5" t="s">
        <v>106</v>
      </c>
      <c r="J2" s="5" t="s">
        <v>109</v>
      </c>
      <c r="K2" s="8">
        <v>1</v>
      </c>
      <c r="L2" s="5" t="s">
        <v>23</v>
      </c>
      <c r="M2" s="5" t="s">
        <v>56</v>
      </c>
      <c r="N2" s="5" t="s">
        <v>110</v>
      </c>
      <c r="O2" s="8">
        <v>0</v>
      </c>
      <c r="P2" s="2" t="s">
        <v>111</v>
      </c>
      <c r="Q2" s="3">
        <v>0.25</v>
      </c>
      <c r="R2" s="2" t="s">
        <v>23</v>
      </c>
      <c r="S2" s="2" t="s">
        <v>49</v>
      </c>
      <c r="T2" s="2" t="s">
        <v>28</v>
      </c>
    </row>
    <row r="3" spans="1:20" ht="25.5" x14ac:dyDescent="0.25">
      <c r="A3" s="6"/>
      <c r="B3" s="6"/>
      <c r="C3" s="6"/>
      <c r="D3" s="6"/>
      <c r="E3" s="6"/>
      <c r="F3" s="6"/>
      <c r="G3" s="6"/>
      <c r="H3" s="6"/>
      <c r="I3" s="6"/>
      <c r="J3" s="6"/>
      <c r="K3" s="6"/>
      <c r="L3" s="6"/>
      <c r="M3" s="6"/>
      <c r="N3" s="6"/>
      <c r="O3" s="6"/>
      <c r="P3" s="2" t="s">
        <v>112</v>
      </c>
      <c r="Q3" s="3">
        <v>0.25</v>
      </c>
      <c r="R3" s="2" t="s">
        <v>43</v>
      </c>
      <c r="S3" s="2" t="s">
        <v>31</v>
      </c>
      <c r="T3" s="2" t="s">
        <v>28</v>
      </c>
    </row>
    <row r="4" spans="1:20" ht="25.5" x14ac:dyDescent="0.25">
      <c r="A4" s="6"/>
      <c r="B4" s="6"/>
      <c r="C4" s="6"/>
      <c r="D4" s="6"/>
      <c r="E4" s="6"/>
      <c r="F4" s="6"/>
      <c r="G4" s="6"/>
      <c r="H4" s="6"/>
      <c r="I4" s="6"/>
      <c r="J4" s="6"/>
      <c r="K4" s="6"/>
      <c r="L4" s="6"/>
      <c r="M4" s="6"/>
      <c r="N4" s="6"/>
      <c r="O4" s="6"/>
      <c r="P4" s="2" t="s">
        <v>113</v>
      </c>
      <c r="Q4" s="3">
        <v>0.25</v>
      </c>
      <c r="R4" s="2" t="s">
        <v>33</v>
      </c>
      <c r="S4" s="2" t="s">
        <v>46</v>
      </c>
      <c r="T4" s="2" t="s">
        <v>28</v>
      </c>
    </row>
    <row r="5" spans="1:20" ht="25.5" x14ac:dyDescent="0.25">
      <c r="A5" s="7"/>
      <c r="B5" s="7"/>
      <c r="C5" s="7"/>
      <c r="D5" s="7"/>
      <c r="E5" s="7"/>
      <c r="F5" s="6"/>
      <c r="G5" s="6"/>
      <c r="H5" s="7"/>
      <c r="I5" s="7"/>
      <c r="J5" s="7"/>
      <c r="K5" s="7"/>
      <c r="L5" s="7"/>
      <c r="M5" s="7"/>
      <c r="N5" s="7"/>
      <c r="O5" s="7"/>
      <c r="P5" s="2" t="s">
        <v>114</v>
      </c>
      <c r="Q5" s="3">
        <v>0.25</v>
      </c>
      <c r="R5" s="2" t="s">
        <v>71</v>
      </c>
      <c r="S5" s="2" t="s">
        <v>56</v>
      </c>
      <c r="T5" s="2" t="s">
        <v>28</v>
      </c>
    </row>
    <row r="6" spans="1:20" ht="25.5" x14ac:dyDescent="0.25">
      <c r="A6" s="5" t="s">
        <v>19</v>
      </c>
      <c r="B6" s="5" t="s">
        <v>115</v>
      </c>
      <c r="C6" s="5" t="s">
        <v>116</v>
      </c>
      <c r="D6" s="8">
        <v>0.4</v>
      </c>
      <c r="E6" s="8">
        <v>0</v>
      </c>
      <c r="F6" s="6"/>
      <c r="G6" s="6"/>
      <c r="H6" s="5" t="s">
        <v>17</v>
      </c>
      <c r="I6" s="5" t="s">
        <v>106</v>
      </c>
      <c r="J6" s="5" t="s">
        <v>117</v>
      </c>
      <c r="K6" s="8">
        <v>1</v>
      </c>
      <c r="L6" s="5" t="s">
        <v>23</v>
      </c>
      <c r="M6" s="5" t="s">
        <v>56</v>
      </c>
      <c r="N6" s="5" t="s">
        <v>118</v>
      </c>
      <c r="O6" s="8">
        <v>0</v>
      </c>
      <c r="P6" s="2" t="s">
        <v>119</v>
      </c>
      <c r="Q6" s="3">
        <v>0.125</v>
      </c>
      <c r="R6" s="2" t="s">
        <v>23</v>
      </c>
      <c r="S6" s="2" t="s">
        <v>31</v>
      </c>
      <c r="T6" s="2" t="s">
        <v>28</v>
      </c>
    </row>
    <row r="7" spans="1:20" ht="25.5" x14ac:dyDescent="0.25">
      <c r="A7" s="6"/>
      <c r="B7" s="6"/>
      <c r="C7" s="6"/>
      <c r="D7" s="6"/>
      <c r="E7" s="6"/>
      <c r="F7" s="6"/>
      <c r="G7" s="6"/>
      <c r="H7" s="6"/>
      <c r="I7" s="6"/>
      <c r="J7" s="6"/>
      <c r="K7" s="6"/>
      <c r="L7" s="6"/>
      <c r="M7" s="6"/>
      <c r="N7" s="6"/>
      <c r="O7" s="6"/>
      <c r="P7" s="2" t="s">
        <v>120</v>
      </c>
      <c r="Q7" s="3">
        <v>0.125</v>
      </c>
      <c r="R7" s="2" t="s">
        <v>33</v>
      </c>
      <c r="S7" s="2" t="s">
        <v>56</v>
      </c>
      <c r="T7" s="2" t="s">
        <v>28</v>
      </c>
    </row>
    <row r="8" spans="1:20" ht="25.5" x14ac:dyDescent="0.25">
      <c r="A8" s="6"/>
      <c r="B8" s="6"/>
      <c r="C8" s="6"/>
      <c r="D8" s="6"/>
      <c r="E8" s="6"/>
      <c r="F8" s="6"/>
      <c r="G8" s="6"/>
      <c r="H8" s="6"/>
      <c r="I8" s="6"/>
      <c r="J8" s="6"/>
      <c r="K8" s="6"/>
      <c r="L8" s="6"/>
      <c r="M8" s="6"/>
      <c r="N8" s="6"/>
      <c r="O8" s="6"/>
      <c r="P8" s="2" t="s">
        <v>121</v>
      </c>
      <c r="Q8" s="3">
        <v>0.25</v>
      </c>
      <c r="R8" s="2" t="s">
        <v>43</v>
      </c>
      <c r="S8" s="2" t="s">
        <v>31</v>
      </c>
      <c r="T8" s="2" t="s">
        <v>28</v>
      </c>
    </row>
    <row r="9" spans="1:20" ht="25.5" x14ac:dyDescent="0.25">
      <c r="A9" s="6"/>
      <c r="B9" s="6"/>
      <c r="C9" s="6"/>
      <c r="D9" s="6"/>
      <c r="E9" s="6"/>
      <c r="F9" s="6"/>
      <c r="G9" s="6"/>
      <c r="H9" s="6"/>
      <c r="I9" s="6"/>
      <c r="J9" s="6"/>
      <c r="K9" s="6"/>
      <c r="L9" s="6"/>
      <c r="M9" s="6"/>
      <c r="N9" s="6"/>
      <c r="O9" s="6"/>
      <c r="P9" s="2" t="s">
        <v>122</v>
      </c>
      <c r="Q9" s="3">
        <v>0.25</v>
      </c>
      <c r="R9" s="2" t="s">
        <v>33</v>
      </c>
      <c r="S9" s="2" t="s">
        <v>46</v>
      </c>
      <c r="T9" s="2" t="s">
        <v>28</v>
      </c>
    </row>
    <row r="10" spans="1:20" ht="25.5" x14ac:dyDescent="0.25">
      <c r="A10" s="7"/>
      <c r="B10" s="7"/>
      <c r="C10" s="7"/>
      <c r="D10" s="7"/>
      <c r="E10" s="7"/>
      <c r="F10" s="7"/>
      <c r="G10" s="7"/>
      <c r="H10" s="7"/>
      <c r="I10" s="7"/>
      <c r="J10" s="7"/>
      <c r="K10" s="7"/>
      <c r="L10" s="7"/>
      <c r="M10" s="7"/>
      <c r="N10" s="7"/>
      <c r="O10" s="7"/>
      <c r="P10" s="2" t="s">
        <v>123</v>
      </c>
      <c r="Q10" s="3">
        <v>0.25</v>
      </c>
      <c r="R10" s="2" t="s">
        <v>71</v>
      </c>
      <c r="S10" s="2" t="s">
        <v>56</v>
      </c>
      <c r="T10" s="2" t="s">
        <v>28</v>
      </c>
    </row>
  </sheetData>
  <sheetProtection formatCells="0" formatColumns="0" formatRows="0" insertColumns="0" insertRows="0" insertHyperlinks="0" deleteColumns="0" deleteRows="0" sort="0" autoFilter="0" pivotTables="0"/>
  <mergeCells count="28">
    <mergeCell ref="M6:M10"/>
    <mergeCell ref="N6:N10"/>
    <mergeCell ref="A2:A5"/>
    <mergeCell ref="B2:B5"/>
    <mergeCell ref="O6:O10"/>
    <mergeCell ref="M2:M5"/>
    <mergeCell ref="N2:N5"/>
    <mergeCell ref="O2:O5"/>
    <mergeCell ref="H6:H10"/>
    <mergeCell ref="I6:I10"/>
    <mergeCell ref="A6:A10"/>
    <mergeCell ref="B6:B10"/>
    <mergeCell ref="C6:C10"/>
    <mergeCell ref="D6:D10"/>
    <mergeCell ref="E6:E10"/>
    <mergeCell ref="C2:C5"/>
    <mergeCell ref="D2:D5"/>
    <mergeCell ref="E2:E5"/>
    <mergeCell ref="L2:L5"/>
    <mergeCell ref="F2:F10"/>
    <mergeCell ref="G2:G10"/>
    <mergeCell ref="H2:H5"/>
    <mergeCell ref="I2:I5"/>
    <mergeCell ref="J2:J5"/>
    <mergeCell ref="K2:K5"/>
    <mergeCell ref="J6:J10"/>
    <mergeCell ref="K6:K10"/>
    <mergeCell ref="L6:L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2B3F3-894A-418C-B737-7820F589C2DF}">
  <sheetPr>
    <tabColor rgb="FF92D050"/>
  </sheetPr>
  <dimension ref="A1:T16"/>
  <sheetViews>
    <sheetView workbookViewId="0">
      <selection activeCell="F2" sqref="F2:G16"/>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38.25" x14ac:dyDescent="0.25">
      <c r="A2" s="5" t="s">
        <v>19</v>
      </c>
      <c r="B2" s="5" t="s">
        <v>78</v>
      </c>
      <c r="C2" s="5" t="s">
        <v>79</v>
      </c>
      <c r="D2" s="8">
        <v>0.3</v>
      </c>
      <c r="E2" s="8">
        <v>0</v>
      </c>
      <c r="F2" s="5" t="s">
        <v>74</v>
      </c>
      <c r="G2" s="5" t="s">
        <v>75</v>
      </c>
      <c r="H2" s="5" t="s">
        <v>76</v>
      </c>
      <c r="I2" s="5" t="s">
        <v>77</v>
      </c>
      <c r="J2" s="5" t="s">
        <v>80</v>
      </c>
      <c r="K2" s="8">
        <v>1</v>
      </c>
      <c r="L2" s="5" t="s">
        <v>23</v>
      </c>
      <c r="M2" s="5" t="s">
        <v>56</v>
      </c>
      <c r="N2" s="5" t="s">
        <v>25</v>
      </c>
      <c r="O2" s="8">
        <v>0</v>
      </c>
      <c r="P2" s="2" t="s">
        <v>81</v>
      </c>
      <c r="Q2" s="3">
        <v>0.15</v>
      </c>
      <c r="R2" s="2" t="s">
        <v>23</v>
      </c>
      <c r="S2" s="2" t="s">
        <v>56</v>
      </c>
      <c r="T2" s="2" t="s">
        <v>28</v>
      </c>
    </row>
    <row r="3" spans="1:20" ht="38.25" x14ac:dyDescent="0.25">
      <c r="A3" s="6"/>
      <c r="B3" s="6"/>
      <c r="C3" s="6"/>
      <c r="D3" s="6"/>
      <c r="E3" s="6"/>
      <c r="F3" s="6"/>
      <c r="G3" s="6"/>
      <c r="H3" s="6"/>
      <c r="I3" s="6"/>
      <c r="J3" s="6"/>
      <c r="K3" s="6"/>
      <c r="L3" s="6"/>
      <c r="M3" s="6"/>
      <c r="N3" s="6"/>
      <c r="O3" s="6"/>
      <c r="P3" s="2" t="s">
        <v>82</v>
      </c>
      <c r="Q3" s="3">
        <v>0.5</v>
      </c>
      <c r="R3" s="2" t="s">
        <v>23</v>
      </c>
      <c r="S3" s="2" t="s">
        <v>56</v>
      </c>
      <c r="T3" s="2" t="s">
        <v>28</v>
      </c>
    </row>
    <row r="4" spans="1:20" ht="25.5" x14ac:dyDescent="0.25">
      <c r="A4" s="6"/>
      <c r="B4" s="6"/>
      <c r="C4" s="6"/>
      <c r="D4" s="6"/>
      <c r="E4" s="6"/>
      <c r="F4" s="6"/>
      <c r="G4" s="6"/>
      <c r="H4" s="6"/>
      <c r="I4" s="6"/>
      <c r="J4" s="6"/>
      <c r="K4" s="6"/>
      <c r="L4" s="6"/>
      <c r="M4" s="6"/>
      <c r="N4" s="6"/>
      <c r="O4" s="6"/>
      <c r="P4" s="2" t="s">
        <v>83</v>
      </c>
      <c r="Q4" s="3">
        <v>0.15</v>
      </c>
      <c r="R4" s="2" t="s">
        <v>23</v>
      </c>
      <c r="S4" s="2" t="s">
        <v>56</v>
      </c>
      <c r="T4" s="2" t="s">
        <v>28</v>
      </c>
    </row>
    <row r="5" spans="1:20" ht="25.5" x14ac:dyDescent="0.25">
      <c r="A5" s="7"/>
      <c r="B5" s="7"/>
      <c r="C5" s="7"/>
      <c r="D5" s="7"/>
      <c r="E5" s="7"/>
      <c r="F5" s="6"/>
      <c r="G5" s="6"/>
      <c r="H5" s="7"/>
      <c r="I5" s="7"/>
      <c r="J5" s="7"/>
      <c r="K5" s="7"/>
      <c r="L5" s="7"/>
      <c r="M5" s="7"/>
      <c r="N5" s="7"/>
      <c r="O5" s="7"/>
      <c r="P5" s="2" t="s">
        <v>84</v>
      </c>
      <c r="Q5" s="3">
        <v>0.2</v>
      </c>
      <c r="R5" s="2" t="s">
        <v>23</v>
      </c>
      <c r="S5" s="2" t="s">
        <v>56</v>
      </c>
      <c r="T5" s="2" t="s">
        <v>28</v>
      </c>
    </row>
    <row r="6" spans="1:20" ht="25.5" x14ac:dyDescent="0.25">
      <c r="A6" s="5" t="s">
        <v>19</v>
      </c>
      <c r="B6" s="5" t="s">
        <v>85</v>
      </c>
      <c r="C6" s="5" t="s">
        <v>86</v>
      </c>
      <c r="D6" s="8">
        <v>0.2</v>
      </c>
      <c r="E6" s="8">
        <v>0</v>
      </c>
      <c r="F6" s="6"/>
      <c r="G6" s="6"/>
      <c r="H6" s="5" t="s">
        <v>76</v>
      </c>
      <c r="I6" s="5" t="s">
        <v>77</v>
      </c>
      <c r="J6" s="5" t="s">
        <v>87</v>
      </c>
      <c r="K6" s="8">
        <v>1</v>
      </c>
      <c r="L6" s="5" t="s">
        <v>23</v>
      </c>
      <c r="M6" s="5" t="s">
        <v>56</v>
      </c>
      <c r="N6" s="5" t="s">
        <v>25</v>
      </c>
      <c r="O6" s="8">
        <v>0</v>
      </c>
      <c r="P6" s="2" t="s">
        <v>88</v>
      </c>
      <c r="Q6" s="3">
        <v>0.25</v>
      </c>
      <c r="R6" s="2" t="s">
        <v>23</v>
      </c>
      <c r="S6" s="2" t="s">
        <v>56</v>
      </c>
      <c r="T6" s="2" t="s">
        <v>28</v>
      </c>
    </row>
    <row r="7" spans="1:20" ht="25.5" x14ac:dyDescent="0.25">
      <c r="A7" s="6"/>
      <c r="B7" s="6"/>
      <c r="C7" s="6"/>
      <c r="D7" s="6"/>
      <c r="E7" s="6"/>
      <c r="F7" s="6"/>
      <c r="G7" s="6"/>
      <c r="H7" s="6"/>
      <c r="I7" s="6"/>
      <c r="J7" s="6"/>
      <c r="K7" s="6"/>
      <c r="L7" s="6"/>
      <c r="M7" s="6"/>
      <c r="N7" s="6"/>
      <c r="O7" s="6"/>
      <c r="P7" s="2" t="s">
        <v>89</v>
      </c>
      <c r="Q7" s="3">
        <v>0.25</v>
      </c>
      <c r="R7" s="2" t="s">
        <v>23</v>
      </c>
      <c r="S7" s="2" t="s">
        <v>56</v>
      </c>
      <c r="T7" s="2" t="s">
        <v>28</v>
      </c>
    </row>
    <row r="8" spans="1:20" ht="25.5" x14ac:dyDescent="0.25">
      <c r="A8" s="6"/>
      <c r="B8" s="6"/>
      <c r="C8" s="6"/>
      <c r="D8" s="6"/>
      <c r="E8" s="6"/>
      <c r="F8" s="6"/>
      <c r="G8" s="6"/>
      <c r="H8" s="6"/>
      <c r="I8" s="6"/>
      <c r="J8" s="6"/>
      <c r="K8" s="6"/>
      <c r="L8" s="6"/>
      <c r="M8" s="6"/>
      <c r="N8" s="6"/>
      <c r="O8" s="6"/>
      <c r="P8" s="2" t="s">
        <v>90</v>
      </c>
      <c r="Q8" s="3">
        <v>0.25</v>
      </c>
      <c r="R8" s="2" t="s">
        <v>23</v>
      </c>
      <c r="S8" s="2" t="s">
        <v>56</v>
      </c>
      <c r="T8" s="2" t="s">
        <v>28</v>
      </c>
    </row>
    <row r="9" spans="1:20" ht="25.5" x14ac:dyDescent="0.25">
      <c r="A9" s="7"/>
      <c r="B9" s="7"/>
      <c r="C9" s="7"/>
      <c r="D9" s="7"/>
      <c r="E9" s="7"/>
      <c r="F9" s="6"/>
      <c r="G9" s="6"/>
      <c r="H9" s="7"/>
      <c r="I9" s="7"/>
      <c r="J9" s="7"/>
      <c r="K9" s="7"/>
      <c r="L9" s="7"/>
      <c r="M9" s="7"/>
      <c r="N9" s="7"/>
      <c r="O9" s="7"/>
      <c r="P9" s="2" t="s">
        <v>91</v>
      </c>
      <c r="Q9" s="3">
        <v>0.25</v>
      </c>
      <c r="R9" s="2" t="s">
        <v>23</v>
      </c>
      <c r="S9" s="2" t="s">
        <v>56</v>
      </c>
      <c r="T9" s="2" t="s">
        <v>28</v>
      </c>
    </row>
    <row r="10" spans="1:20" ht="38.25" x14ac:dyDescent="0.25">
      <c r="A10" s="5" t="s">
        <v>19</v>
      </c>
      <c r="B10" s="5" t="s">
        <v>92</v>
      </c>
      <c r="C10" s="5" t="s">
        <v>93</v>
      </c>
      <c r="D10" s="8">
        <v>0.3</v>
      </c>
      <c r="E10" s="8">
        <v>0</v>
      </c>
      <c r="F10" s="6"/>
      <c r="G10" s="6"/>
      <c r="H10" s="5" t="s">
        <v>76</v>
      </c>
      <c r="I10" s="5" t="s">
        <v>77</v>
      </c>
      <c r="J10" s="5" t="s">
        <v>94</v>
      </c>
      <c r="K10" s="8">
        <v>1</v>
      </c>
      <c r="L10" s="5" t="s">
        <v>23</v>
      </c>
      <c r="M10" s="5" t="s">
        <v>56</v>
      </c>
      <c r="N10" s="5" t="s">
        <v>25</v>
      </c>
      <c r="O10" s="8">
        <v>0</v>
      </c>
      <c r="P10" s="2" t="s">
        <v>95</v>
      </c>
      <c r="Q10" s="3">
        <v>0.3</v>
      </c>
      <c r="R10" s="2" t="s">
        <v>23</v>
      </c>
      <c r="S10" s="2" t="s">
        <v>56</v>
      </c>
      <c r="T10" s="2" t="s">
        <v>28</v>
      </c>
    </row>
    <row r="11" spans="1:20" ht="25.5" x14ac:dyDescent="0.25">
      <c r="A11" s="6"/>
      <c r="B11" s="6"/>
      <c r="C11" s="6"/>
      <c r="D11" s="6"/>
      <c r="E11" s="6"/>
      <c r="F11" s="6"/>
      <c r="G11" s="6"/>
      <c r="H11" s="6"/>
      <c r="I11" s="6"/>
      <c r="J11" s="6"/>
      <c r="K11" s="6"/>
      <c r="L11" s="6"/>
      <c r="M11" s="6"/>
      <c r="N11" s="6"/>
      <c r="O11" s="6"/>
      <c r="P11" s="2" t="s">
        <v>96</v>
      </c>
      <c r="Q11" s="3">
        <v>0.4</v>
      </c>
      <c r="R11" s="2" t="s">
        <v>23</v>
      </c>
      <c r="S11" s="2" t="s">
        <v>56</v>
      </c>
      <c r="T11" s="2" t="s">
        <v>28</v>
      </c>
    </row>
    <row r="12" spans="1:20" ht="25.5" x14ac:dyDescent="0.25">
      <c r="A12" s="7"/>
      <c r="B12" s="7"/>
      <c r="C12" s="7"/>
      <c r="D12" s="7"/>
      <c r="E12" s="7"/>
      <c r="F12" s="6"/>
      <c r="G12" s="6"/>
      <c r="H12" s="7"/>
      <c r="I12" s="7"/>
      <c r="J12" s="7"/>
      <c r="K12" s="7"/>
      <c r="L12" s="7"/>
      <c r="M12" s="7"/>
      <c r="N12" s="7"/>
      <c r="O12" s="7"/>
      <c r="P12" s="2" t="s">
        <v>97</v>
      </c>
      <c r="Q12" s="3">
        <v>0.3</v>
      </c>
      <c r="R12" s="2" t="s">
        <v>23</v>
      </c>
      <c r="S12" s="2" t="s">
        <v>56</v>
      </c>
      <c r="T12" s="2" t="s">
        <v>28</v>
      </c>
    </row>
    <row r="13" spans="1:20" ht="38.25" x14ac:dyDescent="0.25">
      <c r="A13" s="5" t="s">
        <v>19</v>
      </c>
      <c r="B13" s="5" t="s">
        <v>98</v>
      </c>
      <c r="C13" s="5" t="s">
        <v>99</v>
      </c>
      <c r="D13" s="8">
        <v>0.2</v>
      </c>
      <c r="E13" s="8">
        <v>0</v>
      </c>
      <c r="F13" s="6"/>
      <c r="G13" s="6"/>
      <c r="H13" s="5" t="s">
        <v>76</v>
      </c>
      <c r="I13" s="5" t="s">
        <v>77</v>
      </c>
      <c r="J13" s="5" t="s">
        <v>100</v>
      </c>
      <c r="K13" s="8">
        <v>1</v>
      </c>
      <c r="L13" s="5" t="s">
        <v>23</v>
      </c>
      <c r="M13" s="5" t="s">
        <v>56</v>
      </c>
      <c r="N13" s="5" t="s">
        <v>25</v>
      </c>
      <c r="O13" s="8">
        <v>0</v>
      </c>
      <c r="P13" s="2" t="s">
        <v>101</v>
      </c>
      <c r="Q13" s="3">
        <v>0.3</v>
      </c>
      <c r="R13" s="2" t="s">
        <v>23</v>
      </c>
      <c r="S13" s="2" t="s">
        <v>56</v>
      </c>
      <c r="T13" s="2" t="s">
        <v>28</v>
      </c>
    </row>
    <row r="14" spans="1:20" ht="38.25" x14ac:dyDescent="0.25">
      <c r="A14" s="6"/>
      <c r="B14" s="6"/>
      <c r="C14" s="6"/>
      <c r="D14" s="6"/>
      <c r="E14" s="6"/>
      <c r="F14" s="6"/>
      <c r="G14" s="6"/>
      <c r="H14" s="6"/>
      <c r="I14" s="6"/>
      <c r="J14" s="6"/>
      <c r="K14" s="6"/>
      <c r="L14" s="6"/>
      <c r="M14" s="6"/>
      <c r="N14" s="6"/>
      <c r="O14" s="6"/>
      <c r="P14" s="2" t="s">
        <v>102</v>
      </c>
      <c r="Q14" s="3">
        <v>0.3</v>
      </c>
      <c r="R14" s="2" t="s">
        <v>23</v>
      </c>
      <c r="S14" s="2" t="s">
        <v>56</v>
      </c>
      <c r="T14" s="2" t="s">
        <v>28</v>
      </c>
    </row>
    <row r="15" spans="1:20" ht="25.5" x14ac:dyDescent="0.25">
      <c r="A15" s="6"/>
      <c r="B15" s="6"/>
      <c r="C15" s="6"/>
      <c r="D15" s="6"/>
      <c r="E15" s="6"/>
      <c r="F15" s="6"/>
      <c r="G15" s="6"/>
      <c r="H15" s="6"/>
      <c r="I15" s="6"/>
      <c r="J15" s="6"/>
      <c r="K15" s="6"/>
      <c r="L15" s="6"/>
      <c r="M15" s="6"/>
      <c r="N15" s="6"/>
      <c r="O15" s="6"/>
      <c r="P15" s="2" t="s">
        <v>103</v>
      </c>
      <c r="Q15" s="3">
        <v>0.25</v>
      </c>
      <c r="R15" s="2" t="s">
        <v>23</v>
      </c>
      <c r="S15" s="2" t="s">
        <v>56</v>
      </c>
      <c r="T15" s="2" t="s">
        <v>28</v>
      </c>
    </row>
    <row r="16" spans="1:20" ht="25.5" x14ac:dyDescent="0.25">
      <c r="A16" s="7"/>
      <c r="B16" s="7"/>
      <c r="C16" s="7"/>
      <c r="D16" s="7"/>
      <c r="E16" s="7"/>
      <c r="F16" s="7"/>
      <c r="G16" s="7"/>
      <c r="H16" s="7"/>
      <c r="I16" s="7"/>
      <c r="J16" s="7"/>
      <c r="K16" s="7"/>
      <c r="L16" s="7"/>
      <c r="M16" s="7"/>
      <c r="N16" s="7"/>
      <c r="O16" s="7"/>
      <c r="P16" s="2" t="s">
        <v>104</v>
      </c>
      <c r="Q16" s="3">
        <v>0.15</v>
      </c>
      <c r="R16" s="2" t="s">
        <v>23</v>
      </c>
      <c r="S16" s="2" t="s">
        <v>56</v>
      </c>
      <c r="T16" s="2" t="s">
        <v>28</v>
      </c>
    </row>
  </sheetData>
  <sheetProtection formatCells="0" formatColumns="0" formatRows="0" insertColumns="0" insertRows="0" insertHyperlinks="0" deleteColumns="0" deleteRows="0" sort="0" autoFilter="0" pivotTables="0"/>
  <mergeCells count="54">
    <mergeCell ref="C10:C12"/>
    <mergeCell ref="D10:D12"/>
    <mergeCell ref="E10:E12"/>
    <mergeCell ref="J10:J12"/>
    <mergeCell ref="K10:K12"/>
    <mergeCell ref="A13:A16"/>
    <mergeCell ref="B13:B16"/>
    <mergeCell ref="C13:C16"/>
    <mergeCell ref="D13:D16"/>
    <mergeCell ref="E13:E16"/>
    <mergeCell ref="O13:O16"/>
    <mergeCell ref="M10:M12"/>
    <mergeCell ref="N10:N12"/>
    <mergeCell ref="O10:O12"/>
    <mergeCell ref="H13:H16"/>
    <mergeCell ref="I13:I16"/>
    <mergeCell ref="J13:J16"/>
    <mergeCell ref="K13:K16"/>
    <mergeCell ref="L13:L16"/>
    <mergeCell ref="M13:M16"/>
    <mergeCell ref="N13:N16"/>
    <mergeCell ref="N6:N9"/>
    <mergeCell ref="O6:O9"/>
    <mergeCell ref="M2:M5"/>
    <mergeCell ref="N2:N5"/>
    <mergeCell ref="O2:O5"/>
    <mergeCell ref="M6:M9"/>
    <mergeCell ref="A2:A5"/>
    <mergeCell ref="B2:B5"/>
    <mergeCell ref="H10:H12"/>
    <mergeCell ref="I10:I12"/>
    <mergeCell ref="A10:A12"/>
    <mergeCell ref="B10:B12"/>
    <mergeCell ref="D6:D9"/>
    <mergeCell ref="E6:E9"/>
    <mergeCell ref="C2:C5"/>
    <mergeCell ref="D2:D5"/>
    <mergeCell ref="E2:E5"/>
    <mergeCell ref="H6:H9"/>
    <mergeCell ref="I6:I9"/>
    <mergeCell ref="A6:A9"/>
    <mergeCell ref="B6:B9"/>
    <mergeCell ref="C6:C9"/>
    <mergeCell ref="J2:J5"/>
    <mergeCell ref="K2:K5"/>
    <mergeCell ref="L2:L5"/>
    <mergeCell ref="F2:F16"/>
    <mergeCell ref="G2:G16"/>
    <mergeCell ref="H2:H5"/>
    <mergeCell ref="I2:I5"/>
    <mergeCell ref="L10:L12"/>
    <mergeCell ref="J6:J9"/>
    <mergeCell ref="K6:K9"/>
    <mergeCell ref="L6: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9A5A-C476-46FD-BB05-918129D4BB82}">
  <sheetPr>
    <tabColor rgb="FF00B0F0"/>
  </sheetPr>
  <dimension ref="A1:T35"/>
  <sheetViews>
    <sheetView workbookViewId="0">
      <selection activeCell="D1" sqref="D1:D16"/>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128</v>
      </c>
      <c r="C2" s="5" t="s">
        <v>129</v>
      </c>
      <c r="D2" s="8">
        <v>0.33</v>
      </c>
      <c r="E2" s="8">
        <v>0.1</v>
      </c>
      <c r="F2" s="5" t="s">
        <v>124</v>
      </c>
      <c r="G2" s="5" t="s">
        <v>125</v>
      </c>
      <c r="H2" s="5" t="s">
        <v>126</v>
      </c>
      <c r="I2" s="5" t="s">
        <v>127</v>
      </c>
      <c r="J2" s="5" t="s">
        <v>130</v>
      </c>
      <c r="K2" s="8">
        <v>0.25</v>
      </c>
      <c r="L2" s="5" t="s">
        <v>59</v>
      </c>
      <c r="M2" s="5" t="s">
        <v>56</v>
      </c>
      <c r="N2" s="5" t="s">
        <v>131</v>
      </c>
      <c r="O2" s="8">
        <v>0</v>
      </c>
      <c r="P2" s="2" t="s">
        <v>132</v>
      </c>
      <c r="Q2" s="3">
        <v>0.25</v>
      </c>
      <c r="R2" s="2" t="s">
        <v>59</v>
      </c>
      <c r="S2" s="2" t="s">
        <v>27</v>
      </c>
      <c r="T2" s="2" t="s">
        <v>28</v>
      </c>
    </row>
    <row r="3" spans="1:20" ht="25.5" x14ac:dyDescent="0.25">
      <c r="A3" s="6"/>
      <c r="B3" s="6"/>
      <c r="C3" s="6"/>
      <c r="D3" s="6"/>
      <c r="E3" s="6"/>
      <c r="F3" s="6"/>
      <c r="G3" s="6"/>
      <c r="H3" s="6"/>
      <c r="I3" s="6"/>
      <c r="J3" s="6"/>
      <c r="K3" s="6"/>
      <c r="L3" s="6"/>
      <c r="M3" s="6"/>
      <c r="N3" s="6"/>
      <c r="O3" s="6"/>
      <c r="P3" s="2" t="s">
        <v>133</v>
      </c>
      <c r="Q3" s="3">
        <v>0.15</v>
      </c>
      <c r="R3" s="2" t="s">
        <v>30</v>
      </c>
      <c r="S3" s="2" t="s">
        <v>27</v>
      </c>
      <c r="T3" s="2" t="s">
        <v>28</v>
      </c>
    </row>
    <row r="4" spans="1:20" ht="25.5" x14ac:dyDescent="0.25">
      <c r="A4" s="6"/>
      <c r="B4" s="6"/>
      <c r="C4" s="6"/>
      <c r="D4" s="6"/>
      <c r="E4" s="6"/>
      <c r="F4" s="6"/>
      <c r="G4" s="6"/>
      <c r="H4" s="6"/>
      <c r="I4" s="6"/>
      <c r="J4" s="6"/>
      <c r="K4" s="6"/>
      <c r="L4" s="6"/>
      <c r="M4" s="6"/>
      <c r="N4" s="6"/>
      <c r="O4" s="6"/>
      <c r="P4" s="2" t="s">
        <v>134</v>
      </c>
      <c r="Q4" s="3">
        <v>0.3</v>
      </c>
      <c r="R4" s="2" t="s">
        <v>30</v>
      </c>
      <c r="S4" s="2" t="s">
        <v>27</v>
      </c>
      <c r="T4" s="2" t="s">
        <v>28</v>
      </c>
    </row>
    <row r="5" spans="1:20" ht="25.5" x14ac:dyDescent="0.25">
      <c r="A5" s="6"/>
      <c r="B5" s="6"/>
      <c r="C5" s="6"/>
      <c r="D5" s="6"/>
      <c r="E5" s="6"/>
      <c r="F5" s="6"/>
      <c r="G5" s="6"/>
      <c r="H5" s="6"/>
      <c r="I5" s="6"/>
      <c r="J5" s="7"/>
      <c r="K5" s="7"/>
      <c r="L5" s="7"/>
      <c r="M5" s="7"/>
      <c r="N5" s="7"/>
      <c r="O5" s="7"/>
      <c r="P5" s="2" t="s">
        <v>135</v>
      </c>
      <c r="Q5" s="3">
        <v>0.3</v>
      </c>
      <c r="R5" s="2" t="s">
        <v>33</v>
      </c>
      <c r="S5" s="2" t="s">
        <v>56</v>
      </c>
      <c r="T5" s="2" t="s">
        <v>28</v>
      </c>
    </row>
    <row r="6" spans="1:20" ht="25.5" x14ac:dyDescent="0.25">
      <c r="A6" s="6"/>
      <c r="B6" s="6"/>
      <c r="C6" s="6"/>
      <c r="D6" s="6"/>
      <c r="E6" s="6"/>
      <c r="F6" s="6"/>
      <c r="G6" s="6"/>
      <c r="H6" s="6"/>
      <c r="I6" s="6"/>
      <c r="J6" s="5" t="s">
        <v>136</v>
      </c>
      <c r="K6" s="8">
        <v>0.25</v>
      </c>
      <c r="L6" s="5" t="s">
        <v>23</v>
      </c>
      <c r="M6" s="5" t="s">
        <v>41</v>
      </c>
      <c r="N6" s="5" t="s">
        <v>25</v>
      </c>
      <c r="O6" s="8">
        <v>0.3</v>
      </c>
      <c r="P6" s="2" t="s">
        <v>137</v>
      </c>
      <c r="Q6" s="3">
        <v>0.3</v>
      </c>
      <c r="R6" s="2" t="s">
        <v>23</v>
      </c>
      <c r="S6" s="2" t="s">
        <v>138</v>
      </c>
      <c r="T6" s="2" t="s">
        <v>139</v>
      </c>
    </row>
    <row r="7" spans="1:20" ht="25.5" x14ac:dyDescent="0.25">
      <c r="A7" s="6"/>
      <c r="B7" s="6"/>
      <c r="C7" s="6"/>
      <c r="D7" s="6"/>
      <c r="E7" s="6"/>
      <c r="F7" s="6"/>
      <c r="G7" s="6"/>
      <c r="H7" s="6"/>
      <c r="I7" s="6"/>
      <c r="J7" s="6"/>
      <c r="K7" s="6"/>
      <c r="L7" s="6"/>
      <c r="M7" s="6"/>
      <c r="N7" s="6"/>
      <c r="O7" s="6"/>
      <c r="P7" s="2" t="s">
        <v>140</v>
      </c>
      <c r="Q7" s="3">
        <v>0.2</v>
      </c>
      <c r="R7" s="2" t="s">
        <v>45</v>
      </c>
      <c r="S7" s="2" t="s">
        <v>67</v>
      </c>
      <c r="T7" s="2" t="s">
        <v>28</v>
      </c>
    </row>
    <row r="8" spans="1:20" ht="25.5" x14ac:dyDescent="0.25">
      <c r="A8" s="6"/>
      <c r="B8" s="6"/>
      <c r="C8" s="6"/>
      <c r="D8" s="6"/>
      <c r="E8" s="6"/>
      <c r="F8" s="6"/>
      <c r="G8" s="6"/>
      <c r="H8" s="6"/>
      <c r="I8" s="6"/>
      <c r="J8" s="6"/>
      <c r="K8" s="6"/>
      <c r="L8" s="6"/>
      <c r="M8" s="6"/>
      <c r="N8" s="6"/>
      <c r="O8" s="6"/>
      <c r="P8" s="2" t="s">
        <v>141</v>
      </c>
      <c r="Q8" s="3">
        <v>0.2</v>
      </c>
      <c r="R8" s="2" t="s">
        <v>43</v>
      </c>
      <c r="S8" s="2" t="s">
        <v>51</v>
      </c>
      <c r="T8" s="2" t="s">
        <v>28</v>
      </c>
    </row>
    <row r="9" spans="1:20" ht="25.5" x14ac:dyDescent="0.25">
      <c r="A9" s="6"/>
      <c r="B9" s="6"/>
      <c r="C9" s="6"/>
      <c r="D9" s="6"/>
      <c r="E9" s="6"/>
      <c r="F9" s="6"/>
      <c r="G9" s="6"/>
      <c r="H9" s="6"/>
      <c r="I9" s="6"/>
      <c r="J9" s="7"/>
      <c r="K9" s="7"/>
      <c r="L9" s="7"/>
      <c r="M9" s="7"/>
      <c r="N9" s="7"/>
      <c r="O9" s="7"/>
      <c r="P9" s="2" t="s">
        <v>142</v>
      </c>
      <c r="Q9" s="3">
        <v>0.3</v>
      </c>
      <c r="R9" s="2" t="s">
        <v>43</v>
      </c>
      <c r="S9" s="2" t="s">
        <v>41</v>
      </c>
      <c r="T9" s="2" t="s">
        <v>28</v>
      </c>
    </row>
    <row r="10" spans="1:20" ht="25.5" x14ac:dyDescent="0.25">
      <c r="A10" s="6"/>
      <c r="B10" s="6"/>
      <c r="C10" s="6"/>
      <c r="D10" s="6"/>
      <c r="E10" s="6"/>
      <c r="F10" s="6"/>
      <c r="G10" s="6"/>
      <c r="H10" s="6"/>
      <c r="I10" s="6"/>
      <c r="J10" s="5" t="s">
        <v>143</v>
      </c>
      <c r="K10" s="8">
        <v>0.25</v>
      </c>
      <c r="L10" s="5" t="s">
        <v>45</v>
      </c>
      <c r="M10" s="5" t="s">
        <v>46</v>
      </c>
      <c r="N10" s="5" t="s">
        <v>144</v>
      </c>
      <c r="O10" s="8">
        <v>0</v>
      </c>
      <c r="P10" s="2" t="s">
        <v>145</v>
      </c>
      <c r="Q10" s="3">
        <v>0.3</v>
      </c>
      <c r="R10" s="2" t="s">
        <v>45</v>
      </c>
      <c r="S10" s="2" t="s">
        <v>67</v>
      </c>
      <c r="T10" s="2" t="s">
        <v>28</v>
      </c>
    </row>
    <row r="11" spans="1:20" ht="25.5" x14ac:dyDescent="0.25">
      <c r="A11" s="6"/>
      <c r="B11" s="6"/>
      <c r="C11" s="6"/>
      <c r="D11" s="6"/>
      <c r="E11" s="6"/>
      <c r="F11" s="6"/>
      <c r="G11" s="6"/>
      <c r="H11" s="6"/>
      <c r="I11" s="6"/>
      <c r="J11" s="6"/>
      <c r="K11" s="6"/>
      <c r="L11" s="6"/>
      <c r="M11" s="6"/>
      <c r="N11" s="6"/>
      <c r="O11" s="6"/>
      <c r="P11" s="2" t="s">
        <v>146</v>
      </c>
      <c r="Q11" s="3">
        <v>0.3</v>
      </c>
      <c r="R11" s="2" t="s">
        <v>30</v>
      </c>
      <c r="S11" s="2" t="s">
        <v>31</v>
      </c>
      <c r="T11" s="2" t="s">
        <v>28</v>
      </c>
    </row>
    <row r="12" spans="1:20" ht="25.5" x14ac:dyDescent="0.25">
      <c r="A12" s="6"/>
      <c r="B12" s="6"/>
      <c r="C12" s="6"/>
      <c r="D12" s="6"/>
      <c r="E12" s="6"/>
      <c r="F12" s="6"/>
      <c r="G12" s="6"/>
      <c r="H12" s="6"/>
      <c r="I12" s="6"/>
      <c r="J12" s="7"/>
      <c r="K12" s="7"/>
      <c r="L12" s="7"/>
      <c r="M12" s="7"/>
      <c r="N12" s="7"/>
      <c r="O12" s="7"/>
      <c r="P12" s="2" t="s">
        <v>147</v>
      </c>
      <c r="Q12" s="3">
        <v>0.4</v>
      </c>
      <c r="R12" s="2" t="s">
        <v>33</v>
      </c>
      <c r="S12" s="2" t="s">
        <v>46</v>
      </c>
      <c r="T12" s="2" t="s">
        <v>28</v>
      </c>
    </row>
    <row r="13" spans="1:20" ht="38.25" x14ac:dyDescent="0.25">
      <c r="A13" s="6"/>
      <c r="B13" s="6"/>
      <c r="C13" s="6"/>
      <c r="D13" s="6"/>
      <c r="E13" s="6"/>
      <c r="F13" s="6"/>
      <c r="G13" s="6"/>
      <c r="H13" s="6"/>
      <c r="I13" s="6"/>
      <c r="J13" s="5" t="s">
        <v>148</v>
      </c>
      <c r="K13" s="8">
        <v>0.25</v>
      </c>
      <c r="L13" s="5" t="s">
        <v>23</v>
      </c>
      <c r="M13" s="5" t="s">
        <v>34</v>
      </c>
      <c r="N13" s="5" t="s">
        <v>25</v>
      </c>
      <c r="O13" s="8">
        <v>0.1</v>
      </c>
      <c r="P13" s="2" t="s">
        <v>149</v>
      </c>
      <c r="Q13" s="3">
        <v>0.3</v>
      </c>
      <c r="R13" s="2" t="s">
        <v>23</v>
      </c>
      <c r="S13" s="2" t="s">
        <v>49</v>
      </c>
      <c r="T13" s="2" t="s">
        <v>150</v>
      </c>
    </row>
    <row r="14" spans="1:20" ht="25.5" x14ac:dyDescent="0.25">
      <c r="A14" s="6"/>
      <c r="B14" s="6"/>
      <c r="C14" s="6"/>
      <c r="D14" s="6"/>
      <c r="E14" s="6"/>
      <c r="F14" s="6"/>
      <c r="G14" s="6"/>
      <c r="H14" s="6"/>
      <c r="I14" s="6"/>
      <c r="J14" s="6"/>
      <c r="K14" s="6"/>
      <c r="L14" s="6"/>
      <c r="M14" s="6"/>
      <c r="N14" s="6"/>
      <c r="O14" s="6"/>
      <c r="P14" s="2" t="s">
        <v>151</v>
      </c>
      <c r="Q14" s="3">
        <v>0.1</v>
      </c>
      <c r="R14" s="2" t="s">
        <v>23</v>
      </c>
      <c r="S14" s="2" t="s">
        <v>49</v>
      </c>
      <c r="T14" s="2" t="s">
        <v>139</v>
      </c>
    </row>
    <row r="15" spans="1:20" ht="25.5" x14ac:dyDescent="0.25">
      <c r="A15" s="6"/>
      <c r="B15" s="6"/>
      <c r="C15" s="6"/>
      <c r="D15" s="6"/>
      <c r="E15" s="6"/>
      <c r="F15" s="6"/>
      <c r="G15" s="6"/>
      <c r="H15" s="6"/>
      <c r="I15" s="6"/>
      <c r="J15" s="6"/>
      <c r="K15" s="6"/>
      <c r="L15" s="6"/>
      <c r="M15" s="6"/>
      <c r="N15" s="6"/>
      <c r="O15" s="6"/>
      <c r="P15" s="2" t="s">
        <v>152</v>
      </c>
      <c r="Q15" s="3">
        <v>0.3</v>
      </c>
      <c r="R15" s="2" t="s">
        <v>23</v>
      </c>
      <c r="S15" s="2" t="s">
        <v>31</v>
      </c>
      <c r="T15" s="2" t="s">
        <v>28</v>
      </c>
    </row>
    <row r="16" spans="1:20" ht="25.5" x14ac:dyDescent="0.25">
      <c r="A16" s="7"/>
      <c r="B16" s="7"/>
      <c r="C16" s="7"/>
      <c r="D16" s="7"/>
      <c r="E16" s="7"/>
      <c r="F16" s="6"/>
      <c r="G16" s="6"/>
      <c r="H16" s="7"/>
      <c r="I16" s="7"/>
      <c r="J16" s="7"/>
      <c r="K16" s="7"/>
      <c r="L16" s="7"/>
      <c r="M16" s="7"/>
      <c r="N16" s="7"/>
      <c r="O16" s="7"/>
      <c r="P16" s="2" t="s">
        <v>153</v>
      </c>
      <c r="Q16" s="3">
        <v>0.3</v>
      </c>
      <c r="R16" s="2" t="s">
        <v>23</v>
      </c>
      <c r="S16" s="2" t="s">
        <v>34</v>
      </c>
      <c r="T16" s="2" t="s">
        <v>28</v>
      </c>
    </row>
    <row r="17" spans="1:20" ht="25.5" x14ac:dyDescent="0.25">
      <c r="A17" s="5" t="s">
        <v>156</v>
      </c>
      <c r="B17" s="5" t="s">
        <v>157</v>
      </c>
      <c r="C17" s="5" t="s">
        <v>158</v>
      </c>
      <c r="D17" s="8">
        <v>0.33</v>
      </c>
      <c r="E17" s="8">
        <v>7.4999999999999997E-2</v>
      </c>
      <c r="F17" s="6"/>
      <c r="G17" s="6"/>
      <c r="H17" s="5" t="s">
        <v>154</v>
      </c>
      <c r="I17" s="5" t="s">
        <v>155</v>
      </c>
      <c r="J17" s="5" t="s">
        <v>159</v>
      </c>
      <c r="K17" s="8">
        <v>0.5</v>
      </c>
      <c r="L17" s="5" t="s">
        <v>45</v>
      </c>
      <c r="M17" s="5" t="s">
        <v>31</v>
      </c>
      <c r="N17" s="5" t="s">
        <v>25</v>
      </c>
      <c r="O17" s="8">
        <v>0.15</v>
      </c>
      <c r="P17" s="2" t="s">
        <v>160</v>
      </c>
      <c r="Q17" s="3">
        <v>0.2</v>
      </c>
      <c r="R17" s="2" t="s">
        <v>45</v>
      </c>
      <c r="S17" s="2" t="s">
        <v>67</v>
      </c>
      <c r="T17" s="2" t="s">
        <v>28</v>
      </c>
    </row>
    <row r="18" spans="1:20" ht="25.5" x14ac:dyDescent="0.25">
      <c r="A18" s="6"/>
      <c r="B18" s="6"/>
      <c r="C18" s="6"/>
      <c r="D18" s="6"/>
      <c r="E18" s="6"/>
      <c r="F18" s="6"/>
      <c r="G18" s="6"/>
      <c r="H18" s="6"/>
      <c r="I18" s="6"/>
      <c r="J18" s="6"/>
      <c r="K18" s="6"/>
      <c r="L18" s="6"/>
      <c r="M18" s="6"/>
      <c r="N18" s="6"/>
      <c r="O18" s="6"/>
      <c r="P18" s="2" t="s">
        <v>161</v>
      </c>
      <c r="Q18" s="3">
        <v>0.15</v>
      </c>
      <c r="R18" s="2" t="s">
        <v>45</v>
      </c>
      <c r="S18" s="2" t="s">
        <v>49</v>
      </c>
      <c r="T18" s="2" t="s">
        <v>139</v>
      </c>
    </row>
    <row r="19" spans="1:20" ht="25.5" x14ac:dyDescent="0.25">
      <c r="A19" s="6"/>
      <c r="B19" s="6"/>
      <c r="C19" s="6"/>
      <c r="D19" s="6"/>
      <c r="E19" s="6"/>
      <c r="F19" s="6"/>
      <c r="G19" s="6"/>
      <c r="H19" s="6"/>
      <c r="I19" s="6"/>
      <c r="J19" s="6"/>
      <c r="K19" s="6"/>
      <c r="L19" s="6"/>
      <c r="M19" s="6"/>
      <c r="N19" s="6"/>
      <c r="O19" s="6"/>
      <c r="P19" s="2" t="s">
        <v>162</v>
      </c>
      <c r="Q19" s="3">
        <v>0.1</v>
      </c>
      <c r="R19" s="2" t="s">
        <v>30</v>
      </c>
      <c r="S19" s="2" t="s">
        <v>31</v>
      </c>
      <c r="T19" s="2" t="s">
        <v>28</v>
      </c>
    </row>
    <row r="20" spans="1:20" ht="25.5" x14ac:dyDescent="0.25">
      <c r="A20" s="6"/>
      <c r="B20" s="6"/>
      <c r="C20" s="6"/>
      <c r="D20" s="6"/>
      <c r="E20" s="6"/>
      <c r="F20" s="6"/>
      <c r="G20" s="6"/>
      <c r="H20" s="6"/>
      <c r="I20" s="6"/>
      <c r="J20" s="6"/>
      <c r="K20" s="6"/>
      <c r="L20" s="6"/>
      <c r="M20" s="6"/>
      <c r="N20" s="6"/>
      <c r="O20" s="6"/>
      <c r="P20" s="2" t="s">
        <v>163</v>
      </c>
      <c r="Q20" s="3">
        <v>0.1</v>
      </c>
      <c r="R20" s="2" t="s">
        <v>45</v>
      </c>
      <c r="S20" s="2" t="s">
        <v>67</v>
      </c>
      <c r="T20" s="2" t="s">
        <v>28</v>
      </c>
    </row>
    <row r="21" spans="1:20" ht="25.5" x14ac:dyDescent="0.25">
      <c r="A21" s="6"/>
      <c r="B21" s="6"/>
      <c r="C21" s="6"/>
      <c r="D21" s="6"/>
      <c r="E21" s="6"/>
      <c r="F21" s="6"/>
      <c r="G21" s="6"/>
      <c r="H21" s="6"/>
      <c r="I21" s="6"/>
      <c r="J21" s="6"/>
      <c r="K21" s="6"/>
      <c r="L21" s="6"/>
      <c r="M21" s="6"/>
      <c r="N21" s="6"/>
      <c r="O21" s="6"/>
      <c r="P21" s="2" t="s">
        <v>164</v>
      </c>
      <c r="Q21" s="3">
        <v>0.1</v>
      </c>
      <c r="R21" s="2" t="s">
        <v>45</v>
      </c>
      <c r="S21" s="2" t="s">
        <v>67</v>
      </c>
      <c r="T21" s="2" t="s">
        <v>28</v>
      </c>
    </row>
    <row r="22" spans="1:20" ht="25.5" x14ac:dyDescent="0.25">
      <c r="A22" s="6"/>
      <c r="B22" s="6"/>
      <c r="C22" s="6"/>
      <c r="D22" s="6"/>
      <c r="E22" s="6"/>
      <c r="F22" s="6"/>
      <c r="G22" s="6"/>
      <c r="H22" s="6"/>
      <c r="I22" s="6"/>
      <c r="J22" s="7"/>
      <c r="K22" s="7"/>
      <c r="L22" s="7"/>
      <c r="M22" s="7"/>
      <c r="N22" s="7"/>
      <c r="O22" s="7"/>
      <c r="P22" s="2" t="s">
        <v>165</v>
      </c>
      <c r="Q22" s="3">
        <v>0.35</v>
      </c>
      <c r="R22" s="2" t="s">
        <v>53</v>
      </c>
      <c r="S22" s="2" t="s">
        <v>31</v>
      </c>
      <c r="T22" s="2" t="s">
        <v>28</v>
      </c>
    </row>
    <row r="23" spans="1:20" ht="25.5" x14ac:dyDescent="0.25">
      <c r="A23" s="6"/>
      <c r="B23" s="6"/>
      <c r="C23" s="6"/>
      <c r="D23" s="6"/>
      <c r="E23" s="6"/>
      <c r="F23" s="6"/>
      <c r="G23" s="6"/>
      <c r="H23" s="6"/>
      <c r="I23" s="6"/>
      <c r="J23" s="5" t="s">
        <v>166</v>
      </c>
      <c r="K23" s="8">
        <v>0.5</v>
      </c>
      <c r="L23" s="5" t="s">
        <v>45</v>
      </c>
      <c r="M23" s="5" t="s">
        <v>24</v>
      </c>
      <c r="N23" s="5" t="s">
        <v>167</v>
      </c>
      <c r="O23" s="8">
        <v>0</v>
      </c>
      <c r="P23" s="2" t="s">
        <v>168</v>
      </c>
      <c r="Q23" s="3">
        <v>0.15</v>
      </c>
      <c r="R23" s="2" t="s">
        <v>45</v>
      </c>
      <c r="S23" s="2" t="s">
        <v>67</v>
      </c>
      <c r="T23" s="2" t="s">
        <v>28</v>
      </c>
    </row>
    <row r="24" spans="1:20" ht="25.5" x14ac:dyDescent="0.25">
      <c r="A24" s="6"/>
      <c r="B24" s="6"/>
      <c r="C24" s="6"/>
      <c r="D24" s="6"/>
      <c r="E24" s="6"/>
      <c r="F24" s="6"/>
      <c r="G24" s="6"/>
      <c r="H24" s="6"/>
      <c r="I24" s="6"/>
      <c r="J24" s="6"/>
      <c r="K24" s="6"/>
      <c r="L24" s="6"/>
      <c r="M24" s="6"/>
      <c r="N24" s="6"/>
      <c r="O24" s="6"/>
      <c r="P24" s="2" t="s">
        <v>169</v>
      </c>
      <c r="Q24" s="3">
        <v>0.3</v>
      </c>
      <c r="R24" s="2" t="s">
        <v>59</v>
      </c>
      <c r="S24" s="2" t="s">
        <v>31</v>
      </c>
      <c r="T24" s="2" t="s">
        <v>28</v>
      </c>
    </row>
    <row r="25" spans="1:20" ht="25.5" x14ac:dyDescent="0.25">
      <c r="A25" s="6"/>
      <c r="B25" s="6"/>
      <c r="C25" s="6"/>
      <c r="D25" s="6"/>
      <c r="E25" s="6"/>
      <c r="F25" s="6"/>
      <c r="G25" s="6"/>
      <c r="H25" s="6"/>
      <c r="I25" s="6"/>
      <c r="J25" s="6"/>
      <c r="K25" s="6"/>
      <c r="L25" s="6"/>
      <c r="M25" s="6"/>
      <c r="N25" s="6"/>
      <c r="O25" s="6"/>
      <c r="P25" s="2" t="s">
        <v>170</v>
      </c>
      <c r="Q25" s="3">
        <v>0.3</v>
      </c>
      <c r="R25" s="2" t="s">
        <v>43</v>
      </c>
      <c r="S25" s="2" t="s">
        <v>46</v>
      </c>
      <c r="T25" s="2" t="s">
        <v>28</v>
      </c>
    </row>
    <row r="26" spans="1:20" ht="25.5" x14ac:dyDescent="0.25">
      <c r="A26" s="7"/>
      <c r="B26" s="7"/>
      <c r="C26" s="7"/>
      <c r="D26" s="7"/>
      <c r="E26" s="7"/>
      <c r="F26" s="6"/>
      <c r="G26" s="6"/>
      <c r="H26" s="7"/>
      <c r="I26" s="7"/>
      <c r="J26" s="7"/>
      <c r="K26" s="7"/>
      <c r="L26" s="7"/>
      <c r="M26" s="7"/>
      <c r="N26" s="7"/>
      <c r="O26" s="7"/>
      <c r="P26" s="2" t="s">
        <v>171</v>
      </c>
      <c r="Q26" s="3">
        <v>0.25</v>
      </c>
      <c r="R26" s="2" t="s">
        <v>62</v>
      </c>
      <c r="S26" s="2" t="s">
        <v>24</v>
      </c>
      <c r="T26" s="2" t="s">
        <v>28</v>
      </c>
    </row>
    <row r="27" spans="1:20" ht="25.5" x14ac:dyDescent="0.25">
      <c r="A27" s="5" t="s">
        <v>19</v>
      </c>
      <c r="B27" s="5" t="s">
        <v>174</v>
      </c>
      <c r="C27" s="5" t="s">
        <v>175</v>
      </c>
      <c r="D27" s="8">
        <v>0.34</v>
      </c>
      <c r="E27" s="8">
        <v>0</v>
      </c>
      <c r="F27" s="6"/>
      <c r="G27" s="6"/>
      <c r="H27" s="5" t="s">
        <v>172</v>
      </c>
      <c r="I27" s="5" t="s">
        <v>173</v>
      </c>
      <c r="J27" s="5" t="s">
        <v>176</v>
      </c>
      <c r="K27" s="8">
        <v>0.7</v>
      </c>
      <c r="L27" s="5" t="s">
        <v>45</v>
      </c>
      <c r="M27" s="5" t="s">
        <v>56</v>
      </c>
      <c r="N27" s="5" t="s">
        <v>177</v>
      </c>
      <c r="O27" s="8">
        <v>0</v>
      </c>
      <c r="P27" s="2" t="s">
        <v>178</v>
      </c>
      <c r="Q27" s="3">
        <v>0.2</v>
      </c>
      <c r="R27" s="2" t="s">
        <v>59</v>
      </c>
      <c r="S27" s="2" t="s">
        <v>31</v>
      </c>
      <c r="T27" s="2" t="s">
        <v>28</v>
      </c>
    </row>
    <row r="28" spans="1:20" ht="25.5" x14ac:dyDescent="0.25">
      <c r="A28" s="6"/>
      <c r="B28" s="6"/>
      <c r="C28" s="6"/>
      <c r="D28" s="6"/>
      <c r="E28" s="6"/>
      <c r="F28" s="6"/>
      <c r="G28" s="6"/>
      <c r="H28" s="6"/>
      <c r="I28" s="6"/>
      <c r="J28" s="6"/>
      <c r="K28" s="6"/>
      <c r="L28" s="6"/>
      <c r="M28" s="6"/>
      <c r="N28" s="6"/>
      <c r="O28" s="6"/>
      <c r="P28" s="2" t="s">
        <v>179</v>
      </c>
      <c r="Q28" s="3">
        <v>0.15</v>
      </c>
      <c r="R28" s="2" t="s">
        <v>33</v>
      </c>
      <c r="S28" s="2" t="s">
        <v>46</v>
      </c>
      <c r="T28" s="2" t="s">
        <v>28</v>
      </c>
    </row>
    <row r="29" spans="1:20" ht="25.5" x14ac:dyDescent="0.25">
      <c r="A29" s="6"/>
      <c r="B29" s="6"/>
      <c r="C29" s="6"/>
      <c r="D29" s="6"/>
      <c r="E29" s="6"/>
      <c r="F29" s="6"/>
      <c r="G29" s="6"/>
      <c r="H29" s="6"/>
      <c r="I29" s="6"/>
      <c r="J29" s="6"/>
      <c r="K29" s="6"/>
      <c r="L29" s="6"/>
      <c r="M29" s="6"/>
      <c r="N29" s="6"/>
      <c r="O29" s="6"/>
      <c r="P29" s="2" t="s">
        <v>180</v>
      </c>
      <c r="Q29" s="3">
        <v>0.15</v>
      </c>
      <c r="R29" s="2" t="s">
        <v>43</v>
      </c>
      <c r="S29" s="2" t="s">
        <v>56</v>
      </c>
      <c r="T29" s="2" t="s">
        <v>28</v>
      </c>
    </row>
    <row r="30" spans="1:20" ht="25.5" x14ac:dyDescent="0.25">
      <c r="A30" s="6"/>
      <c r="B30" s="6"/>
      <c r="C30" s="6"/>
      <c r="D30" s="6"/>
      <c r="E30" s="6"/>
      <c r="F30" s="6"/>
      <c r="G30" s="6"/>
      <c r="H30" s="6"/>
      <c r="I30" s="6"/>
      <c r="J30" s="6"/>
      <c r="K30" s="6"/>
      <c r="L30" s="6"/>
      <c r="M30" s="6"/>
      <c r="N30" s="6"/>
      <c r="O30" s="6"/>
      <c r="P30" s="2" t="s">
        <v>181</v>
      </c>
      <c r="Q30" s="3">
        <v>0.2</v>
      </c>
      <c r="R30" s="2" t="s">
        <v>45</v>
      </c>
      <c r="S30" s="2" t="s">
        <v>56</v>
      </c>
      <c r="T30" s="2" t="s">
        <v>28</v>
      </c>
    </row>
    <row r="31" spans="1:20" ht="25.5" x14ac:dyDescent="0.25">
      <c r="A31" s="6"/>
      <c r="B31" s="6"/>
      <c r="C31" s="6"/>
      <c r="D31" s="6"/>
      <c r="E31" s="6"/>
      <c r="F31" s="6"/>
      <c r="G31" s="6"/>
      <c r="H31" s="6"/>
      <c r="I31" s="6"/>
      <c r="J31" s="6"/>
      <c r="K31" s="6"/>
      <c r="L31" s="6"/>
      <c r="M31" s="6"/>
      <c r="N31" s="6"/>
      <c r="O31" s="6"/>
      <c r="P31" s="2" t="s">
        <v>182</v>
      </c>
      <c r="Q31" s="3">
        <v>0.15</v>
      </c>
      <c r="R31" s="2" t="s">
        <v>43</v>
      </c>
      <c r="S31" s="2" t="s">
        <v>56</v>
      </c>
      <c r="T31" s="2" t="s">
        <v>28</v>
      </c>
    </row>
    <row r="32" spans="1:20" ht="25.5" x14ac:dyDescent="0.25">
      <c r="A32" s="6"/>
      <c r="B32" s="6"/>
      <c r="C32" s="6"/>
      <c r="D32" s="6"/>
      <c r="E32" s="6"/>
      <c r="F32" s="6"/>
      <c r="G32" s="6"/>
      <c r="H32" s="6"/>
      <c r="I32" s="6"/>
      <c r="J32" s="7"/>
      <c r="K32" s="7"/>
      <c r="L32" s="7"/>
      <c r="M32" s="7"/>
      <c r="N32" s="7"/>
      <c r="O32" s="7"/>
      <c r="P32" s="2" t="s">
        <v>183</v>
      </c>
      <c r="Q32" s="3">
        <v>0.15</v>
      </c>
      <c r="R32" s="2" t="s">
        <v>45</v>
      </c>
      <c r="S32" s="2" t="s">
        <v>41</v>
      </c>
      <c r="T32" s="2" t="s">
        <v>28</v>
      </c>
    </row>
    <row r="33" spans="1:20" ht="25.5" x14ac:dyDescent="0.25">
      <c r="A33" s="6"/>
      <c r="B33" s="6"/>
      <c r="C33" s="6"/>
      <c r="D33" s="6"/>
      <c r="E33" s="6"/>
      <c r="F33" s="6"/>
      <c r="G33" s="6"/>
      <c r="H33" s="6"/>
      <c r="I33" s="6"/>
      <c r="J33" s="5" t="s">
        <v>184</v>
      </c>
      <c r="K33" s="8">
        <v>0.3</v>
      </c>
      <c r="L33" s="5" t="s">
        <v>59</v>
      </c>
      <c r="M33" s="5" t="s">
        <v>46</v>
      </c>
      <c r="N33" s="5" t="s">
        <v>185</v>
      </c>
      <c r="O33" s="8">
        <v>0</v>
      </c>
      <c r="P33" s="2" t="s">
        <v>186</v>
      </c>
      <c r="Q33" s="3">
        <v>0.34</v>
      </c>
      <c r="R33" s="2" t="s">
        <v>59</v>
      </c>
      <c r="S33" s="2" t="s">
        <v>51</v>
      </c>
      <c r="T33" s="2" t="s">
        <v>28</v>
      </c>
    </row>
    <row r="34" spans="1:20" ht="25.5" x14ac:dyDescent="0.25">
      <c r="A34" s="6"/>
      <c r="B34" s="6"/>
      <c r="C34" s="6"/>
      <c r="D34" s="6"/>
      <c r="E34" s="6"/>
      <c r="F34" s="6"/>
      <c r="G34" s="6"/>
      <c r="H34" s="6"/>
      <c r="I34" s="6"/>
      <c r="J34" s="6"/>
      <c r="K34" s="6"/>
      <c r="L34" s="6"/>
      <c r="M34" s="6"/>
      <c r="N34" s="6"/>
      <c r="O34" s="6"/>
      <c r="P34" s="2" t="s">
        <v>187</v>
      </c>
      <c r="Q34" s="3">
        <v>0.33</v>
      </c>
      <c r="R34" s="2" t="s">
        <v>30</v>
      </c>
      <c r="S34" s="2" t="s">
        <v>46</v>
      </c>
      <c r="T34" s="2" t="s">
        <v>28</v>
      </c>
    </row>
    <row r="35" spans="1:20" ht="25.5" x14ac:dyDescent="0.25">
      <c r="A35" s="7"/>
      <c r="B35" s="7"/>
      <c r="C35" s="7"/>
      <c r="D35" s="7"/>
      <c r="E35" s="7"/>
      <c r="F35" s="7"/>
      <c r="G35" s="7"/>
      <c r="H35" s="7"/>
      <c r="I35" s="7"/>
      <c r="J35" s="7"/>
      <c r="K35" s="7"/>
      <c r="L35" s="7"/>
      <c r="M35" s="7"/>
      <c r="N35" s="7"/>
      <c r="O35" s="7"/>
      <c r="P35" s="2" t="s">
        <v>188</v>
      </c>
      <c r="Q35" s="3">
        <v>0.33</v>
      </c>
      <c r="R35" s="2" t="s">
        <v>33</v>
      </c>
      <c r="S35" s="2" t="s">
        <v>46</v>
      </c>
      <c r="T35" s="2" t="s">
        <v>28</v>
      </c>
    </row>
  </sheetData>
  <sheetProtection formatCells="0" formatColumns="0" formatRows="0" insertColumns="0" insertRows="0" insertHyperlinks="0" deleteColumns="0" deleteRows="0" sort="0" autoFilter="0" pivotTables="0"/>
  <mergeCells count="71">
    <mergeCell ref="O27:O32"/>
    <mergeCell ref="J33:J35"/>
    <mergeCell ref="K33:K35"/>
    <mergeCell ref="L33:L35"/>
    <mergeCell ref="M33:M35"/>
    <mergeCell ref="N33:N35"/>
    <mergeCell ref="O33:O35"/>
    <mergeCell ref="N27:N32"/>
    <mergeCell ref="A27:A35"/>
    <mergeCell ref="B27:B35"/>
    <mergeCell ref="C27:C35"/>
    <mergeCell ref="E27:E35"/>
    <mergeCell ref="J27:J32"/>
    <mergeCell ref="O17:O22"/>
    <mergeCell ref="J23:J26"/>
    <mergeCell ref="K23:K26"/>
    <mergeCell ref="L23:L26"/>
    <mergeCell ref="M23:M26"/>
    <mergeCell ref="N23:N26"/>
    <mergeCell ref="O23:O26"/>
    <mergeCell ref="L17:L22"/>
    <mergeCell ref="J17:J22"/>
    <mergeCell ref="K17:K22"/>
    <mergeCell ref="D27:D35"/>
    <mergeCell ref="M17:M22"/>
    <mergeCell ref="N17:N22"/>
    <mergeCell ref="H27:H35"/>
    <mergeCell ref="I27:I35"/>
    <mergeCell ref="K27:K32"/>
    <mergeCell ref="L27:L32"/>
    <mergeCell ref="M27:M32"/>
    <mergeCell ref="N10:N12"/>
    <mergeCell ref="O10:O12"/>
    <mergeCell ref="J13:J16"/>
    <mergeCell ref="K13:K16"/>
    <mergeCell ref="L13:L16"/>
    <mergeCell ref="M13:M16"/>
    <mergeCell ref="N13:N16"/>
    <mergeCell ref="O13:O16"/>
    <mergeCell ref="L10:L12"/>
    <mergeCell ref="N2:N5"/>
    <mergeCell ref="O2:O5"/>
    <mergeCell ref="J6:J9"/>
    <mergeCell ref="K6:K9"/>
    <mergeCell ref="L6:L9"/>
    <mergeCell ref="M6:M9"/>
    <mergeCell ref="N6:N9"/>
    <mergeCell ref="O6:O9"/>
    <mergeCell ref="L2:L5"/>
    <mergeCell ref="J2:J5"/>
    <mergeCell ref="K2:K5"/>
    <mergeCell ref="J10:J12"/>
    <mergeCell ref="K10:K12"/>
    <mergeCell ref="M2:M5"/>
    <mergeCell ref="M10:M12"/>
    <mergeCell ref="B2:B16"/>
    <mergeCell ref="H17:H26"/>
    <mergeCell ref="I17:I26"/>
    <mergeCell ref="A17:A26"/>
    <mergeCell ref="B17:B26"/>
    <mergeCell ref="F2:F35"/>
    <mergeCell ref="G2:G35"/>
    <mergeCell ref="H2:H16"/>
    <mergeCell ref="I2:I16"/>
    <mergeCell ref="A2:A16"/>
    <mergeCell ref="C2:C16"/>
    <mergeCell ref="D2:D16"/>
    <mergeCell ref="E2:E16"/>
    <mergeCell ref="C17:C26"/>
    <mergeCell ref="D17:D26"/>
    <mergeCell ref="E17: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3"/>
  <sheetViews>
    <sheetView topLeftCell="A12" workbookViewId="0">
      <selection activeCell="P2" sqref="A2:XFD23"/>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20</v>
      </c>
      <c r="C2" s="5" t="s">
        <v>21</v>
      </c>
      <c r="D2" s="8">
        <v>1</v>
      </c>
      <c r="E2" s="8">
        <v>0</v>
      </c>
      <c r="F2" s="5" t="s">
        <v>15</v>
      </c>
      <c r="G2" s="5" t="s">
        <v>16</v>
      </c>
      <c r="H2" s="5" t="s">
        <v>17</v>
      </c>
      <c r="I2" s="5" t="s">
        <v>18</v>
      </c>
      <c r="J2" s="5" t="s">
        <v>22</v>
      </c>
      <c r="K2" s="8">
        <v>0.4</v>
      </c>
      <c r="L2" s="5" t="s">
        <v>23</v>
      </c>
      <c r="M2" s="5" t="s">
        <v>24</v>
      </c>
      <c r="N2" s="5" t="s">
        <v>25</v>
      </c>
      <c r="O2" s="8">
        <v>0</v>
      </c>
      <c r="P2" s="2" t="s">
        <v>26</v>
      </c>
      <c r="Q2" s="3">
        <v>0.2</v>
      </c>
      <c r="R2" s="2" t="s">
        <v>23</v>
      </c>
      <c r="S2" s="2" t="s">
        <v>27</v>
      </c>
      <c r="T2" s="2" t="s">
        <v>28</v>
      </c>
    </row>
    <row r="3" spans="1:20" ht="25.5" x14ac:dyDescent="0.25">
      <c r="A3" s="6"/>
      <c r="B3" s="6"/>
      <c r="C3" s="6"/>
      <c r="D3" s="6"/>
      <c r="E3" s="6"/>
      <c r="F3" s="6"/>
      <c r="G3" s="6"/>
      <c r="H3" s="6"/>
      <c r="I3" s="6"/>
      <c r="J3" s="6"/>
      <c r="K3" s="6"/>
      <c r="L3" s="6"/>
      <c r="M3" s="6"/>
      <c r="N3" s="6"/>
      <c r="O3" s="6"/>
      <c r="P3" s="2" t="s">
        <v>29</v>
      </c>
      <c r="Q3" s="3">
        <v>0.2</v>
      </c>
      <c r="R3" s="2" t="s">
        <v>30</v>
      </c>
      <c r="S3" s="2" t="s">
        <v>31</v>
      </c>
      <c r="T3" s="2" t="s">
        <v>28</v>
      </c>
    </row>
    <row r="4" spans="1:20" ht="25.5" x14ac:dyDescent="0.25">
      <c r="A4" s="6"/>
      <c r="B4" s="6"/>
      <c r="C4" s="6"/>
      <c r="D4" s="6"/>
      <c r="E4" s="6"/>
      <c r="F4" s="6"/>
      <c r="G4" s="6"/>
      <c r="H4" s="6"/>
      <c r="I4" s="6"/>
      <c r="J4" s="6"/>
      <c r="K4" s="6"/>
      <c r="L4" s="6"/>
      <c r="M4" s="6"/>
      <c r="N4" s="6"/>
      <c r="O4" s="6"/>
      <c r="P4" s="2" t="s">
        <v>32</v>
      </c>
      <c r="Q4" s="3">
        <v>0.2</v>
      </c>
      <c r="R4" s="2" t="s">
        <v>33</v>
      </c>
      <c r="S4" s="2" t="s">
        <v>34</v>
      </c>
      <c r="T4" s="2" t="s">
        <v>28</v>
      </c>
    </row>
    <row r="5" spans="1:20" ht="25.5" x14ac:dyDescent="0.25">
      <c r="A5" s="6"/>
      <c r="B5" s="6"/>
      <c r="C5" s="6"/>
      <c r="D5" s="6"/>
      <c r="E5" s="6"/>
      <c r="F5" s="6"/>
      <c r="G5" s="6"/>
      <c r="H5" s="6"/>
      <c r="I5" s="6"/>
      <c r="J5" s="6"/>
      <c r="K5" s="6"/>
      <c r="L5" s="6"/>
      <c r="M5" s="6"/>
      <c r="N5" s="6"/>
      <c r="O5" s="6"/>
      <c r="P5" s="2" t="s">
        <v>35</v>
      </c>
      <c r="Q5" s="3">
        <v>0.2</v>
      </c>
      <c r="R5" s="2" t="s">
        <v>36</v>
      </c>
      <c r="S5" s="2" t="s">
        <v>27</v>
      </c>
      <c r="T5" s="2" t="s">
        <v>28</v>
      </c>
    </row>
    <row r="6" spans="1:20" ht="25.5" x14ac:dyDescent="0.25">
      <c r="A6" s="6"/>
      <c r="B6" s="6"/>
      <c r="C6" s="6"/>
      <c r="D6" s="6"/>
      <c r="E6" s="6"/>
      <c r="F6" s="6"/>
      <c r="G6" s="6"/>
      <c r="H6" s="6"/>
      <c r="I6" s="6"/>
      <c r="J6" s="7"/>
      <c r="K6" s="7"/>
      <c r="L6" s="7"/>
      <c r="M6" s="7"/>
      <c r="N6" s="7"/>
      <c r="O6" s="7"/>
      <c r="P6" s="2" t="s">
        <v>37</v>
      </c>
      <c r="Q6" s="3">
        <v>0.2</v>
      </c>
      <c r="R6" s="2" t="s">
        <v>38</v>
      </c>
      <c r="S6" s="2" t="s">
        <v>24</v>
      </c>
      <c r="T6" s="2" t="s">
        <v>28</v>
      </c>
    </row>
    <row r="7" spans="1:20" ht="25.5" x14ac:dyDescent="0.25">
      <c r="A7" s="6"/>
      <c r="B7" s="6"/>
      <c r="C7" s="6"/>
      <c r="D7" s="6"/>
      <c r="E7" s="6"/>
      <c r="F7" s="6"/>
      <c r="G7" s="6"/>
      <c r="H7" s="6"/>
      <c r="I7" s="6"/>
      <c r="J7" s="5" t="s">
        <v>39</v>
      </c>
      <c r="K7" s="8">
        <v>0.15</v>
      </c>
      <c r="L7" s="5" t="s">
        <v>23</v>
      </c>
      <c r="M7" s="5" t="s">
        <v>24</v>
      </c>
      <c r="N7" s="5" t="s">
        <v>25</v>
      </c>
      <c r="O7" s="8">
        <v>0</v>
      </c>
      <c r="P7" s="2" t="s">
        <v>40</v>
      </c>
      <c r="Q7" s="3">
        <v>0.5</v>
      </c>
      <c r="R7" s="2" t="s">
        <v>23</v>
      </c>
      <c r="S7" s="2" t="s">
        <v>41</v>
      </c>
      <c r="T7" s="2" t="s">
        <v>28</v>
      </c>
    </row>
    <row r="8" spans="1:20" ht="25.5" x14ac:dyDescent="0.25">
      <c r="A8" s="6"/>
      <c r="B8" s="6"/>
      <c r="C8" s="6"/>
      <c r="D8" s="6"/>
      <c r="E8" s="6"/>
      <c r="F8" s="6"/>
      <c r="G8" s="6"/>
      <c r="H8" s="6"/>
      <c r="I8" s="6"/>
      <c r="J8" s="7"/>
      <c r="K8" s="7"/>
      <c r="L8" s="7"/>
      <c r="M8" s="7"/>
      <c r="N8" s="7"/>
      <c r="O8" s="7"/>
      <c r="P8" s="2" t="s">
        <v>42</v>
      </c>
      <c r="Q8" s="3">
        <v>0.5</v>
      </c>
      <c r="R8" s="2" t="s">
        <v>43</v>
      </c>
      <c r="S8" s="2" t="s">
        <v>24</v>
      </c>
      <c r="T8" s="2" t="s">
        <v>28</v>
      </c>
    </row>
    <row r="9" spans="1:20" ht="25.5" x14ac:dyDescent="0.25">
      <c r="A9" s="6"/>
      <c r="B9" s="6"/>
      <c r="C9" s="6"/>
      <c r="D9" s="6"/>
      <c r="E9" s="6"/>
      <c r="F9" s="6"/>
      <c r="G9" s="6"/>
      <c r="H9" s="6"/>
      <c r="I9" s="6"/>
      <c r="J9" s="5" t="s">
        <v>44</v>
      </c>
      <c r="K9" s="8">
        <v>0.15</v>
      </c>
      <c r="L9" s="5" t="s">
        <v>45</v>
      </c>
      <c r="M9" s="5" t="s">
        <v>46</v>
      </c>
      <c r="N9" s="5" t="s">
        <v>47</v>
      </c>
      <c r="O9" s="8">
        <v>0</v>
      </c>
      <c r="P9" s="2" t="s">
        <v>48</v>
      </c>
      <c r="Q9" s="3">
        <v>0.25</v>
      </c>
      <c r="R9" s="2" t="s">
        <v>45</v>
      </c>
      <c r="S9" s="2" t="s">
        <v>49</v>
      </c>
      <c r="T9" s="2" t="s">
        <v>28</v>
      </c>
    </row>
    <row r="10" spans="1:20" ht="25.5" x14ac:dyDescent="0.25">
      <c r="A10" s="6"/>
      <c r="B10" s="6"/>
      <c r="C10" s="6"/>
      <c r="D10" s="6"/>
      <c r="E10" s="6"/>
      <c r="F10" s="6"/>
      <c r="G10" s="6"/>
      <c r="H10" s="6"/>
      <c r="I10" s="6"/>
      <c r="J10" s="6"/>
      <c r="K10" s="6"/>
      <c r="L10" s="6"/>
      <c r="M10" s="6"/>
      <c r="N10" s="6"/>
      <c r="O10" s="6"/>
      <c r="P10" s="2" t="s">
        <v>50</v>
      </c>
      <c r="Q10" s="3">
        <v>0.25</v>
      </c>
      <c r="R10" s="2" t="s">
        <v>43</v>
      </c>
      <c r="S10" s="2" t="s">
        <v>51</v>
      </c>
      <c r="T10" s="2" t="s">
        <v>28</v>
      </c>
    </row>
    <row r="11" spans="1:20" ht="25.5" x14ac:dyDescent="0.25">
      <c r="A11" s="6"/>
      <c r="B11" s="6"/>
      <c r="C11" s="6"/>
      <c r="D11" s="6"/>
      <c r="E11" s="6"/>
      <c r="F11" s="6"/>
      <c r="G11" s="6"/>
      <c r="H11" s="6"/>
      <c r="I11" s="6"/>
      <c r="J11" s="6"/>
      <c r="K11" s="6"/>
      <c r="L11" s="6"/>
      <c r="M11" s="6"/>
      <c r="N11" s="6"/>
      <c r="O11" s="6"/>
      <c r="P11" s="2" t="s">
        <v>52</v>
      </c>
      <c r="Q11" s="3">
        <v>0.25</v>
      </c>
      <c r="R11" s="2" t="s">
        <v>53</v>
      </c>
      <c r="S11" s="2" t="s">
        <v>34</v>
      </c>
      <c r="T11" s="2" t="s">
        <v>28</v>
      </c>
    </row>
    <row r="12" spans="1:20" ht="25.5" x14ac:dyDescent="0.25">
      <c r="A12" s="6"/>
      <c r="B12" s="6"/>
      <c r="C12" s="6"/>
      <c r="D12" s="6"/>
      <c r="E12" s="6"/>
      <c r="F12" s="6"/>
      <c r="G12" s="6"/>
      <c r="H12" s="6"/>
      <c r="I12" s="6"/>
      <c r="J12" s="7"/>
      <c r="K12" s="7"/>
      <c r="L12" s="7"/>
      <c r="M12" s="7"/>
      <c r="N12" s="7"/>
      <c r="O12" s="7"/>
      <c r="P12" s="2" t="s">
        <v>54</v>
      </c>
      <c r="Q12" s="3">
        <v>0.25</v>
      </c>
      <c r="R12" s="2" t="s">
        <v>36</v>
      </c>
      <c r="S12" s="2" t="s">
        <v>46</v>
      </c>
      <c r="T12" s="2" t="s">
        <v>28</v>
      </c>
    </row>
    <row r="13" spans="1:20" ht="25.5" x14ac:dyDescent="0.25">
      <c r="A13" s="6"/>
      <c r="B13" s="6"/>
      <c r="C13" s="6"/>
      <c r="D13" s="6"/>
      <c r="E13" s="6"/>
      <c r="F13" s="6"/>
      <c r="G13" s="6"/>
      <c r="H13" s="6"/>
      <c r="I13" s="6"/>
      <c r="J13" s="5" t="s">
        <v>55</v>
      </c>
      <c r="K13" s="8">
        <v>0.15</v>
      </c>
      <c r="L13" s="5" t="s">
        <v>23</v>
      </c>
      <c r="M13" s="5" t="s">
        <v>56</v>
      </c>
      <c r="N13" s="5" t="s">
        <v>25</v>
      </c>
      <c r="O13" s="8">
        <v>0</v>
      </c>
      <c r="P13" s="2" t="s">
        <v>57</v>
      </c>
      <c r="Q13" s="3">
        <v>0.2</v>
      </c>
      <c r="R13" s="2" t="s">
        <v>23</v>
      </c>
      <c r="S13" s="2" t="s">
        <v>49</v>
      </c>
      <c r="T13" s="2" t="s">
        <v>28</v>
      </c>
    </row>
    <row r="14" spans="1:20" ht="25.5" x14ac:dyDescent="0.25">
      <c r="A14" s="6"/>
      <c r="B14" s="6"/>
      <c r="C14" s="6"/>
      <c r="D14" s="6"/>
      <c r="E14" s="6"/>
      <c r="F14" s="6"/>
      <c r="G14" s="6"/>
      <c r="H14" s="6"/>
      <c r="I14" s="6"/>
      <c r="J14" s="6"/>
      <c r="K14" s="6"/>
      <c r="L14" s="6"/>
      <c r="M14" s="6"/>
      <c r="N14" s="6"/>
      <c r="O14" s="6"/>
      <c r="P14" s="2" t="s">
        <v>58</v>
      </c>
      <c r="Q14" s="3">
        <v>0.2</v>
      </c>
      <c r="R14" s="2" t="s">
        <v>59</v>
      </c>
      <c r="S14" s="2" t="s">
        <v>49</v>
      </c>
      <c r="T14" s="2" t="s">
        <v>28</v>
      </c>
    </row>
    <row r="15" spans="1:20" ht="25.5" x14ac:dyDescent="0.25">
      <c r="A15" s="6"/>
      <c r="B15" s="6"/>
      <c r="C15" s="6"/>
      <c r="D15" s="6"/>
      <c r="E15" s="6"/>
      <c r="F15" s="6"/>
      <c r="G15" s="6"/>
      <c r="H15" s="6"/>
      <c r="I15" s="6"/>
      <c r="J15" s="6"/>
      <c r="K15" s="6"/>
      <c r="L15" s="6"/>
      <c r="M15" s="6"/>
      <c r="N15" s="6"/>
      <c r="O15" s="6"/>
      <c r="P15" s="2" t="s">
        <v>60</v>
      </c>
      <c r="Q15" s="3">
        <v>0.2</v>
      </c>
      <c r="R15" s="2" t="s">
        <v>53</v>
      </c>
      <c r="S15" s="2" t="s">
        <v>31</v>
      </c>
      <c r="T15" s="2" t="s">
        <v>28</v>
      </c>
    </row>
    <row r="16" spans="1:20" ht="25.5" x14ac:dyDescent="0.25">
      <c r="A16" s="6"/>
      <c r="B16" s="6"/>
      <c r="C16" s="6"/>
      <c r="D16" s="6"/>
      <c r="E16" s="6"/>
      <c r="F16" s="6"/>
      <c r="G16" s="6"/>
      <c r="H16" s="6"/>
      <c r="I16" s="6"/>
      <c r="J16" s="6"/>
      <c r="K16" s="6"/>
      <c r="L16" s="6"/>
      <c r="M16" s="6"/>
      <c r="N16" s="6"/>
      <c r="O16" s="6"/>
      <c r="P16" s="2" t="s">
        <v>61</v>
      </c>
      <c r="Q16" s="3">
        <v>0.2</v>
      </c>
      <c r="R16" s="2" t="s">
        <v>62</v>
      </c>
      <c r="S16" s="2" t="s">
        <v>46</v>
      </c>
      <c r="T16" s="2" t="s">
        <v>28</v>
      </c>
    </row>
    <row r="17" spans="1:20" ht="25.5" x14ac:dyDescent="0.25">
      <c r="A17" s="6"/>
      <c r="B17" s="6"/>
      <c r="C17" s="6"/>
      <c r="D17" s="6"/>
      <c r="E17" s="6"/>
      <c r="F17" s="6"/>
      <c r="G17" s="6"/>
      <c r="H17" s="6"/>
      <c r="I17" s="6"/>
      <c r="J17" s="7"/>
      <c r="K17" s="7"/>
      <c r="L17" s="7"/>
      <c r="M17" s="7"/>
      <c r="N17" s="7"/>
      <c r="O17" s="7"/>
      <c r="P17" s="2" t="s">
        <v>63</v>
      </c>
      <c r="Q17" s="3">
        <v>0.2</v>
      </c>
      <c r="R17" s="2" t="s">
        <v>64</v>
      </c>
      <c r="S17" s="2" t="s">
        <v>56</v>
      </c>
      <c r="T17" s="2" t="s">
        <v>28</v>
      </c>
    </row>
    <row r="18" spans="1:20" ht="25.5" x14ac:dyDescent="0.25">
      <c r="A18" s="6"/>
      <c r="B18" s="6"/>
      <c r="C18" s="6"/>
      <c r="D18" s="6"/>
      <c r="E18" s="6"/>
      <c r="F18" s="6"/>
      <c r="G18" s="6"/>
      <c r="H18" s="6"/>
      <c r="I18" s="6"/>
      <c r="J18" s="5" t="s">
        <v>65</v>
      </c>
      <c r="K18" s="8">
        <v>0.15</v>
      </c>
      <c r="L18" s="5" t="s">
        <v>43</v>
      </c>
      <c r="M18" s="5" t="s">
        <v>56</v>
      </c>
      <c r="N18" s="5" t="s">
        <v>25</v>
      </c>
      <c r="O18" s="8">
        <v>0</v>
      </c>
      <c r="P18" s="2" t="s">
        <v>66</v>
      </c>
      <c r="Q18" s="3">
        <v>0.15</v>
      </c>
      <c r="R18" s="2" t="s">
        <v>43</v>
      </c>
      <c r="S18" s="2" t="s">
        <v>67</v>
      </c>
      <c r="T18" s="2" t="s">
        <v>28</v>
      </c>
    </row>
    <row r="19" spans="1:20" ht="25.5" x14ac:dyDescent="0.25">
      <c r="A19" s="6"/>
      <c r="B19" s="6"/>
      <c r="C19" s="6"/>
      <c r="D19" s="6"/>
      <c r="E19" s="6"/>
      <c r="F19" s="6"/>
      <c r="G19" s="6"/>
      <c r="H19" s="6"/>
      <c r="I19" s="6"/>
      <c r="J19" s="6"/>
      <c r="K19" s="6"/>
      <c r="L19" s="6"/>
      <c r="M19" s="6"/>
      <c r="N19" s="6"/>
      <c r="O19" s="6"/>
      <c r="P19" s="2" t="s">
        <v>68</v>
      </c>
      <c r="Q19" s="3">
        <v>0.2</v>
      </c>
      <c r="R19" s="2" t="s">
        <v>30</v>
      </c>
      <c r="S19" s="2" t="s">
        <v>51</v>
      </c>
      <c r="T19" s="2" t="s">
        <v>28</v>
      </c>
    </row>
    <row r="20" spans="1:20" ht="25.5" x14ac:dyDescent="0.25">
      <c r="A20" s="6"/>
      <c r="B20" s="6"/>
      <c r="C20" s="6"/>
      <c r="D20" s="6"/>
      <c r="E20" s="6"/>
      <c r="F20" s="6"/>
      <c r="G20" s="6"/>
      <c r="H20" s="6"/>
      <c r="I20" s="6"/>
      <c r="J20" s="6"/>
      <c r="K20" s="6"/>
      <c r="L20" s="6"/>
      <c r="M20" s="6"/>
      <c r="N20" s="6"/>
      <c r="O20" s="6"/>
      <c r="P20" s="2" t="s">
        <v>69</v>
      </c>
      <c r="Q20" s="3">
        <v>0.1</v>
      </c>
      <c r="R20" s="2" t="s">
        <v>53</v>
      </c>
      <c r="S20" s="2" t="s">
        <v>31</v>
      </c>
      <c r="T20" s="2" t="s">
        <v>28</v>
      </c>
    </row>
    <row r="21" spans="1:20" ht="25.5" x14ac:dyDescent="0.25">
      <c r="A21" s="6"/>
      <c r="B21" s="6"/>
      <c r="C21" s="6"/>
      <c r="D21" s="6"/>
      <c r="E21" s="6"/>
      <c r="F21" s="6"/>
      <c r="G21" s="6"/>
      <c r="H21" s="6"/>
      <c r="I21" s="6"/>
      <c r="J21" s="6"/>
      <c r="K21" s="6"/>
      <c r="L21" s="6"/>
      <c r="M21" s="6"/>
      <c r="N21" s="6"/>
      <c r="O21" s="6"/>
      <c r="P21" s="2" t="s">
        <v>70</v>
      </c>
      <c r="Q21" s="3">
        <v>0.15</v>
      </c>
      <c r="R21" s="2" t="s">
        <v>71</v>
      </c>
      <c r="S21" s="2" t="s">
        <v>27</v>
      </c>
      <c r="T21" s="2" t="s">
        <v>28</v>
      </c>
    </row>
    <row r="22" spans="1:20" ht="25.5" x14ac:dyDescent="0.25">
      <c r="A22" s="6"/>
      <c r="B22" s="6"/>
      <c r="C22" s="6"/>
      <c r="D22" s="6"/>
      <c r="E22" s="6"/>
      <c r="F22" s="6"/>
      <c r="G22" s="6"/>
      <c r="H22" s="6"/>
      <c r="I22" s="6"/>
      <c r="J22" s="6"/>
      <c r="K22" s="6"/>
      <c r="L22" s="6"/>
      <c r="M22" s="6"/>
      <c r="N22" s="6"/>
      <c r="O22" s="6"/>
      <c r="P22" s="2" t="s">
        <v>72</v>
      </c>
      <c r="Q22" s="3">
        <v>0.2</v>
      </c>
      <c r="R22" s="2" t="s">
        <v>38</v>
      </c>
      <c r="S22" s="2" t="s">
        <v>24</v>
      </c>
      <c r="T22" s="2" t="s">
        <v>28</v>
      </c>
    </row>
    <row r="23" spans="1:20" ht="25.5" x14ac:dyDescent="0.25">
      <c r="A23" s="7"/>
      <c r="B23" s="7"/>
      <c r="C23" s="7"/>
      <c r="D23" s="7"/>
      <c r="E23" s="7"/>
      <c r="F23" s="7"/>
      <c r="G23" s="7"/>
      <c r="H23" s="7"/>
      <c r="I23" s="7"/>
      <c r="J23" s="7"/>
      <c r="K23" s="7"/>
      <c r="L23" s="7"/>
      <c r="M23" s="7"/>
      <c r="N23" s="7"/>
      <c r="O23" s="7"/>
      <c r="P23" s="2" t="s">
        <v>73</v>
      </c>
      <c r="Q23" s="3">
        <v>0.2</v>
      </c>
      <c r="R23" s="2" t="s">
        <v>64</v>
      </c>
      <c r="S23" s="2" t="s">
        <v>56</v>
      </c>
      <c r="T23" s="2" t="s">
        <v>28</v>
      </c>
    </row>
  </sheetData>
  <sheetProtection formatCells="0" formatColumns="0" formatRows="0" insertColumns="0" insertRows="0" insertHyperlinks="0" deleteColumns="0" deleteRows="0" sort="0" autoFilter="0" pivotTables="0"/>
  <mergeCells count="39">
    <mergeCell ref="K18:K23"/>
    <mergeCell ref="L18:L23"/>
    <mergeCell ref="M18:M23"/>
    <mergeCell ref="N18:N23"/>
    <mergeCell ref="O18:O23"/>
    <mergeCell ref="K13:K17"/>
    <mergeCell ref="L13:L17"/>
    <mergeCell ref="M13:M17"/>
    <mergeCell ref="N13:N17"/>
    <mergeCell ref="O13:O17"/>
    <mergeCell ref="K9:K12"/>
    <mergeCell ref="L9:L12"/>
    <mergeCell ref="M9:M12"/>
    <mergeCell ref="N9:N12"/>
    <mergeCell ref="O9:O12"/>
    <mergeCell ref="K7:K8"/>
    <mergeCell ref="L7:L8"/>
    <mergeCell ref="M7:M8"/>
    <mergeCell ref="N7:N8"/>
    <mergeCell ref="O7:O8"/>
    <mergeCell ref="K2:K6"/>
    <mergeCell ref="L2:L6"/>
    <mergeCell ref="M2:M6"/>
    <mergeCell ref="N2:N6"/>
    <mergeCell ref="O2:O6"/>
    <mergeCell ref="J2:J6"/>
    <mergeCell ref="J7:J8"/>
    <mergeCell ref="J9:J12"/>
    <mergeCell ref="J13:J17"/>
    <mergeCell ref="J18:J23"/>
    <mergeCell ref="F2:F23"/>
    <mergeCell ref="G2:G23"/>
    <mergeCell ref="H2:H23"/>
    <mergeCell ref="I2:I23"/>
    <mergeCell ref="A2:A23"/>
    <mergeCell ref="B2:B23"/>
    <mergeCell ref="C2:C23"/>
    <mergeCell ref="D2:D23"/>
    <mergeCell ref="E2:E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0BB3E-DEE4-43F9-B916-6C517C96B378}">
  <sheetPr>
    <tabColor rgb="FF00B0F0"/>
  </sheetPr>
  <dimension ref="A1:T10"/>
  <sheetViews>
    <sheetView zoomScale="55" zoomScaleNormal="55" workbookViewId="0">
      <selection activeCell="P2" sqref="A2:XFD10"/>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191</v>
      </c>
      <c r="B2" s="5" t="s">
        <v>192</v>
      </c>
      <c r="C2" s="5" t="s">
        <v>193</v>
      </c>
      <c r="D2" s="8">
        <v>1</v>
      </c>
      <c r="E2" s="8">
        <v>0</v>
      </c>
      <c r="F2" s="5" t="s">
        <v>15</v>
      </c>
      <c r="G2" s="5" t="s">
        <v>189</v>
      </c>
      <c r="H2" s="5" t="s">
        <v>17</v>
      </c>
      <c r="I2" s="5" t="s">
        <v>190</v>
      </c>
      <c r="J2" s="5" t="s">
        <v>194</v>
      </c>
      <c r="K2" s="8">
        <v>0.34</v>
      </c>
      <c r="L2" s="5" t="s">
        <v>23</v>
      </c>
      <c r="M2" s="5" t="s">
        <v>56</v>
      </c>
      <c r="N2" s="5" t="s">
        <v>195</v>
      </c>
      <c r="O2" s="8">
        <v>0</v>
      </c>
      <c r="P2" s="2" t="s">
        <v>196</v>
      </c>
      <c r="Q2" s="3">
        <v>0.25</v>
      </c>
      <c r="R2" s="2" t="s">
        <v>53</v>
      </c>
      <c r="S2" s="2" t="s">
        <v>56</v>
      </c>
      <c r="T2" s="2" t="s">
        <v>150</v>
      </c>
    </row>
    <row r="3" spans="1:20" ht="25.5" x14ac:dyDescent="0.25">
      <c r="A3" s="6"/>
      <c r="B3" s="6"/>
      <c r="C3" s="6"/>
      <c r="D3" s="6"/>
      <c r="E3" s="6"/>
      <c r="F3" s="6"/>
      <c r="G3" s="6"/>
      <c r="H3" s="6"/>
      <c r="I3" s="6"/>
      <c r="J3" s="6"/>
      <c r="K3" s="6"/>
      <c r="L3" s="6"/>
      <c r="M3" s="6"/>
      <c r="N3" s="6"/>
      <c r="O3" s="6"/>
      <c r="P3" s="2" t="s">
        <v>197</v>
      </c>
      <c r="Q3" s="3">
        <v>0.25</v>
      </c>
      <c r="R3" s="2" t="s">
        <v>23</v>
      </c>
      <c r="S3" s="2" t="s">
        <v>31</v>
      </c>
      <c r="T3" s="2" t="s">
        <v>28</v>
      </c>
    </row>
    <row r="4" spans="1:20" ht="25.5" x14ac:dyDescent="0.25">
      <c r="A4" s="6"/>
      <c r="B4" s="6"/>
      <c r="C4" s="6"/>
      <c r="D4" s="6"/>
      <c r="E4" s="6"/>
      <c r="F4" s="6"/>
      <c r="G4" s="6"/>
      <c r="H4" s="6"/>
      <c r="I4" s="6"/>
      <c r="J4" s="6"/>
      <c r="K4" s="6"/>
      <c r="L4" s="6"/>
      <c r="M4" s="6"/>
      <c r="N4" s="6"/>
      <c r="O4" s="6"/>
      <c r="P4" s="2" t="s">
        <v>198</v>
      </c>
      <c r="Q4" s="3">
        <v>0.25</v>
      </c>
      <c r="R4" s="2" t="s">
        <v>23</v>
      </c>
      <c r="S4" s="2" t="s">
        <v>56</v>
      </c>
      <c r="T4" s="2" t="s">
        <v>28</v>
      </c>
    </row>
    <row r="5" spans="1:20" ht="25.5" x14ac:dyDescent="0.25">
      <c r="A5" s="6"/>
      <c r="B5" s="6"/>
      <c r="C5" s="6"/>
      <c r="D5" s="6"/>
      <c r="E5" s="6"/>
      <c r="F5" s="6"/>
      <c r="G5" s="6"/>
      <c r="H5" s="6"/>
      <c r="I5" s="6"/>
      <c r="J5" s="7"/>
      <c r="K5" s="7"/>
      <c r="L5" s="7"/>
      <c r="M5" s="7"/>
      <c r="N5" s="7"/>
      <c r="O5" s="7"/>
      <c r="P5" s="2" t="s">
        <v>199</v>
      </c>
      <c r="Q5" s="3">
        <v>0.25</v>
      </c>
      <c r="R5" s="2" t="s">
        <v>23</v>
      </c>
      <c r="S5" s="2" t="s">
        <v>24</v>
      </c>
      <c r="T5" s="2" t="s">
        <v>28</v>
      </c>
    </row>
    <row r="6" spans="1:20" ht="38.25" x14ac:dyDescent="0.25">
      <c r="A6" s="6"/>
      <c r="B6" s="6"/>
      <c r="C6" s="6"/>
      <c r="D6" s="6"/>
      <c r="E6" s="6"/>
      <c r="F6" s="6"/>
      <c r="G6" s="6"/>
      <c r="H6" s="6"/>
      <c r="I6" s="6"/>
      <c r="J6" s="5" t="s">
        <v>200</v>
      </c>
      <c r="K6" s="8">
        <v>0.33</v>
      </c>
      <c r="L6" s="5" t="s">
        <v>23</v>
      </c>
      <c r="M6" s="5" t="s">
        <v>56</v>
      </c>
      <c r="N6" s="5" t="s">
        <v>201</v>
      </c>
      <c r="O6" s="8">
        <v>0</v>
      </c>
      <c r="P6" s="2" t="s">
        <v>202</v>
      </c>
      <c r="Q6" s="3">
        <v>0.75</v>
      </c>
      <c r="R6" s="2" t="s">
        <v>23</v>
      </c>
      <c r="S6" s="2" t="s">
        <v>56</v>
      </c>
      <c r="T6" s="2" t="s">
        <v>28</v>
      </c>
    </row>
    <row r="7" spans="1:20" ht="25.5" x14ac:dyDescent="0.25">
      <c r="A7" s="6"/>
      <c r="B7" s="6"/>
      <c r="C7" s="6"/>
      <c r="D7" s="6"/>
      <c r="E7" s="6"/>
      <c r="F7" s="6"/>
      <c r="G7" s="6"/>
      <c r="H7" s="6"/>
      <c r="I7" s="6"/>
      <c r="J7" s="7"/>
      <c r="K7" s="7"/>
      <c r="L7" s="7"/>
      <c r="M7" s="7"/>
      <c r="N7" s="7"/>
      <c r="O7" s="7"/>
      <c r="P7" s="2" t="s">
        <v>203</v>
      </c>
      <c r="Q7" s="3">
        <v>0.25</v>
      </c>
      <c r="R7" s="2" t="s">
        <v>23</v>
      </c>
      <c r="S7" s="2" t="s">
        <v>56</v>
      </c>
      <c r="T7" s="2" t="s">
        <v>28</v>
      </c>
    </row>
    <row r="8" spans="1:20" ht="25.5" x14ac:dyDescent="0.25">
      <c r="A8" s="6"/>
      <c r="B8" s="6"/>
      <c r="C8" s="6"/>
      <c r="D8" s="6"/>
      <c r="E8" s="6"/>
      <c r="F8" s="6"/>
      <c r="G8" s="6"/>
      <c r="H8" s="6"/>
      <c r="I8" s="6"/>
      <c r="J8" s="5" t="s">
        <v>204</v>
      </c>
      <c r="K8" s="8">
        <v>0.33</v>
      </c>
      <c r="L8" s="5" t="s">
        <v>23</v>
      </c>
      <c r="M8" s="5" t="s">
        <v>56</v>
      </c>
      <c r="N8" s="5" t="s">
        <v>205</v>
      </c>
      <c r="O8" s="8">
        <v>0</v>
      </c>
      <c r="P8" s="2" t="s">
        <v>206</v>
      </c>
      <c r="Q8" s="3">
        <v>0.4</v>
      </c>
      <c r="R8" s="2" t="s">
        <v>23</v>
      </c>
      <c r="S8" s="2" t="s">
        <v>56</v>
      </c>
      <c r="T8" s="2" t="s">
        <v>28</v>
      </c>
    </row>
    <row r="9" spans="1:20" ht="25.5" x14ac:dyDescent="0.25">
      <c r="A9" s="6"/>
      <c r="B9" s="6"/>
      <c r="C9" s="6"/>
      <c r="D9" s="6"/>
      <c r="E9" s="6"/>
      <c r="F9" s="6"/>
      <c r="G9" s="6"/>
      <c r="H9" s="6"/>
      <c r="I9" s="6"/>
      <c r="J9" s="6"/>
      <c r="K9" s="6"/>
      <c r="L9" s="6"/>
      <c r="M9" s="6"/>
      <c r="N9" s="6"/>
      <c r="O9" s="6"/>
      <c r="P9" s="2" t="s">
        <v>207</v>
      </c>
      <c r="Q9" s="3">
        <v>0.3</v>
      </c>
      <c r="R9" s="2" t="s">
        <v>23</v>
      </c>
      <c r="S9" s="2" t="s">
        <v>56</v>
      </c>
      <c r="T9" s="2" t="s">
        <v>28</v>
      </c>
    </row>
    <row r="10" spans="1:20" ht="25.5" x14ac:dyDescent="0.25">
      <c r="A10" s="7"/>
      <c r="B10" s="7"/>
      <c r="C10" s="7"/>
      <c r="D10" s="7"/>
      <c r="E10" s="7"/>
      <c r="F10" s="7"/>
      <c r="G10" s="7"/>
      <c r="H10" s="7"/>
      <c r="I10" s="7"/>
      <c r="J10" s="7"/>
      <c r="K10" s="7"/>
      <c r="L10" s="7"/>
      <c r="M10" s="7"/>
      <c r="N10" s="7"/>
      <c r="O10" s="7"/>
      <c r="P10" s="2" t="s">
        <v>208</v>
      </c>
      <c r="Q10" s="3">
        <v>0.3</v>
      </c>
      <c r="R10" s="2" t="s">
        <v>23</v>
      </c>
      <c r="S10" s="2" t="s">
        <v>56</v>
      </c>
      <c r="T10" s="2" t="s">
        <v>28</v>
      </c>
    </row>
  </sheetData>
  <sheetProtection formatCells="0" formatColumns="0" formatRows="0" insertColumns="0" insertRows="0" insertHyperlinks="0" deleteColumns="0" deleteRows="0" sort="0" autoFilter="0" pivotTables="0"/>
  <mergeCells count="27">
    <mergeCell ref="M2:M5"/>
    <mergeCell ref="N2:N5"/>
    <mergeCell ref="O2:O5"/>
    <mergeCell ref="O6:O7"/>
    <mergeCell ref="M6:M7"/>
    <mergeCell ref="N6:N7"/>
    <mergeCell ref="M8:M10"/>
    <mergeCell ref="N8:N10"/>
    <mergeCell ref="O8:O10"/>
    <mergeCell ref="A2:A10"/>
    <mergeCell ref="B2:B10"/>
    <mergeCell ref="C2:C10"/>
    <mergeCell ref="D2:D10"/>
    <mergeCell ref="E2:E10"/>
    <mergeCell ref="L2:L5"/>
    <mergeCell ref="J8:J10"/>
    <mergeCell ref="K8:K10"/>
    <mergeCell ref="L8:L10"/>
    <mergeCell ref="F2:F10"/>
    <mergeCell ref="G2:G10"/>
    <mergeCell ref="H2:H10"/>
    <mergeCell ref="I2:I10"/>
    <mergeCell ref="J2:J5"/>
    <mergeCell ref="K2:K5"/>
    <mergeCell ref="J6:J7"/>
    <mergeCell ref="K6:K7"/>
    <mergeCell ref="L6:L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0197B-0462-4546-9C1C-86F1B0179C86}">
  <sheetPr>
    <tabColor rgb="FF04A00B"/>
  </sheetPr>
  <dimension ref="A1:T9"/>
  <sheetViews>
    <sheetView workbookViewId="0">
      <selection activeCell="P2" sqref="A2:XFD9"/>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38.25" x14ac:dyDescent="0.25">
      <c r="A2" s="5" t="s">
        <v>334</v>
      </c>
      <c r="B2" s="5" t="s">
        <v>508</v>
      </c>
      <c r="C2" s="5" t="s">
        <v>509</v>
      </c>
      <c r="D2" s="8">
        <v>1</v>
      </c>
      <c r="E2" s="8">
        <v>0.04</v>
      </c>
      <c r="F2" s="5" t="s">
        <v>506</v>
      </c>
      <c r="G2" s="5" t="s">
        <v>507</v>
      </c>
      <c r="H2" s="5" t="s">
        <v>17</v>
      </c>
      <c r="I2" s="5" t="s">
        <v>18</v>
      </c>
      <c r="J2" s="5" t="s">
        <v>510</v>
      </c>
      <c r="K2" s="8">
        <v>0.4</v>
      </c>
      <c r="L2" s="5" t="s">
        <v>23</v>
      </c>
      <c r="M2" s="5" t="s">
        <v>51</v>
      </c>
      <c r="N2" s="5" t="s">
        <v>511</v>
      </c>
      <c r="O2" s="8">
        <v>0.1</v>
      </c>
      <c r="P2" s="2" t="s">
        <v>512</v>
      </c>
      <c r="Q2" s="3">
        <v>0.05</v>
      </c>
      <c r="R2" s="2" t="s">
        <v>23</v>
      </c>
      <c r="S2" s="2" t="s">
        <v>138</v>
      </c>
      <c r="T2" s="2" t="s">
        <v>139</v>
      </c>
    </row>
    <row r="3" spans="1:20" ht="38.25" x14ac:dyDescent="0.25">
      <c r="A3" s="6"/>
      <c r="B3" s="6"/>
      <c r="C3" s="6"/>
      <c r="D3" s="6"/>
      <c r="E3" s="6"/>
      <c r="F3" s="6"/>
      <c r="G3" s="6"/>
      <c r="H3" s="6"/>
      <c r="I3" s="6"/>
      <c r="J3" s="6"/>
      <c r="K3" s="6"/>
      <c r="L3" s="6"/>
      <c r="M3" s="6"/>
      <c r="N3" s="6"/>
      <c r="O3" s="6"/>
      <c r="P3" s="2" t="s">
        <v>513</v>
      </c>
      <c r="Q3" s="3">
        <v>0.05</v>
      </c>
      <c r="R3" s="2" t="s">
        <v>23</v>
      </c>
      <c r="S3" s="2" t="s">
        <v>138</v>
      </c>
      <c r="T3" s="2" t="s">
        <v>139</v>
      </c>
    </row>
    <row r="4" spans="1:20" ht="25.5" x14ac:dyDescent="0.25">
      <c r="A4" s="6"/>
      <c r="B4" s="6"/>
      <c r="C4" s="6"/>
      <c r="D4" s="6"/>
      <c r="E4" s="6"/>
      <c r="F4" s="6"/>
      <c r="G4" s="6"/>
      <c r="H4" s="6"/>
      <c r="I4" s="6"/>
      <c r="J4" s="6"/>
      <c r="K4" s="6"/>
      <c r="L4" s="6"/>
      <c r="M4" s="6"/>
      <c r="N4" s="6"/>
      <c r="O4" s="6"/>
      <c r="P4" s="2" t="s">
        <v>514</v>
      </c>
      <c r="Q4" s="3">
        <v>0.8</v>
      </c>
      <c r="R4" s="2" t="s">
        <v>23</v>
      </c>
      <c r="S4" s="2" t="s">
        <v>67</v>
      </c>
      <c r="T4" s="2" t="s">
        <v>28</v>
      </c>
    </row>
    <row r="5" spans="1:20" ht="25.5" x14ac:dyDescent="0.25">
      <c r="A5" s="6"/>
      <c r="B5" s="6"/>
      <c r="C5" s="6"/>
      <c r="D5" s="6"/>
      <c r="E5" s="6"/>
      <c r="F5" s="6"/>
      <c r="G5" s="6"/>
      <c r="H5" s="6"/>
      <c r="I5" s="6"/>
      <c r="J5" s="7"/>
      <c r="K5" s="7"/>
      <c r="L5" s="7"/>
      <c r="M5" s="7"/>
      <c r="N5" s="7"/>
      <c r="O5" s="7"/>
      <c r="P5" s="2" t="s">
        <v>515</v>
      </c>
      <c r="Q5" s="3">
        <v>0.1</v>
      </c>
      <c r="R5" s="2" t="s">
        <v>30</v>
      </c>
      <c r="S5" s="2" t="s">
        <v>51</v>
      </c>
      <c r="T5" s="2" t="s">
        <v>28</v>
      </c>
    </row>
    <row r="6" spans="1:20" ht="25.5" x14ac:dyDescent="0.25">
      <c r="A6" s="6"/>
      <c r="B6" s="6"/>
      <c r="C6" s="6"/>
      <c r="D6" s="6"/>
      <c r="E6" s="6"/>
      <c r="F6" s="6"/>
      <c r="G6" s="6"/>
      <c r="H6" s="6"/>
      <c r="I6" s="6"/>
      <c r="J6" s="5" t="s">
        <v>516</v>
      </c>
      <c r="K6" s="8">
        <v>0.3</v>
      </c>
      <c r="L6" s="5" t="s">
        <v>59</v>
      </c>
      <c r="M6" s="5" t="s">
        <v>24</v>
      </c>
      <c r="N6" s="5" t="s">
        <v>517</v>
      </c>
      <c r="O6" s="8">
        <v>0</v>
      </c>
      <c r="P6" s="2" t="s">
        <v>518</v>
      </c>
      <c r="Q6" s="3">
        <v>0.5</v>
      </c>
      <c r="R6" s="2" t="s">
        <v>59</v>
      </c>
      <c r="S6" s="2" t="s">
        <v>24</v>
      </c>
      <c r="T6" s="2" t="s">
        <v>28</v>
      </c>
    </row>
    <row r="7" spans="1:20" ht="25.5" x14ac:dyDescent="0.25">
      <c r="A7" s="6"/>
      <c r="B7" s="6"/>
      <c r="C7" s="6"/>
      <c r="D7" s="6"/>
      <c r="E7" s="6"/>
      <c r="F7" s="6"/>
      <c r="G7" s="6"/>
      <c r="H7" s="6"/>
      <c r="I7" s="6"/>
      <c r="J7" s="7"/>
      <c r="K7" s="7"/>
      <c r="L7" s="7"/>
      <c r="M7" s="7"/>
      <c r="N7" s="7"/>
      <c r="O7" s="7"/>
      <c r="P7" s="2" t="s">
        <v>519</v>
      </c>
      <c r="Q7" s="3">
        <v>0.5</v>
      </c>
      <c r="R7" s="2" t="s">
        <v>43</v>
      </c>
      <c r="S7" s="2" t="s">
        <v>24</v>
      </c>
      <c r="T7" s="2" t="s">
        <v>28</v>
      </c>
    </row>
    <row r="8" spans="1:20" ht="38.25" x14ac:dyDescent="0.25">
      <c r="A8" s="6"/>
      <c r="B8" s="6"/>
      <c r="C8" s="6"/>
      <c r="D8" s="6"/>
      <c r="E8" s="6"/>
      <c r="F8" s="6"/>
      <c r="G8" s="6"/>
      <c r="H8" s="6"/>
      <c r="I8" s="6"/>
      <c r="J8" s="5" t="s">
        <v>520</v>
      </c>
      <c r="K8" s="8">
        <v>0.3</v>
      </c>
      <c r="L8" s="5" t="s">
        <v>23</v>
      </c>
      <c r="M8" s="5" t="s">
        <v>24</v>
      </c>
      <c r="N8" s="5" t="s">
        <v>517</v>
      </c>
      <c r="O8" s="8">
        <v>0</v>
      </c>
      <c r="P8" s="2" t="s">
        <v>521</v>
      </c>
      <c r="Q8" s="3">
        <v>0.05</v>
      </c>
      <c r="R8" s="2" t="s">
        <v>23</v>
      </c>
      <c r="S8" s="2" t="s">
        <v>24</v>
      </c>
      <c r="T8" s="2" t="s">
        <v>28</v>
      </c>
    </row>
    <row r="9" spans="1:20" ht="25.5" x14ac:dyDescent="0.25">
      <c r="A9" s="7"/>
      <c r="B9" s="7"/>
      <c r="C9" s="7"/>
      <c r="D9" s="7"/>
      <c r="E9" s="7"/>
      <c r="F9" s="7"/>
      <c r="G9" s="7"/>
      <c r="H9" s="7"/>
      <c r="I9" s="7"/>
      <c r="J9" s="7"/>
      <c r="K9" s="7"/>
      <c r="L9" s="7"/>
      <c r="M9" s="7"/>
      <c r="N9" s="7"/>
      <c r="O9" s="7"/>
      <c r="P9" s="2" t="s">
        <v>522</v>
      </c>
      <c r="Q9" s="3">
        <v>0.95</v>
      </c>
      <c r="R9" s="2" t="s">
        <v>23</v>
      </c>
      <c r="S9" s="2" t="s">
        <v>24</v>
      </c>
      <c r="T9" s="2" t="s">
        <v>28</v>
      </c>
    </row>
  </sheetData>
  <sheetProtection formatCells="0" formatColumns="0" formatRows="0" insertColumns="0" insertRows="0" insertHyperlinks="0" deleteColumns="0" deleteRows="0" sort="0" autoFilter="0" pivotTables="0"/>
  <mergeCells count="27">
    <mergeCell ref="M2:M5"/>
    <mergeCell ref="N2:N5"/>
    <mergeCell ref="O2:O5"/>
    <mergeCell ref="O6:O7"/>
    <mergeCell ref="M6:M7"/>
    <mergeCell ref="N6:N7"/>
    <mergeCell ref="M8:M9"/>
    <mergeCell ref="N8:N9"/>
    <mergeCell ref="O8:O9"/>
    <mergeCell ref="A2:A9"/>
    <mergeCell ref="B2:B9"/>
    <mergeCell ref="C2:C9"/>
    <mergeCell ref="D2:D9"/>
    <mergeCell ref="E2:E9"/>
    <mergeCell ref="L2:L5"/>
    <mergeCell ref="J8:J9"/>
    <mergeCell ref="K8:K9"/>
    <mergeCell ref="L8:L9"/>
    <mergeCell ref="F2:F9"/>
    <mergeCell ref="G2:G9"/>
    <mergeCell ref="H2:H9"/>
    <mergeCell ref="I2:I9"/>
    <mergeCell ref="J2:J5"/>
    <mergeCell ref="K2:K5"/>
    <mergeCell ref="J6:J7"/>
    <mergeCell ref="K6:K7"/>
    <mergeCell ref="L6:L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92D72-B95D-43A1-BD73-96C334D33B38}">
  <sheetPr>
    <tabColor rgb="FF04A00B"/>
  </sheetPr>
  <dimension ref="A1:T23"/>
  <sheetViews>
    <sheetView topLeftCell="K18" workbookViewId="0">
      <selection activeCell="A2" sqref="A2:T23"/>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38.25" x14ac:dyDescent="0.25">
      <c r="A2" s="5" t="s">
        <v>334</v>
      </c>
      <c r="B2" s="5" t="s">
        <v>526</v>
      </c>
      <c r="C2" s="5" t="s">
        <v>527</v>
      </c>
      <c r="D2" s="8">
        <v>0.35</v>
      </c>
      <c r="E2" s="8">
        <v>0</v>
      </c>
      <c r="F2" s="5" t="s">
        <v>523</v>
      </c>
      <c r="G2" s="5" t="s">
        <v>524</v>
      </c>
      <c r="H2" s="5" t="s">
        <v>17</v>
      </c>
      <c r="I2" s="5" t="s">
        <v>525</v>
      </c>
      <c r="J2" s="5" t="s">
        <v>528</v>
      </c>
      <c r="K2" s="8">
        <v>1</v>
      </c>
      <c r="L2" s="5" t="s">
        <v>23</v>
      </c>
      <c r="M2" s="5" t="s">
        <v>56</v>
      </c>
      <c r="N2" s="5" t="s">
        <v>529</v>
      </c>
      <c r="O2" s="8">
        <v>0</v>
      </c>
      <c r="P2" s="2" t="s">
        <v>530</v>
      </c>
      <c r="Q2" s="3">
        <v>0.18</v>
      </c>
      <c r="R2" s="2" t="s">
        <v>23</v>
      </c>
      <c r="S2" s="2" t="s">
        <v>31</v>
      </c>
      <c r="T2" s="2" t="s">
        <v>150</v>
      </c>
    </row>
    <row r="3" spans="1:20" ht="38.25" x14ac:dyDescent="0.25">
      <c r="A3" s="6"/>
      <c r="B3" s="6"/>
      <c r="C3" s="6"/>
      <c r="D3" s="6"/>
      <c r="E3" s="6"/>
      <c r="F3" s="6"/>
      <c r="G3" s="6"/>
      <c r="H3" s="6"/>
      <c r="I3" s="6"/>
      <c r="J3" s="6"/>
      <c r="K3" s="6"/>
      <c r="L3" s="6"/>
      <c r="M3" s="6"/>
      <c r="N3" s="6"/>
      <c r="O3" s="6"/>
      <c r="P3" s="2" t="s">
        <v>531</v>
      </c>
      <c r="Q3" s="3">
        <v>0.18</v>
      </c>
      <c r="R3" s="2" t="s">
        <v>33</v>
      </c>
      <c r="S3" s="2" t="s">
        <v>56</v>
      </c>
      <c r="T3" s="2" t="s">
        <v>28</v>
      </c>
    </row>
    <row r="4" spans="1:20" ht="51" x14ac:dyDescent="0.25">
      <c r="A4" s="6"/>
      <c r="B4" s="6"/>
      <c r="C4" s="6"/>
      <c r="D4" s="6"/>
      <c r="E4" s="6"/>
      <c r="F4" s="6"/>
      <c r="G4" s="6"/>
      <c r="H4" s="6"/>
      <c r="I4" s="6"/>
      <c r="J4" s="6"/>
      <c r="K4" s="6"/>
      <c r="L4" s="6"/>
      <c r="M4" s="6"/>
      <c r="N4" s="6"/>
      <c r="O4" s="6"/>
      <c r="P4" s="2" t="s">
        <v>532</v>
      </c>
      <c r="Q4" s="3">
        <v>0.18</v>
      </c>
      <c r="R4" s="2" t="s">
        <v>23</v>
      </c>
      <c r="S4" s="2" t="s">
        <v>31</v>
      </c>
      <c r="T4" s="2" t="s">
        <v>28</v>
      </c>
    </row>
    <row r="5" spans="1:20" ht="38.25" x14ac:dyDescent="0.25">
      <c r="A5" s="6"/>
      <c r="B5" s="6"/>
      <c r="C5" s="6"/>
      <c r="D5" s="6"/>
      <c r="E5" s="6"/>
      <c r="F5" s="6"/>
      <c r="G5" s="6"/>
      <c r="H5" s="6"/>
      <c r="I5" s="6"/>
      <c r="J5" s="6"/>
      <c r="K5" s="6"/>
      <c r="L5" s="6"/>
      <c r="M5" s="6"/>
      <c r="N5" s="6"/>
      <c r="O5" s="6"/>
      <c r="P5" s="2" t="s">
        <v>533</v>
      </c>
      <c r="Q5" s="3">
        <v>0.18</v>
      </c>
      <c r="R5" s="2" t="s">
        <v>33</v>
      </c>
      <c r="S5" s="2" t="s">
        <v>56</v>
      </c>
      <c r="T5" s="2" t="s">
        <v>28</v>
      </c>
    </row>
    <row r="6" spans="1:20" ht="25.5" x14ac:dyDescent="0.25">
      <c r="A6" s="6"/>
      <c r="B6" s="6"/>
      <c r="C6" s="6"/>
      <c r="D6" s="6"/>
      <c r="E6" s="6"/>
      <c r="F6" s="6"/>
      <c r="G6" s="6"/>
      <c r="H6" s="6"/>
      <c r="I6" s="6"/>
      <c r="J6" s="6"/>
      <c r="K6" s="6"/>
      <c r="L6" s="6"/>
      <c r="M6" s="6"/>
      <c r="N6" s="6"/>
      <c r="O6" s="6"/>
      <c r="P6" s="2" t="s">
        <v>534</v>
      </c>
      <c r="Q6" s="3">
        <v>0.18</v>
      </c>
      <c r="R6" s="2" t="s">
        <v>23</v>
      </c>
      <c r="S6" s="2" t="s">
        <v>31</v>
      </c>
      <c r="T6" s="2" t="s">
        <v>28</v>
      </c>
    </row>
    <row r="7" spans="1:20" ht="25.5" x14ac:dyDescent="0.25">
      <c r="A7" s="6"/>
      <c r="B7" s="6"/>
      <c r="C7" s="6"/>
      <c r="D7" s="6"/>
      <c r="E7" s="6"/>
      <c r="F7" s="6"/>
      <c r="G7" s="6"/>
      <c r="H7" s="6"/>
      <c r="I7" s="6"/>
      <c r="J7" s="6"/>
      <c r="K7" s="6"/>
      <c r="L7" s="6"/>
      <c r="M7" s="6"/>
      <c r="N7" s="6"/>
      <c r="O7" s="6"/>
      <c r="P7" s="2" t="s">
        <v>535</v>
      </c>
      <c r="Q7" s="3">
        <v>0.18</v>
      </c>
      <c r="R7" s="2" t="s">
        <v>33</v>
      </c>
      <c r="S7" s="2" t="s">
        <v>56</v>
      </c>
      <c r="T7" s="2" t="s">
        <v>28</v>
      </c>
    </row>
    <row r="8" spans="1:20" ht="25.5" x14ac:dyDescent="0.25">
      <c r="A8" s="6"/>
      <c r="B8" s="6"/>
      <c r="C8" s="6"/>
      <c r="D8" s="6"/>
      <c r="E8" s="6"/>
      <c r="F8" s="6"/>
      <c r="G8" s="6"/>
      <c r="H8" s="6"/>
      <c r="I8" s="6"/>
      <c r="J8" s="6"/>
      <c r="K8" s="6"/>
      <c r="L8" s="6"/>
      <c r="M8" s="6"/>
      <c r="N8" s="6"/>
      <c r="O8" s="6"/>
      <c r="P8" s="2" t="s">
        <v>536</v>
      </c>
      <c r="Q8" s="3">
        <v>0.18</v>
      </c>
      <c r="R8" s="2" t="s">
        <v>23</v>
      </c>
      <c r="S8" s="2" t="s">
        <v>56</v>
      </c>
      <c r="T8" s="2" t="s">
        <v>28</v>
      </c>
    </row>
    <row r="9" spans="1:20" ht="25.5" x14ac:dyDescent="0.25">
      <c r="A9" s="6"/>
      <c r="B9" s="6"/>
      <c r="C9" s="6"/>
      <c r="D9" s="6"/>
      <c r="E9" s="6"/>
      <c r="F9" s="6"/>
      <c r="G9" s="6"/>
      <c r="H9" s="6"/>
      <c r="I9" s="6"/>
      <c r="J9" s="6"/>
      <c r="K9" s="6"/>
      <c r="L9" s="6"/>
      <c r="M9" s="6"/>
      <c r="N9" s="6"/>
      <c r="O9" s="6"/>
      <c r="P9" s="2" t="s">
        <v>537</v>
      </c>
      <c r="Q9" s="3">
        <v>0.1</v>
      </c>
      <c r="R9" s="2" t="s">
        <v>23</v>
      </c>
      <c r="S9" s="2" t="s">
        <v>56</v>
      </c>
      <c r="T9" s="2" t="s">
        <v>28</v>
      </c>
    </row>
    <row r="10" spans="1:20" ht="25.5" x14ac:dyDescent="0.25">
      <c r="A10" s="6"/>
      <c r="B10" s="6"/>
      <c r="C10" s="6"/>
      <c r="D10" s="6"/>
      <c r="E10" s="6"/>
      <c r="F10" s="6"/>
      <c r="G10" s="6"/>
      <c r="H10" s="6"/>
      <c r="I10" s="6"/>
      <c r="J10" s="6"/>
      <c r="K10" s="6"/>
      <c r="L10" s="6"/>
      <c r="M10" s="6"/>
      <c r="N10" s="6"/>
      <c r="O10" s="6"/>
      <c r="P10" s="2" t="s">
        <v>538</v>
      </c>
      <c r="Q10" s="3">
        <v>0.18</v>
      </c>
      <c r="R10" s="2" t="s">
        <v>23</v>
      </c>
      <c r="S10" s="2" t="s">
        <v>31</v>
      </c>
      <c r="T10" s="2" t="s">
        <v>28</v>
      </c>
    </row>
    <row r="11" spans="1:20" ht="25.5" x14ac:dyDescent="0.25">
      <c r="A11" s="7"/>
      <c r="B11" s="7"/>
      <c r="C11" s="7"/>
      <c r="D11" s="7"/>
      <c r="E11" s="7"/>
      <c r="F11" s="6"/>
      <c r="G11" s="6"/>
      <c r="H11" s="7"/>
      <c r="I11" s="7"/>
      <c r="J11" s="7"/>
      <c r="K11" s="7"/>
      <c r="L11" s="7"/>
      <c r="M11" s="7"/>
      <c r="N11" s="7"/>
      <c r="O11" s="7"/>
      <c r="P11" s="2" t="s">
        <v>539</v>
      </c>
      <c r="Q11" s="3">
        <v>0.18</v>
      </c>
      <c r="R11" s="2" t="s">
        <v>33</v>
      </c>
      <c r="S11" s="2" t="s">
        <v>56</v>
      </c>
      <c r="T11" s="2" t="s">
        <v>28</v>
      </c>
    </row>
    <row r="12" spans="1:20" ht="25.5" x14ac:dyDescent="0.25">
      <c r="A12" s="5" t="s">
        <v>334</v>
      </c>
      <c r="B12" s="5" t="s">
        <v>540</v>
      </c>
      <c r="C12" s="5" t="s">
        <v>541</v>
      </c>
      <c r="D12" s="8">
        <v>0.35</v>
      </c>
      <c r="E12" s="8">
        <v>0</v>
      </c>
      <c r="F12" s="6"/>
      <c r="G12" s="6"/>
      <c r="H12" s="5" t="s">
        <v>17</v>
      </c>
      <c r="I12" s="5" t="s">
        <v>525</v>
      </c>
      <c r="J12" s="5" t="s">
        <v>542</v>
      </c>
      <c r="K12" s="8">
        <v>1</v>
      </c>
      <c r="L12" s="5" t="s">
        <v>23</v>
      </c>
      <c r="M12" s="5" t="s">
        <v>56</v>
      </c>
      <c r="N12" s="5" t="s">
        <v>529</v>
      </c>
      <c r="O12" s="8">
        <v>0</v>
      </c>
      <c r="P12" s="2" t="s">
        <v>543</v>
      </c>
      <c r="Q12" s="3">
        <v>0.25</v>
      </c>
      <c r="R12" s="2" t="s">
        <v>23</v>
      </c>
      <c r="S12" s="2" t="s">
        <v>31</v>
      </c>
      <c r="T12" s="2" t="s">
        <v>28</v>
      </c>
    </row>
    <row r="13" spans="1:20" ht="25.5" x14ac:dyDescent="0.25">
      <c r="A13" s="6"/>
      <c r="B13" s="6"/>
      <c r="C13" s="6"/>
      <c r="D13" s="6"/>
      <c r="E13" s="6"/>
      <c r="F13" s="6"/>
      <c r="G13" s="6"/>
      <c r="H13" s="6"/>
      <c r="I13" s="6"/>
      <c r="J13" s="6"/>
      <c r="K13" s="6"/>
      <c r="L13" s="6"/>
      <c r="M13" s="6"/>
      <c r="N13" s="6"/>
      <c r="O13" s="6"/>
      <c r="P13" s="2" t="s">
        <v>544</v>
      </c>
      <c r="Q13" s="3">
        <v>0.25</v>
      </c>
      <c r="R13" s="2" t="s">
        <v>33</v>
      </c>
      <c r="S13" s="2" t="s">
        <v>56</v>
      </c>
      <c r="T13" s="2" t="s">
        <v>28</v>
      </c>
    </row>
    <row r="14" spans="1:20" ht="51" x14ac:dyDescent="0.25">
      <c r="A14" s="6"/>
      <c r="B14" s="6"/>
      <c r="C14" s="6"/>
      <c r="D14" s="6"/>
      <c r="E14" s="6"/>
      <c r="F14" s="6"/>
      <c r="G14" s="6"/>
      <c r="H14" s="6"/>
      <c r="I14" s="6"/>
      <c r="J14" s="6"/>
      <c r="K14" s="6"/>
      <c r="L14" s="6"/>
      <c r="M14" s="6"/>
      <c r="N14" s="6"/>
      <c r="O14" s="6"/>
      <c r="P14" s="2" t="s">
        <v>545</v>
      </c>
      <c r="Q14" s="3">
        <v>0.2</v>
      </c>
      <c r="R14" s="2" t="s">
        <v>23</v>
      </c>
      <c r="S14" s="2" t="s">
        <v>31</v>
      </c>
      <c r="T14" s="2" t="s">
        <v>28</v>
      </c>
    </row>
    <row r="15" spans="1:20" ht="51" x14ac:dyDescent="0.25">
      <c r="A15" s="6"/>
      <c r="B15" s="6"/>
      <c r="C15" s="6"/>
      <c r="D15" s="6"/>
      <c r="E15" s="6"/>
      <c r="F15" s="6"/>
      <c r="G15" s="6"/>
      <c r="H15" s="6"/>
      <c r="I15" s="6"/>
      <c r="J15" s="6"/>
      <c r="K15" s="6"/>
      <c r="L15" s="6"/>
      <c r="M15" s="6"/>
      <c r="N15" s="6"/>
      <c r="O15" s="6"/>
      <c r="P15" s="2" t="s">
        <v>546</v>
      </c>
      <c r="Q15" s="3">
        <v>0.2</v>
      </c>
      <c r="R15" s="2" t="s">
        <v>33</v>
      </c>
      <c r="S15" s="2" t="s">
        <v>56</v>
      </c>
      <c r="T15" s="2" t="s">
        <v>28</v>
      </c>
    </row>
    <row r="16" spans="1:20" ht="25.5" x14ac:dyDescent="0.25">
      <c r="A16" s="6"/>
      <c r="B16" s="6"/>
      <c r="C16" s="6"/>
      <c r="D16" s="6"/>
      <c r="E16" s="6"/>
      <c r="F16" s="6"/>
      <c r="G16" s="6"/>
      <c r="H16" s="6"/>
      <c r="I16" s="6"/>
      <c r="J16" s="6"/>
      <c r="K16" s="6"/>
      <c r="L16" s="6"/>
      <c r="M16" s="6"/>
      <c r="N16" s="6"/>
      <c r="O16" s="6"/>
      <c r="P16" s="2" t="s">
        <v>547</v>
      </c>
      <c r="Q16" s="3">
        <v>0.25</v>
      </c>
      <c r="R16" s="2" t="s">
        <v>23</v>
      </c>
      <c r="S16" s="2" t="s">
        <v>31</v>
      </c>
      <c r="T16" s="2" t="s">
        <v>28</v>
      </c>
    </row>
    <row r="17" spans="1:20" ht="25.5" x14ac:dyDescent="0.25">
      <c r="A17" s="6"/>
      <c r="B17" s="6"/>
      <c r="C17" s="6"/>
      <c r="D17" s="6"/>
      <c r="E17" s="6"/>
      <c r="F17" s="6"/>
      <c r="G17" s="6"/>
      <c r="H17" s="6"/>
      <c r="I17" s="6"/>
      <c r="J17" s="6"/>
      <c r="K17" s="6"/>
      <c r="L17" s="6"/>
      <c r="M17" s="6"/>
      <c r="N17" s="6"/>
      <c r="O17" s="6"/>
      <c r="P17" s="2" t="s">
        <v>548</v>
      </c>
      <c r="Q17" s="3">
        <v>0.25</v>
      </c>
      <c r="R17" s="2" t="s">
        <v>33</v>
      </c>
      <c r="S17" s="2" t="s">
        <v>56</v>
      </c>
      <c r="T17" s="2" t="s">
        <v>28</v>
      </c>
    </row>
    <row r="18" spans="1:20" ht="25.5" x14ac:dyDescent="0.25">
      <c r="A18" s="6"/>
      <c r="B18" s="6"/>
      <c r="C18" s="6"/>
      <c r="D18" s="6"/>
      <c r="E18" s="6"/>
      <c r="F18" s="6"/>
      <c r="G18" s="6"/>
      <c r="H18" s="6"/>
      <c r="I18" s="6"/>
      <c r="J18" s="6"/>
      <c r="K18" s="6"/>
      <c r="L18" s="6"/>
      <c r="M18" s="6"/>
      <c r="N18" s="6"/>
      <c r="O18" s="6"/>
      <c r="P18" s="2" t="s">
        <v>549</v>
      </c>
      <c r="Q18" s="3">
        <v>0.1</v>
      </c>
      <c r="R18" s="2" t="s">
        <v>23</v>
      </c>
      <c r="S18" s="2" t="s">
        <v>31</v>
      </c>
      <c r="T18" s="2" t="s">
        <v>28</v>
      </c>
    </row>
    <row r="19" spans="1:20" ht="25.5" x14ac:dyDescent="0.25">
      <c r="A19" s="7"/>
      <c r="B19" s="7"/>
      <c r="C19" s="7"/>
      <c r="D19" s="7"/>
      <c r="E19" s="7"/>
      <c r="F19" s="6"/>
      <c r="G19" s="6"/>
      <c r="H19" s="7"/>
      <c r="I19" s="7"/>
      <c r="J19" s="7"/>
      <c r="K19" s="7"/>
      <c r="L19" s="7"/>
      <c r="M19" s="7"/>
      <c r="N19" s="7"/>
      <c r="O19" s="7"/>
      <c r="P19" s="2" t="s">
        <v>550</v>
      </c>
      <c r="Q19" s="3">
        <v>0.1</v>
      </c>
      <c r="R19" s="2" t="s">
        <v>33</v>
      </c>
      <c r="S19" s="2" t="s">
        <v>56</v>
      </c>
      <c r="T19" s="2" t="s">
        <v>28</v>
      </c>
    </row>
    <row r="20" spans="1:20" ht="25.5" x14ac:dyDescent="0.25">
      <c r="A20" s="5" t="s">
        <v>19</v>
      </c>
      <c r="B20" s="5" t="s">
        <v>551</v>
      </c>
      <c r="C20" s="5" t="s">
        <v>552</v>
      </c>
      <c r="D20" s="8">
        <v>0.2</v>
      </c>
      <c r="E20" s="8">
        <v>0</v>
      </c>
      <c r="F20" s="6"/>
      <c r="G20" s="6"/>
      <c r="H20" s="5" t="s">
        <v>17</v>
      </c>
      <c r="I20" s="5" t="s">
        <v>210</v>
      </c>
      <c r="J20" s="5" t="s">
        <v>553</v>
      </c>
      <c r="K20" s="8">
        <v>1</v>
      </c>
      <c r="L20" s="5" t="s">
        <v>23</v>
      </c>
      <c r="M20" s="5" t="s">
        <v>31</v>
      </c>
      <c r="N20" s="5" t="s">
        <v>529</v>
      </c>
      <c r="O20" s="8">
        <v>0</v>
      </c>
      <c r="P20" s="2" t="s">
        <v>554</v>
      </c>
      <c r="Q20" s="3">
        <v>0.5</v>
      </c>
      <c r="R20" s="2" t="s">
        <v>23</v>
      </c>
      <c r="S20" s="2" t="s">
        <v>31</v>
      </c>
      <c r="T20" s="2" t="s">
        <v>28</v>
      </c>
    </row>
    <row r="21" spans="1:20" ht="25.5" x14ac:dyDescent="0.25">
      <c r="A21" s="7"/>
      <c r="B21" s="7"/>
      <c r="C21" s="7"/>
      <c r="D21" s="7"/>
      <c r="E21" s="7"/>
      <c r="F21" s="6"/>
      <c r="G21" s="6"/>
      <c r="H21" s="7"/>
      <c r="I21" s="7"/>
      <c r="J21" s="7"/>
      <c r="K21" s="7"/>
      <c r="L21" s="7"/>
      <c r="M21" s="7"/>
      <c r="N21" s="7"/>
      <c r="O21" s="7"/>
      <c r="P21" s="2" t="s">
        <v>555</v>
      </c>
      <c r="Q21" s="3">
        <v>0.5</v>
      </c>
      <c r="R21" s="2" t="s">
        <v>23</v>
      </c>
      <c r="S21" s="2" t="s">
        <v>31</v>
      </c>
      <c r="T21" s="2" t="s">
        <v>28</v>
      </c>
    </row>
    <row r="22" spans="1:20" ht="25.5" x14ac:dyDescent="0.25">
      <c r="A22" s="5" t="s">
        <v>156</v>
      </c>
      <c r="B22" s="5" t="s">
        <v>556</v>
      </c>
      <c r="C22" s="5" t="s">
        <v>557</v>
      </c>
      <c r="D22" s="8">
        <v>0.1</v>
      </c>
      <c r="E22" s="8">
        <v>0</v>
      </c>
      <c r="F22" s="6"/>
      <c r="G22" s="6"/>
      <c r="H22" s="5" t="s">
        <v>17</v>
      </c>
      <c r="I22" s="5" t="s">
        <v>304</v>
      </c>
      <c r="J22" s="5" t="s">
        <v>558</v>
      </c>
      <c r="K22" s="8">
        <v>1</v>
      </c>
      <c r="L22" s="5" t="s">
        <v>23</v>
      </c>
      <c r="M22" s="5" t="s">
        <v>56</v>
      </c>
      <c r="N22" s="5" t="s">
        <v>529</v>
      </c>
      <c r="O22" s="8">
        <v>0</v>
      </c>
      <c r="P22" s="2" t="s">
        <v>559</v>
      </c>
      <c r="Q22" s="3">
        <v>0.5</v>
      </c>
      <c r="R22" s="2" t="s">
        <v>23</v>
      </c>
      <c r="S22" s="2" t="s">
        <v>31</v>
      </c>
      <c r="T22" s="2" t="s">
        <v>28</v>
      </c>
    </row>
    <row r="23" spans="1:20" ht="25.5" x14ac:dyDescent="0.25">
      <c r="A23" s="7"/>
      <c r="B23" s="7"/>
      <c r="C23" s="7"/>
      <c r="D23" s="7"/>
      <c r="E23" s="7"/>
      <c r="F23" s="7"/>
      <c r="G23" s="7"/>
      <c r="H23" s="7"/>
      <c r="I23" s="7"/>
      <c r="J23" s="7"/>
      <c r="K23" s="7"/>
      <c r="L23" s="7"/>
      <c r="M23" s="7"/>
      <c r="N23" s="7"/>
      <c r="O23" s="7"/>
      <c r="P23" s="2" t="s">
        <v>560</v>
      </c>
      <c r="Q23" s="3">
        <v>0.5</v>
      </c>
      <c r="R23" s="2" t="s">
        <v>33</v>
      </c>
      <c r="S23" s="2" t="s">
        <v>56</v>
      </c>
      <c r="T23" s="2" t="s">
        <v>28</v>
      </c>
    </row>
  </sheetData>
  <sheetProtection formatCells="0" formatColumns="0" formatRows="0" insertColumns="0" insertRows="0" insertHyperlinks="0" deleteColumns="0" deleteRows="0" sort="0" autoFilter="0" pivotTables="0"/>
  <mergeCells count="54">
    <mergeCell ref="C20:C21"/>
    <mergeCell ref="D20:D21"/>
    <mergeCell ref="E20:E21"/>
    <mergeCell ref="J20:J21"/>
    <mergeCell ref="K20:K21"/>
    <mergeCell ref="A22:A23"/>
    <mergeCell ref="B22:B23"/>
    <mergeCell ref="C22:C23"/>
    <mergeCell ref="D22:D23"/>
    <mergeCell ref="E22:E23"/>
    <mergeCell ref="O22:O23"/>
    <mergeCell ref="M20:M21"/>
    <mergeCell ref="N20:N21"/>
    <mergeCell ref="O20:O21"/>
    <mergeCell ref="H22:H23"/>
    <mergeCell ref="I22:I23"/>
    <mergeCell ref="J22:J23"/>
    <mergeCell ref="K22:K23"/>
    <mergeCell ref="L22:L23"/>
    <mergeCell ref="M22:M23"/>
    <mergeCell ref="N22:N23"/>
    <mergeCell ref="N12:N19"/>
    <mergeCell ref="O12:O19"/>
    <mergeCell ref="M2:M11"/>
    <mergeCell ref="N2:N11"/>
    <mergeCell ref="O2:O11"/>
    <mergeCell ref="M12:M19"/>
    <mergeCell ref="A2:A11"/>
    <mergeCell ref="B2:B11"/>
    <mergeCell ref="H20:H21"/>
    <mergeCell ref="I20:I21"/>
    <mergeCell ref="A20:A21"/>
    <mergeCell ref="B20:B21"/>
    <mergeCell ref="D12:D19"/>
    <mergeCell ref="E12:E19"/>
    <mergeCell ref="C2:C11"/>
    <mergeCell ref="D2:D11"/>
    <mergeCell ref="E2:E11"/>
    <mergeCell ref="H12:H19"/>
    <mergeCell ref="I12:I19"/>
    <mergeCell ref="A12:A19"/>
    <mergeCell ref="B12:B19"/>
    <mergeCell ref="C12:C19"/>
    <mergeCell ref="J2:J11"/>
    <mergeCell ref="K2:K11"/>
    <mergeCell ref="L2:L11"/>
    <mergeCell ref="F2:F23"/>
    <mergeCell ref="G2:G23"/>
    <mergeCell ref="H2:H11"/>
    <mergeCell ref="I2:I11"/>
    <mergeCell ref="L20:L21"/>
    <mergeCell ref="J12:J19"/>
    <mergeCell ref="K12:K19"/>
    <mergeCell ref="L12:L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5FCE-1545-4BEC-B779-A5E26B3147BA}">
  <sheetPr>
    <tabColor rgb="FF04A00B"/>
  </sheetPr>
  <dimension ref="A1:T23"/>
  <sheetViews>
    <sheetView topLeftCell="K14" workbookViewId="0">
      <selection activeCell="A2" sqref="A2:T23"/>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38.25" x14ac:dyDescent="0.25">
      <c r="A2" s="5" t="s">
        <v>156</v>
      </c>
      <c r="B2" s="5" t="s">
        <v>439</v>
      </c>
      <c r="C2" s="5" t="s">
        <v>440</v>
      </c>
      <c r="D2" s="8">
        <v>0.4</v>
      </c>
      <c r="E2" s="8">
        <v>0</v>
      </c>
      <c r="F2" s="5" t="s">
        <v>437</v>
      </c>
      <c r="G2" s="5" t="s">
        <v>438</v>
      </c>
      <c r="H2" s="5" t="s">
        <v>17</v>
      </c>
      <c r="I2" s="5" t="s">
        <v>18</v>
      </c>
      <c r="J2" s="5" t="s">
        <v>441</v>
      </c>
      <c r="K2" s="8">
        <v>0.5</v>
      </c>
      <c r="L2" s="5" t="s">
        <v>23</v>
      </c>
      <c r="M2" s="5" t="s">
        <v>56</v>
      </c>
      <c r="N2" s="5" t="s">
        <v>442</v>
      </c>
      <c r="O2" s="8">
        <v>0</v>
      </c>
      <c r="P2" s="2" t="s">
        <v>443</v>
      </c>
      <c r="Q2" s="3">
        <v>0.25</v>
      </c>
      <c r="R2" s="2" t="s">
        <v>23</v>
      </c>
      <c r="S2" s="2" t="s">
        <v>49</v>
      </c>
      <c r="T2" s="2" t="s">
        <v>28</v>
      </c>
    </row>
    <row r="3" spans="1:20" ht="38.25" x14ac:dyDescent="0.25">
      <c r="A3" s="6"/>
      <c r="B3" s="6"/>
      <c r="C3" s="6"/>
      <c r="D3" s="6"/>
      <c r="E3" s="6"/>
      <c r="F3" s="6"/>
      <c r="G3" s="6"/>
      <c r="H3" s="6"/>
      <c r="I3" s="6"/>
      <c r="J3" s="6"/>
      <c r="K3" s="6"/>
      <c r="L3" s="6"/>
      <c r="M3" s="6"/>
      <c r="N3" s="6"/>
      <c r="O3" s="6"/>
      <c r="P3" s="2" t="s">
        <v>444</v>
      </c>
      <c r="Q3" s="3">
        <v>0.25</v>
      </c>
      <c r="R3" s="2" t="s">
        <v>43</v>
      </c>
      <c r="S3" s="2" t="s">
        <v>31</v>
      </c>
      <c r="T3" s="2" t="s">
        <v>28</v>
      </c>
    </row>
    <row r="4" spans="1:20" ht="38.25" x14ac:dyDescent="0.25">
      <c r="A4" s="6"/>
      <c r="B4" s="6"/>
      <c r="C4" s="6"/>
      <c r="D4" s="6"/>
      <c r="E4" s="6"/>
      <c r="F4" s="6"/>
      <c r="G4" s="6"/>
      <c r="H4" s="6"/>
      <c r="I4" s="6"/>
      <c r="J4" s="6"/>
      <c r="K4" s="6"/>
      <c r="L4" s="6"/>
      <c r="M4" s="6"/>
      <c r="N4" s="6"/>
      <c r="O4" s="6"/>
      <c r="P4" s="2" t="s">
        <v>445</v>
      </c>
      <c r="Q4" s="3">
        <v>0.25</v>
      </c>
      <c r="R4" s="2" t="s">
        <v>33</v>
      </c>
      <c r="S4" s="2" t="s">
        <v>46</v>
      </c>
      <c r="T4" s="2" t="s">
        <v>28</v>
      </c>
    </row>
    <row r="5" spans="1:20" ht="38.25" x14ac:dyDescent="0.25">
      <c r="A5" s="6"/>
      <c r="B5" s="6"/>
      <c r="C5" s="6"/>
      <c r="D5" s="6"/>
      <c r="E5" s="6"/>
      <c r="F5" s="6"/>
      <c r="G5" s="6"/>
      <c r="H5" s="6"/>
      <c r="I5" s="6"/>
      <c r="J5" s="7"/>
      <c r="K5" s="7"/>
      <c r="L5" s="7"/>
      <c r="M5" s="7"/>
      <c r="N5" s="7"/>
      <c r="O5" s="7"/>
      <c r="P5" s="2" t="s">
        <v>446</v>
      </c>
      <c r="Q5" s="3">
        <v>0.25</v>
      </c>
      <c r="R5" s="2" t="s">
        <v>62</v>
      </c>
      <c r="S5" s="2" t="s">
        <v>56</v>
      </c>
      <c r="T5" s="2" t="s">
        <v>28</v>
      </c>
    </row>
    <row r="6" spans="1:20" ht="25.5" x14ac:dyDescent="0.25">
      <c r="A6" s="6"/>
      <c r="B6" s="6"/>
      <c r="C6" s="6"/>
      <c r="D6" s="6"/>
      <c r="E6" s="6"/>
      <c r="F6" s="6"/>
      <c r="G6" s="6"/>
      <c r="H6" s="6"/>
      <c r="I6" s="6"/>
      <c r="J6" s="5" t="s">
        <v>447</v>
      </c>
      <c r="K6" s="8">
        <v>0.5</v>
      </c>
      <c r="L6" s="5" t="s">
        <v>23</v>
      </c>
      <c r="M6" s="5" t="s">
        <v>56</v>
      </c>
      <c r="N6" s="5" t="s">
        <v>448</v>
      </c>
      <c r="O6" s="8">
        <v>0</v>
      </c>
      <c r="P6" s="2" t="s">
        <v>449</v>
      </c>
      <c r="Q6" s="3">
        <v>0.25</v>
      </c>
      <c r="R6" s="2" t="s">
        <v>23</v>
      </c>
      <c r="S6" s="2" t="s">
        <v>49</v>
      </c>
      <c r="T6" s="2" t="s">
        <v>28</v>
      </c>
    </row>
    <row r="7" spans="1:20" ht="25.5" x14ac:dyDescent="0.25">
      <c r="A7" s="6"/>
      <c r="B7" s="6"/>
      <c r="C7" s="6"/>
      <c r="D7" s="6"/>
      <c r="E7" s="6"/>
      <c r="F7" s="6"/>
      <c r="G7" s="6"/>
      <c r="H7" s="6"/>
      <c r="I7" s="6"/>
      <c r="J7" s="6"/>
      <c r="K7" s="6"/>
      <c r="L7" s="6"/>
      <c r="M7" s="6"/>
      <c r="N7" s="6"/>
      <c r="O7" s="6"/>
      <c r="P7" s="2" t="s">
        <v>450</v>
      </c>
      <c r="Q7" s="3">
        <v>0.25</v>
      </c>
      <c r="R7" s="2" t="s">
        <v>43</v>
      </c>
      <c r="S7" s="2" t="s">
        <v>31</v>
      </c>
      <c r="T7" s="2" t="s">
        <v>28</v>
      </c>
    </row>
    <row r="8" spans="1:20" ht="25.5" x14ac:dyDescent="0.25">
      <c r="A8" s="6"/>
      <c r="B8" s="6"/>
      <c r="C8" s="6"/>
      <c r="D8" s="6"/>
      <c r="E8" s="6"/>
      <c r="F8" s="6"/>
      <c r="G8" s="6"/>
      <c r="H8" s="6"/>
      <c r="I8" s="6"/>
      <c r="J8" s="6"/>
      <c r="K8" s="6"/>
      <c r="L8" s="6"/>
      <c r="M8" s="6"/>
      <c r="N8" s="6"/>
      <c r="O8" s="6"/>
      <c r="P8" s="2" t="s">
        <v>451</v>
      </c>
      <c r="Q8" s="3">
        <v>0.25</v>
      </c>
      <c r="R8" s="2" t="s">
        <v>33</v>
      </c>
      <c r="S8" s="2" t="s">
        <v>46</v>
      </c>
      <c r="T8" s="2" t="s">
        <v>28</v>
      </c>
    </row>
    <row r="9" spans="1:20" ht="25.5" x14ac:dyDescent="0.25">
      <c r="A9" s="7"/>
      <c r="B9" s="7"/>
      <c r="C9" s="7"/>
      <c r="D9" s="7"/>
      <c r="E9" s="7"/>
      <c r="F9" s="6"/>
      <c r="G9" s="6"/>
      <c r="H9" s="7"/>
      <c r="I9" s="7"/>
      <c r="J9" s="7"/>
      <c r="K9" s="7"/>
      <c r="L9" s="7"/>
      <c r="M9" s="7"/>
      <c r="N9" s="7"/>
      <c r="O9" s="7"/>
      <c r="P9" s="2" t="s">
        <v>452</v>
      </c>
      <c r="Q9" s="3">
        <v>0.25</v>
      </c>
      <c r="R9" s="2" t="s">
        <v>62</v>
      </c>
      <c r="S9" s="2" t="s">
        <v>56</v>
      </c>
      <c r="T9" s="2" t="s">
        <v>28</v>
      </c>
    </row>
    <row r="10" spans="1:20" ht="25.5" x14ac:dyDescent="0.25">
      <c r="A10" s="5" t="s">
        <v>334</v>
      </c>
      <c r="B10" s="5" t="s">
        <v>453</v>
      </c>
      <c r="C10" s="5" t="s">
        <v>454</v>
      </c>
      <c r="D10" s="8">
        <v>0.3</v>
      </c>
      <c r="E10" s="8">
        <v>0</v>
      </c>
      <c r="F10" s="6"/>
      <c r="G10" s="6"/>
      <c r="H10" s="5" t="s">
        <v>17</v>
      </c>
      <c r="I10" s="5" t="s">
        <v>18</v>
      </c>
      <c r="J10" s="5" t="s">
        <v>455</v>
      </c>
      <c r="K10" s="8">
        <v>0.7</v>
      </c>
      <c r="L10" s="5" t="s">
        <v>23</v>
      </c>
      <c r="M10" s="5" t="s">
        <v>56</v>
      </c>
      <c r="N10" s="5" t="s">
        <v>456</v>
      </c>
      <c r="O10" s="8">
        <v>0</v>
      </c>
      <c r="P10" s="2" t="s">
        <v>457</v>
      </c>
      <c r="Q10" s="3">
        <v>0.125</v>
      </c>
      <c r="R10" s="2" t="s">
        <v>23</v>
      </c>
      <c r="S10" s="2" t="s">
        <v>31</v>
      </c>
      <c r="T10" s="2" t="s">
        <v>28</v>
      </c>
    </row>
    <row r="11" spans="1:20" ht="25.5" x14ac:dyDescent="0.25">
      <c r="A11" s="6"/>
      <c r="B11" s="6"/>
      <c r="C11" s="6"/>
      <c r="D11" s="6"/>
      <c r="E11" s="6"/>
      <c r="F11" s="6"/>
      <c r="G11" s="6"/>
      <c r="H11" s="6"/>
      <c r="I11" s="6"/>
      <c r="J11" s="6"/>
      <c r="K11" s="6"/>
      <c r="L11" s="6"/>
      <c r="M11" s="6"/>
      <c r="N11" s="6"/>
      <c r="O11" s="6"/>
      <c r="P11" s="2" t="s">
        <v>458</v>
      </c>
      <c r="Q11" s="3">
        <v>0.375</v>
      </c>
      <c r="R11" s="2" t="s">
        <v>23</v>
      </c>
      <c r="S11" s="2" t="s">
        <v>31</v>
      </c>
      <c r="T11" s="2" t="s">
        <v>28</v>
      </c>
    </row>
    <row r="12" spans="1:20" ht="25.5" x14ac:dyDescent="0.25">
      <c r="A12" s="6"/>
      <c r="B12" s="6"/>
      <c r="C12" s="6"/>
      <c r="D12" s="6"/>
      <c r="E12" s="6"/>
      <c r="F12" s="6"/>
      <c r="G12" s="6"/>
      <c r="H12" s="6"/>
      <c r="I12" s="6"/>
      <c r="J12" s="6"/>
      <c r="K12" s="6"/>
      <c r="L12" s="6"/>
      <c r="M12" s="6"/>
      <c r="N12" s="6"/>
      <c r="O12" s="6"/>
      <c r="P12" s="2" t="s">
        <v>459</v>
      </c>
      <c r="Q12" s="3">
        <v>0.125</v>
      </c>
      <c r="R12" s="2" t="s">
        <v>33</v>
      </c>
      <c r="S12" s="2" t="s">
        <v>56</v>
      </c>
      <c r="T12" s="2" t="s">
        <v>28</v>
      </c>
    </row>
    <row r="13" spans="1:20" ht="25.5" x14ac:dyDescent="0.25">
      <c r="A13" s="6"/>
      <c r="B13" s="6"/>
      <c r="C13" s="6"/>
      <c r="D13" s="6"/>
      <c r="E13" s="6"/>
      <c r="F13" s="6"/>
      <c r="G13" s="6"/>
      <c r="H13" s="6"/>
      <c r="I13" s="6"/>
      <c r="J13" s="7"/>
      <c r="K13" s="7"/>
      <c r="L13" s="7"/>
      <c r="M13" s="7"/>
      <c r="N13" s="7"/>
      <c r="O13" s="7"/>
      <c r="P13" s="2" t="s">
        <v>460</v>
      </c>
      <c r="Q13" s="3">
        <v>0.375</v>
      </c>
      <c r="R13" s="2" t="s">
        <v>33</v>
      </c>
      <c r="S13" s="2" t="s">
        <v>56</v>
      </c>
      <c r="T13" s="2" t="s">
        <v>28</v>
      </c>
    </row>
    <row r="14" spans="1:20" ht="25.5" x14ac:dyDescent="0.25">
      <c r="A14" s="6"/>
      <c r="B14" s="6"/>
      <c r="C14" s="6"/>
      <c r="D14" s="6"/>
      <c r="E14" s="6"/>
      <c r="F14" s="6"/>
      <c r="G14" s="6"/>
      <c r="H14" s="6"/>
      <c r="I14" s="6"/>
      <c r="J14" s="5" t="s">
        <v>461</v>
      </c>
      <c r="K14" s="8">
        <v>0.15</v>
      </c>
      <c r="L14" s="5" t="s">
        <v>23</v>
      </c>
      <c r="M14" s="5" t="s">
        <v>56</v>
      </c>
      <c r="N14" s="5" t="s">
        <v>462</v>
      </c>
      <c r="O14" s="8">
        <v>0</v>
      </c>
      <c r="P14" s="2" t="s">
        <v>463</v>
      </c>
      <c r="Q14" s="3">
        <v>0.5</v>
      </c>
      <c r="R14" s="2" t="s">
        <v>23</v>
      </c>
      <c r="S14" s="2" t="s">
        <v>31</v>
      </c>
      <c r="T14" s="2" t="s">
        <v>28</v>
      </c>
    </row>
    <row r="15" spans="1:20" ht="25.5" x14ac:dyDescent="0.25">
      <c r="A15" s="6"/>
      <c r="B15" s="6"/>
      <c r="C15" s="6"/>
      <c r="D15" s="6"/>
      <c r="E15" s="6"/>
      <c r="F15" s="6"/>
      <c r="G15" s="6"/>
      <c r="H15" s="6"/>
      <c r="I15" s="6"/>
      <c r="J15" s="7"/>
      <c r="K15" s="7"/>
      <c r="L15" s="7"/>
      <c r="M15" s="7"/>
      <c r="N15" s="7"/>
      <c r="O15" s="7"/>
      <c r="P15" s="2" t="s">
        <v>464</v>
      </c>
      <c r="Q15" s="3">
        <v>0.5</v>
      </c>
      <c r="R15" s="2" t="s">
        <v>33</v>
      </c>
      <c r="S15" s="2" t="s">
        <v>56</v>
      </c>
      <c r="T15" s="2" t="s">
        <v>28</v>
      </c>
    </row>
    <row r="16" spans="1:20" ht="25.5" x14ac:dyDescent="0.25">
      <c r="A16" s="6"/>
      <c r="B16" s="6"/>
      <c r="C16" s="6"/>
      <c r="D16" s="6"/>
      <c r="E16" s="6"/>
      <c r="F16" s="6"/>
      <c r="G16" s="6"/>
      <c r="H16" s="6"/>
      <c r="I16" s="6"/>
      <c r="J16" s="5" t="s">
        <v>465</v>
      </c>
      <c r="K16" s="8">
        <v>0.15</v>
      </c>
      <c r="L16" s="5" t="s">
        <v>23</v>
      </c>
      <c r="M16" s="5" t="s">
        <v>56</v>
      </c>
      <c r="N16" s="5" t="s">
        <v>462</v>
      </c>
      <c r="O16" s="8">
        <v>0</v>
      </c>
      <c r="P16" s="2" t="s">
        <v>466</v>
      </c>
      <c r="Q16" s="3">
        <v>0.5</v>
      </c>
      <c r="R16" s="2" t="s">
        <v>23</v>
      </c>
      <c r="S16" s="2" t="s">
        <v>31</v>
      </c>
      <c r="T16" s="2" t="s">
        <v>28</v>
      </c>
    </row>
    <row r="17" spans="1:20" ht="25.5" x14ac:dyDescent="0.25">
      <c r="A17" s="7"/>
      <c r="B17" s="7"/>
      <c r="C17" s="7"/>
      <c r="D17" s="7"/>
      <c r="E17" s="7"/>
      <c r="F17" s="6"/>
      <c r="G17" s="6"/>
      <c r="H17" s="7"/>
      <c r="I17" s="7"/>
      <c r="J17" s="7"/>
      <c r="K17" s="7"/>
      <c r="L17" s="7"/>
      <c r="M17" s="7"/>
      <c r="N17" s="7"/>
      <c r="O17" s="7"/>
      <c r="P17" s="2" t="s">
        <v>467</v>
      </c>
      <c r="Q17" s="3">
        <v>0.5</v>
      </c>
      <c r="R17" s="2" t="s">
        <v>33</v>
      </c>
      <c r="S17" s="2" t="s">
        <v>56</v>
      </c>
      <c r="T17" s="2" t="s">
        <v>28</v>
      </c>
    </row>
    <row r="18" spans="1:20" ht="25.5" x14ac:dyDescent="0.25">
      <c r="A18" s="5" t="s">
        <v>334</v>
      </c>
      <c r="B18" s="5" t="s">
        <v>468</v>
      </c>
      <c r="C18" s="5" t="s">
        <v>469</v>
      </c>
      <c r="D18" s="8">
        <v>0.3</v>
      </c>
      <c r="E18" s="8">
        <v>0</v>
      </c>
      <c r="F18" s="6"/>
      <c r="G18" s="6"/>
      <c r="H18" s="5" t="s">
        <v>17</v>
      </c>
      <c r="I18" s="5" t="s">
        <v>18</v>
      </c>
      <c r="J18" s="5" t="s">
        <v>470</v>
      </c>
      <c r="K18" s="8">
        <v>0.4</v>
      </c>
      <c r="L18" s="5" t="s">
        <v>23</v>
      </c>
      <c r="M18" s="5" t="s">
        <v>56</v>
      </c>
      <c r="N18" s="5" t="s">
        <v>471</v>
      </c>
      <c r="O18" s="8">
        <v>0</v>
      </c>
      <c r="P18" s="2" t="s">
        <v>472</v>
      </c>
      <c r="Q18" s="3">
        <v>0.33</v>
      </c>
      <c r="R18" s="2" t="s">
        <v>23</v>
      </c>
      <c r="S18" s="2" t="s">
        <v>67</v>
      </c>
      <c r="T18" s="2" t="s">
        <v>28</v>
      </c>
    </row>
    <row r="19" spans="1:20" ht="25.5" x14ac:dyDescent="0.25">
      <c r="A19" s="6"/>
      <c r="B19" s="6"/>
      <c r="C19" s="6"/>
      <c r="D19" s="6"/>
      <c r="E19" s="6"/>
      <c r="F19" s="6"/>
      <c r="G19" s="6"/>
      <c r="H19" s="6"/>
      <c r="I19" s="6"/>
      <c r="J19" s="6"/>
      <c r="K19" s="6"/>
      <c r="L19" s="6"/>
      <c r="M19" s="6"/>
      <c r="N19" s="6"/>
      <c r="O19" s="6"/>
      <c r="P19" s="2" t="s">
        <v>473</v>
      </c>
      <c r="Q19" s="3">
        <v>0.33</v>
      </c>
      <c r="R19" s="2" t="s">
        <v>30</v>
      </c>
      <c r="S19" s="2" t="s">
        <v>41</v>
      </c>
      <c r="T19" s="2" t="s">
        <v>28</v>
      </c>
    </row>
    <row r="20" spans="1:20" ht="25.5" x14ac:dyDescent="0.25">
      <c r="A20" s="6"/>
      <c r="B20" s="6"/>
      <c r="C20" s="6"/>
      <c r="D20" s="6"/>
      <c r="E20" s="6"/>
      <c r="F20" s="6"/>
      <c r="G20" s="6"/>
      <c r="H20" s="6"/>
      <c r="I20" s="6"/>
      <c r="J20" s="7"/>
      <c r="K20" s="7"/>
      <c r="L20" s="7"/>
      <c r="M20" s="7"/>
      <c r="N20" s="7"/>
      <c r="O20" s="7"/>
      <c r="P20" s="2" t="s">
        <v>474</v>
      </c>
      <c r="Q20" s="3">
        <v>0.34</v>
      </c>
      <c r="R20" s="2" t="s">
        <v>62</v>
      </c>
      <c r="S20" s="2" t="s">
        <v>56</v>
      </c>
      <c r="T20" s="2" t="s">
        <v>28</v>
      </c>
    </row>
    <row r="21" spans="1:20" ht="25.5" x14ac:dyDescent="0.25">
      <c r="A21" s="6"/>
      <c r="B21" s="6"/>
      <c r="C21" s="6"/>
      <c r="D21" s="6"/>
      <c r="E21" s="6"/>
      <c r="F21" s="6"/>
      <c r="G21" s="6"/>
      <c r="H21" s="6"/>
      <c r="I21" s="6"/>
      <c r="J21" s="5" t="s">
        <v>475</v>
      </c>
      <c r="K21" s="8">
        <v>0.6</v>
      </c>
      <c r="L21" s="5" t="s">
        <v>23</v>
      </c>
      <c r="M21" s="5" t="s">
        <v>56</v>
      </c>
      <c r="N21" s="5" t="s">
        <v>476</v>
      </c>
      <c r="O21" s="8">
        <v>0</v>
      </c>
      <c r="P21" s="2" t="s">
        <v>477</v>
      </c>
      <c r="Q21" s="3">
        <v>0.2</v>
      </c>
      <c r="R21" s="2" t="s">
        <v>23</v>
      </c>
      <c r="S21" s="2" t="s">
        <v>49</v>
      </c>
      <c r="T21" s="2" t="s">
        <v>28</v>
      </c>
    </row>
    <row r="22" spans="1:20" ht="25.5" x14ac:dyDescent="0.25">
      <c r="A22" s="6"/>
      <c r="B22" s="6"/>
      <c r="C22" s="6"/>
      <c r="D22" s="6"/>
      <c r="E22" s="6"/>
      <c r="F22" s="6"/>
      <c r="G22" s="6"/>
      <c r="H22" s="6"/>
      <c r="I22" s="6"/>
      <c r="J22" s="6"/>
      <c r="K22" s="6"/>
      <c r="L22" s="6"/>
      <c r="M22" s="6"/>
      <c r="N22" s="6"/>
      <c r="O22" s="6"/>
      <c r="P22" s="2" t="s">
        <v>478</v>
      </c>
      <c r="Q22" s="3">
        <v>0.4</v>
      </c>
      <c r="R22" s="2" t="s">
        <v>45</v>
      </c>
      <c r="S22" s="2" t="s">
        <v>31</v>
      </c>
      <c r="T22" s="2" t="s">
        <v>28</v>
      </c>
    </row>
    <row r="23" spans="1:20" ht="25.5" x14ac:dyDescent="0.25">
      <c r="A23" s="7"/>
      <c r="B23" s="7"/>
      <c r="C23" s="7"/>
      <c r="D23" s="7"/>
      <c r="E23" s="7"/>
      <c r="F23" s="7"/>
      <c r="G23" s="7"/>
      <c r="H23" s="7"/>
      <c r="I23" s="7"/>
      <c r="J23" s="7"/>
      <c r="K23" s="7"/>
      <c r="L23" s="7"/>
      <c r="M23" s="7"/>
      <c r="N23" s="7"/>
      <c r="O23" s="7"/>
      <c r="P23" s="2" t="s">
        <v>479</v>
      </c>
      <c r="Q23" s="3">
        <v>0.4</v>
      </c>
      <c r="R23" s="2" t="s">
        <v>33</v>
      </c>
      <c r="S23" s="2" t="s">
        <v>56</v>
      </c>
      <c r="T23" s="2" t="s">
        <v>28</v>
      </c>
    </row>
  </sheetData>
  <sheetProtection formatCells="0" formatColumns="0" formatRows="0" insertColumns="0" insertRows="0" insertHyperlinks="0" deleteColumns="0" deleteRows="0" sort="0" autoFilter="0" pivotTables="0"/>
  <mergeCells count="65">
    <mergeCell ref="O21:O23"/>
    <mergeCell ref="J18:J20"/>
    <mergeCell ref="K18:K20"/>
    <mergeCell ref="L18:L20"/>
    <mergeCell ref="M18:M20"/>
    <mergeCell ref="N18:N20"/>
    <mergeCell ref="O18:O20"/>
    <mergeCell ref="J21:J23"/>
    <mergeCell ref="K21:K23"/>
    <mergeCell ref="L21:L23"/>
    <mergeCell ref="M21:M23"/>
    <mergeCell ref="N21:N23"/>
    <mergeCell ref="B18:B23"/>
    <mergeCell ref="C18:C23"/>
    <mergeCell ref="D18:D23"/>
    <mergeCell ref="E18:E23"/>
    <mergeCell ref="C10:C17"/>
    <mergeCell ref="D10:D17"/>
    <mergeCell ref="E10:E17"/>
    <mergeCell ref="O14:O15"/>
    <mergeCell ref="J10:J13"/>
    <mergeCell ref="K10:K13"/>
    <mergeCell ref="L10:L13"/>
    <mergeCell ref="M16:M17"/>
    <mergeCell ref="N16:N17"/>
    <mergeCell ref="O16:O17"/>
    <mergeCell ref="J16:J17"/>
    <mergeCell ref="K16:K17"/>
    <mergeCell ref="L16:L17"/>
    <mergeCell ref="J14:J15"/>
    <mergeCell ref="K14:K15"/>
    <mergeCell ref="L14:L15"/>
    <mergeCell ref="M14:M15"/>
    <mergeCell ref="N14:N15"/>
    <mergeCell ref="O6:O9"/>
    <mergeCell ref="L2:L5"/>
    <mergeCell ref="M10:M13"/>
    <mergeCell ref="N10:N13"/>
    <mergeCell ref="O10:O13"/>
    <mergeCell ref="J6:J9"/>
    <mergeCell ref="K6:K9"/>
    <mergeCell ref="L6:L9"/>
    <mergeCell ref="M6:M9"/>
    <mergeCell ref="N6:N9"/>
    <mergeCell ref="J2:J5"/>
    <mergeCell ref="K2:K5"/>
    <mergeCell ref="M2:M5"/>
    <mergeCell ref="N2:N5"/>
    <mergeCell ref="O2:O5"/>
    <mergeCell ref="B2:B9"/>
    <mergeCell ref="H10:H17"/>
    <mergeCell ref="I10:I17"/>
    <mergeCell ref="A10:A17"/>
    <mergeCell ref="B10:B17"/>
    <mergeCell ref="F2:F23"/>
    <mergeCell ref="G2:G23"/>
    <mergeCell ref="H2:H9"/>
    <mergeCell ref="I2:I9"/>
    <mergeCell ref="A2:A9"/>
    <mergeCell ref="C2:C9"/>
    <mergeCell ref="D2:D9"/>
    <mergeCell ref="E2:E9"/>
    <mergeCell ref="H18:H23"/>
    <mergeCell ref="I18:I23"/>
    <mergeCell ref="A18:A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70FF-ECEE-4C05-8CCC-FF0B160056A5}">
  <sheetPr>
    <tabColor theme="8" tint="-0.249977111117893"/>
  </sheetPr>
  <dimension ref="A1:T9"/>
  <sheetViews>
    <sheetView workbookViewId="0">
      <selection activeCell="A2" sqref="A2:T9"/>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191</v>
      </c>
      <c r="B2" s="5" t="s">
        <v>381</v>
      </c>
      <c r="C2" s="5" t="s">
        <v>382</v>
      </c>
      <c r="D2" s="8">
        <v>1</v>
      </c>
      <c r="E2" s="8">
        <v>0</v>
      </c>
      <c r="F2" s="5" t="s">
        <v>15</v>
      </c>
      <c r="G2" s="5" t="s">
        <v>380</v>
      </c>
      <c r="H2" s="5" t="s">
        <v>17</v>
      </c>
      <c r="I2" s="5" t="s">
        <v>190</v>
      </c>
      <c r="J2" s="5" t="s">
        <v>383</v>
      </c>
      <c r="K2" s="8">
        <v>0.5</v>
      </c>
      <c r="L2" s="5" t="s">
        <v>23</v>
      </c>
      <c r="M2" s="5" t="s">
        <v>56</v>
      </c>
      <c r="N2" s="5" t="s">
        <v>384</v>
      </c>
      <c r="O2" s="8">
        <v>0</v>
      </c>
      <c r="P2" s="2" t="s">
        <v>385</v>
      </c>
      <c r="Q2" s="3">
        <v>0.25</v>
      </c>
      <c r="R2" s="2" t="s">
        <v>23</v>
      </c>
      <c r="S2" s="2" t="s">
        <v>56</v>
      </c>
      <c r="T2" s="2" t="s">
        <v>28</v>
      </c>
    </row>
    <row r="3" spans="1:20" ht="25.5" x14ac:dyDescent="0.25">
      <c r="A3" s="6"/>
      <c r="B3" s="6"/>
      <c r="C3" s="6"/>
      <c r="D3" s="6"/>
      <c r="E3" s="6"/>
      <c r="F3" s="6"/>
      <c r="G3" s="6"/>
      <c r="H3" s="6"/>
      <c r="I3" s="6"/>
      <c r="J3" s="6"/>
      <c r="K3" s="6"/>
      <c r="L3" s="6"/>
      <c r="M3" s="6"/>
      <c r="N3" s="6"/>
      <c r="O3" s="6"/>
      <c r="P3" s="2" t="s">
        <v>386</v>
      </c>
      <c r="Q3" s="3">
        <v>0.25</v>
      </c>
      <c r="R3" s="2" t="s">
        <v>23</v>
      </c>
      <c r="S3" s="2" t="s">
        <v>56</v>
      </c>
      <c r="T3" s="2" t="s">
        <v>28</v>
      </c>
    </row>
    <row r="4" spans="1:20" ht="25.5" x14ac:dyDescent="0.25">
      <c r="A4" s="6"/>
      <c r="B4" s="6"/>
      <c r="C4" s="6"/>
      <c r="D4" s="6"/>
      <c r="E4" s="6"/>
      <c r="F4" s="6"/>
      <c r="G4" s="6"/>
      <c r="H4" s="6"/>
      <c r="I4" s="6"/>
      <c r="J4" s="6"/>
      <c r="K4" s="6"/>
      <c r="L4" s="6"/>
      <c r="M4" s="6"/>
      <c r="N4" s="6"/>
      <c r="O4" s="6"/>
      <c r="P4" s="2" t="s">
        <v>387</v>
      </c>
      <c r="Q4" s="3">
        <v>0.25</v>
      </c>
      <c r="R4" s="2" t="s">
        <v>23</v>
      </c>
      <c r="S4" s="2" t="s">
        <v>41</v>
      </c>
      <c r="T4" s="2" t="s">
        <v>28</v>
      </c>
    </row>
    <row r="5" spans="1:20" ht="25.5" x14ac:dyDescent="0.25">
      <c r="A5" s="6"/>
      <c r="B5" s="6"/>
      <c r="C5" s="6"/>
      <c r="D5" s="6"/>
      <c r="E5" s="6"/>
      <c r="F5" s="6"/>
      <c r="G5" s="6"/>
      <c r="H5" s="6"/>
      <c r="I5" s="6"/>
      <c r="J5" s="7"/>
      <c r="K5" s="7"/>
      <c r="L5" s="7"/>
      <c r="M5" s="7"/>
      <c r="N5" s="7"/>
      <c r="O5" s="7"/>
      <c r="P5" s="2" t="s">
        <v>388</v>
      </c>
      <c r="Q5" s="3">
        <v>0.25</v>
      </c>
      <c r="R5" s="2" t="s">
        <v>23</v>
      </c>
      <c r="S5" s="2" t="s">
        <v>56</v>
      </c>
      <c r="T5" s="2" t="s">
        <v>28</v>
      </c>
    </row>
    <row r="6" spans="1:20" ht="25.5" x14ac:dyDescent="0.25">
      <c r="A6" s="6"/>
      <c r="B6" s="6"/>
      <c r="C6" s="6"/>
      <c r="D6" s="6"/>
      <c r="E6" s="6"/>
      <c r="F6" s="6"/>
      <c r="G6" s="6"/>
      <c r="H6" s="6"/>
      <c r="I6" s="6"/>
      <c r="J6" s="5" t="s">
        <v>389</v>
      </c>
      <c r="K6" s="8">
        <v>0.5</v>
      </c>
      <c r="L6" s="5" t="s">
        <v>23</v>
      </c>
      <c r="M6" s="5" t="s">
        <v>56</v>
      </c>
      <c r="N6" s="5" t="s">
        <v>390</v>
      </c>
      <c r="O6" s="8">
        <v>0</v>
      </c>
      <c r="P6" s="2" t="s">
        <v>391</v>
      </c>
      <c r="Q6" s="3">
        <v>0.25</v>
      </c>
      <c r="R6" s="2" t="s">
        <v>23</v>
      </c>
      <c r="S6" s="2" t="s">
        <v>24</v>
      </c>
      <c r="T6" s="2" t="s">
        <v>28</v>
      </c>
    </row>
    <row r="7" spans="1:20" ht="25.5" x14ac:dyDescent="0.25">
      <c r="A7" s="6"/>
      <c r="B7" s="6"/>
      <c r="C7" s="6"/>
      <c r="D7" s="6"/>
      <c r="E7" s="6"/>
      <c r="F7" s="6"/>
      <c r="G7" s="6"/>
      <c r="H7" s="6"/>
      <c r="I7" s="6"/>
      <c r="J7" s="6"/>
      <c r="K7" s="6"/>
      <c r="L7" s="6"/>
      <c r="M7" s="6"/>
      <c r="N7" s="6"/>
      <c r="O7" s="6"/>
      <c r="P7" s="2" t="s">
        <v>392</v>
      </c>
      <c r="Q7" s="3">
        <v>0.25</v>
      </c>
      <c r="R7" s="2" t="s">
        <v>45</v>
      </c>
      <c r="S7" s="2" t="s">
        <v>56</v>
      </c>
      <c r="T7" s="2" t="s">
        <v>28</v>
      </c>
    </row>
    <row r="8" spans="1:20" ht="25.5" x14ac:dyDescent="0.25">
      <c r="A8" s="6"/>
      <c r="B8" s="6"/>
      <c r="C8" s="6"/>
      <c r="D8" s="6"/>
      <c r="E8" s="6"/>
      <c r="F8" s="6"/>
      <c r="G8" s="6"/>
      <c r="H8" s="6"/>
      <c r="I8" s="6"/>
      <c r="J8" s="6"/>
      <c r="K8" s="6"/>
      <c r="L8" s="6"/>
      <c r="M8" s="6"/>
      <c r="N8" s="6"/>
      <c r="O8" s="6"/>
      <c r="P8" s="2" t="s">
        <v>393</v>
      </c>
      <c r="Q8" s="3">
        <v>0.25</v>
      </c>
      <c r="R8" s="2" t="s">
        <v>23</v>
      </c>
      <c r="S8" s="2" t="s">
        <v>56</v>
      </c>
      <c r="T8" s="2" t="s">
        <v>28</v>
      </c>
    </row>
    <row r="9" spans="1:20" ht="25.5" x14ac:dyDescent="0.25">
      <c r="A9" s="7"/>
      <c r="B9" s="7"/>
      <c r="C9" s="7"/>
      <c r="D9" s="7"/>
      <c r="E9" s="7"/>
      <c r="F9" s="7"/>
      <c r="G9" s="7"/>
      <c r="H9" s="7"/>
      <c r="I9" s="7"/>
      <c r="J9" s="7"/>
      <c r="K9" s="7"/>
      <c r="L9" s="7"/>
      <c r="M9" s="7"/>
      <c r="N9" s="7"/>
      <c r="O9" s="7"/>
      <c r="P9" s="2" t="s">
        <v>394</v>
      </c>
      <c r="Q9" s="3">
        <v>0.25</v>
      </c>
      <c r="R9" s="2" t="s">
        <v>23</v>
      </c>
      <c r="S9" s="2" t="s">
        <v>56</v>
      </c>
      <c r="T9" s="2" t="s">
        <v>28</v>
      </c>
    </row>
  </sheetData>
  <sheetProtection formatCells="0" formatColumns="0" formatRows="0" insertColumns="0" insertRows="0" insertHyperlinks="0" deleteColumns="0" deleteRows="0" sort="0" autoFilter="0" pivotTables="0"/>
  <mergeCells count="21">
    <mergeCell ref="K2:K5"/>
    <mergeCell ref="M2:M5"/>
    <mergeCell ref="N2:N5"/>
    <mergeCell ref="O2:O5"/>
    <mergeCell ref="J6:J9"/>
    <mergeCell ref="K6:K9"/>
    <mergeCell ref="L6:L9"/>
    <mergeCell ref="M6:M9"/>
    <mergeCell ref="N6:N9"/>
    <mergeCell ref="O6:O9"/>
    <mergeCell ref="L2:L5"/>
    <mergeCell ref="A2:A9"/>
    <mergeCell ref="C2:C9"/>
    <mergeCell ref="D2:D9"/>
    <mergeCell ref="E2:E9"/>
    <mergeCell ref="J2:J5"/>
    <mergeCell ref="B2:B9"/>
    <mergeCell ref="F2:F9"/>
    <mergeCell ref="G2:G9"/>
    <mergeCell ref="H2:H9"/>
    <mergeCell ref="I2:I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E296-80E1-498C-841F-7032FA5C63F0}">
  <sheetPr>
    <tabColor theme="8" tint="-0.249977111117893"/>
  </sheetPr>
  <dimension ref="A1:T16"/>
  <sheetViews>
    <sheetView topLeftCell="A7" workbookViewId="0">
      <selection activeCell="A2" sqref="A2:T16"/>
    </sheetView>
  </sheetViews>
  <sheetFormatPr baseColWidth="10" defaultColWidth="8.85546875" defaultRowHeight="15" x14ac:dyDescent="0.25"/>
  <cols>
    <col min="1" max="1" width="30" style="4" customWidth="1"/>
    <col min="2" max="2" width="29.5703125" style="4" customWidth="1"/>
    <col min="3" max="3" width="30.28515625" style="4" customWidth="1"/>
    <col min="4" max="4" width="14.140625" style="4" customWidth="1"/>
    <col min="5" max="5" width="15" style="4" customWidth="1"/>
    <col min="6" max="9" width="20" style="4" customWidth="1"/>
    <col min="10" max="10" width="24.7109375" style="4" customWidth="1"/>
    <col min="11" max="11" width="13.28515625" style="4" customWidth="1"/>
    <col min="12" max="13" width="10" style="4" customWidth="1"/>
    <col min="14" max="14" width="20" style="4" customWidth="1"/>
    <col min="15" max="15" width="14.85546875" style="4" customWidth="1"/>
    <col min="16" max="16" width="70.85546875" style="4" customWidth="1"/>
    <col min="17" max="17" width="15.28515625" style="4" customWidth="1"/>
    <col min="18" max="19" width="10" style="4" customWidth="1"/>
    <col min="20" max="16384" width="8.85546875" style="4"/>
  </cols>
  <sheetData>
    <row r="1" spans="1:20" ht="38.25" x14ac:dyDescent="0.25">
      <c r="A1" s="1" t="s">
        <v>4</v>
      </c>
      <c r="B1" s="1" t="s">
        <v>5</v>
      </c>
      <c r="C1" s="1" t="s">
        <v>6</v>
      </c>
      <c r="D1" s="1" t="s">
        <v>7</v>
      </c>
      <c r="E1" s="1" t="s">
        <v>8</v>
      </c>
      <c r="F1" s="1" t="s">
        <v>0</v>
      </c>
      <c r="G1" s="1" t="s">
        <v>1</v>
      </c>
      <c r="H1" s="1" t="s">
        <v>2</v>
      </c>
      <c r="I1" s="1" t="s">
        <v>3</v>
      </c>
      <c r="J1" s="1" t="s">
        <v>9</v>
      </c>
      <c r="K1" s="1" t="s">
        <v>7</v>
      </c>
      <c r="L1" s="1" t="s">
        <v>10</v>
      </c>
      <c r="M1" s="1" t="s">
        <v>11</v>
      </c>
      <c r="N1" s="1" t="s">
        <v>12</v>
      </c>
      <c r="O1" s="1" t="s">
        <v>8</v>
      </c>
      <c r="P1" s="1" t="s">
        <v>13</v>
      </c>
      <c r="Q1" s="1" t="s">
        <v>7</v>
      </c>
      <c r="R1" s="1" t="s">
        <v>10</v>
      </c>
      <c r="S1" s="1" t="s">
        <v>11</v>
      </c>
      <c r="T1" s="1" t="s">
        <v>14</v>
      </c>
    </row>
    <row r="2" spans="1:20" ht="25.5" x14ac:dyDescent="0.25">
      <c r="A2" s="5" t="s">
        <v>19</v>
      </c>
      <c r="B2" s="5" t="s">
        <v>353</v>
      </c>
      <c r="C2" s="5" t="s">
        <v>354</v>
      </c>
      <c r="D2" s="8">
        <v>0.7</v>
      </c>
      <c r="E2" s="8">
        <v>0</v>
      </c>
      <c r="F2" s="5" t="s">
        <v>15</v>
      </c>
      <c r="G2" s="5" t="s">
        <v>352</v>
      </c>
      <c r="H2" s="5" t="s">
        <v>303</v>
      </c>
      <c r="I2" s="5" t="s">
        <v>304</v>
      </c>
      <c r="J2" s="5" t="s">
        <v>355</v>
      </c>
      <c r="K2" s="8">
        <v>0.33</v>
      </c>
      <c r="L2" s="5" t="s">
        <v>23</v>
      </c>
      <c r="M2" s="5" t="s">
        <v>56</v>
      </c>
      <c r="N2" s="5" t="s">
        <v>356</v>
      </c>
      <c r="O2" s="8">
        <v>0</v>
      </c>
      <c r="P2" s="2" t="s">
        <v>357</v>
      </c>
      <c r="Q2" s="3">
        <v>0.25</v>
      </c>
      <c r="R2" s="2" t="s">
        <v>23</v>
      </c>
      <c r="S2" s="2" t="s">
        <v>138</v>
      </c>
      <c r="T2" s="2" t="s">
        <v>28</v>
      </c>
    </row>
    <row r="3" spans="1:20" ht="25.5" x14ac:dyDescent="0.25">
      <c r="A3" s="6"/>
      <c r="B3" s="6"/>
      <c r="C3" s="6"/>
      <c r="D3" s="6"/>
      <c r="E3" s="6"/>
      <c r="F3" s="6"/>
      <c r="G3" s="6"/>
      <c r="H3" s="6"/>
      <c r="I3" s="6"/>
      <c r="J3" s="6"/>
      <c r="K3" s="6"/>
      <c r="L3" s="6"/>
      <c r="M3" s="6"/>
      <c r="N3" s="6"/>
      <c r="O3" s="6"/>
      <c r="P3" s="2" t="s">
        <v>358</v>
      </c>
      <c r="Q3" s="3">
        <v>0.4</v>
      </c>
      <c r="R3" s="2" t="s">
        <v>45</v>
      </c>
      <c r="S3" s="2" t="s">
        <v>34</v>
      </c>
      <c r="T3" s="2" t="s">
        <v>28</v>
      </c>
    </row>
    <row r="4" spans="1:20" ht="25.5" x14ac:dyDescent="0.25">
      <c r="A4" s="6"/>
      <c r="B4" s="6"/>
      <c r="C4" s="6"/>
      <c r="D4" s="6"/>
      <c r="E4" s="6"/>
      <c r="F4" s="6"/>
      <c r="G4" s="6"/>
      <c r="H4" s="6"/>
      <c r="I4" s="6"/>
      <c r="J4" s="6"/>
      <c r="K4" s="6"/>
      <c r="L4" s="6"/>
      <c r="M4" s="6"/>
      <c r="N4" s="6"/>
      <c r="O4" s="6"/>
      <c r="P4" s="2" t="s">
        <v>359</v>
      </c>
      <c r="Q4" s="3">
        <v>0.25</v>
      </c>
      <c r="R4" s="2" t="s">
        <v>36</v>
      </c>
      <c r="S4" s="2" t="s">
        <v>27</v>
      </c>
      <c r="T4" s="2" t="s">
        <v>28</v>
      </c>
    </row>
    <row r="5" spans="1:20" ht="25.5" x14ac:dyDescent="0.25">
      <c r="A5" s="6"/>
      <c r="B5" s="6"/>
      <c r="C5" s="6"/>
      <c r="D5" s="6"/>
      <c r="E5" s="6"/>
      <c r="F5" s="6"/>
      <c r="G5" s="6"/>
      <c r="H5" s="6"/>
      <c r="I5" s="6"/>
      <c r="J5" s="7"/>
      <c r="K5" s="7"/>
      <c r="L5" s="7"/>
      <c r="M5" s="7"/>
      <c r="N5" s="7"/>
      <c r="O5" s="7"/>
      <c r="P5" s="2" t="s">
        <v>360</v>
      </c>
      <c r="Q5" s="3">
        <v>0.1</v>
      </c>
      <c r="R5" s="2" t="s">
        <v>62</v>
      </c>
      <c r="S5" s="2" t="s">
        <v>56</v>
      </c>
      <c r="T5" s="2" t="s">
        <v>28</v>
      </c>
    </row>
    <row r="6" spans="1:20" ht="25.5" x14ac:dyDescent="0.25">
      <c r="A6" s="6"/>
      <c r="B6" s="6"/>
      <c r="C6" s="6"/>
      <c r="D6" s="6"/>
      <c r="E6" s="6"/>
      <c r="F6" s="6"/>
      <c r="G6" s="6"/>
      <c r="H6" s="6"/>
      <c r="I6" s="6"/>
      <c r="J6" s="5" t="s">
        <v>361</v>
      </c>
      <c r="K6" s="8">
        <v>0.33</v>
      </c>
      <c r="L6" s="5" t="s">
        <v>23</v>
      </c>
      <c r="M6" s="5" t="s">
        <v>56</v>
      </c>
      <c r="N6" s="5" t="s">
        <v>362</v>
      </c>
      <c r="O6" s="8">
        <v>0</v>
      </c>
      <c r="P6" s="2" t="s">
        <v>363</v>
      </c>
      <c r="Q6" s="3">
        <v>0.2</v>
      </c>
      <c r="R6" s="2" t="s">
        <v>23</v>
      </c>
      <c r="S6" s="2" t="s">
        <v>49</v>
      </c>
      <c r="T6" s="2" t="s">
        <v>28</v>
      </c>
    </row>
    <row r="7" spans="1:20" ht="25.5" x14ac:dyDescent="0.25">
      <c r="A7" s="6"/>
      <c r="B7" s="6"/>
      <c r="C7" s="6"/>
      <c r="D7" s="6"/>
      <c r="E7" s="6"/>
      <c r="F7" s="6"/>
      <c r="G7" s="6"/>
      <c r="H7" s="6"/>
      <c r="I7" s="6"/>
      <c r="J7" s="6"/>
      <c r="K7" s="6"/>
      <c r="L7" s="6"/>
      <c r="M7" s="6"/>
      <c r="N7" s="6"/>
      <c r="O7" s="6"/>
      <c r="P7" s="2" t="s">
        <v>364</v>
      </c>
      <c r="Q7" s="3">
        <v>0.1</v>
      </c>
      <c r="R7" s="2" t="s">
        <v>23</v>
      </c>
      <c r="S7" s="2" t="s">
        <v>56</v>
      </c>
      <c r="T7" s="2" t="s">
        <v>28</v>
      </c>
    </row>
    <row r="8" spans="1:20" ht="25.5" x14ac:dyDescent="0.25">
      <c r="A8" s="6"/>
      <c r="B8" s="6"/>
      <c r="C8" s="6"/>
      <c r="D8" s="6"/>
      <c r="E8" s="6"/>
      <c r="F8" s="6"/>
      <c r="G8" s="6"/>
      <c r="H8" s="6"/>
      <c r="I8" s="6"/>
      <c r="J8" s="6"/>
      <c r="K8" s="6"/>
      <c r="L8" s="6"/>
      <c r="M8" s="6"/>
      <c r="N8" s="6"/>
      <c r="O8" s="6"/>
      <c r="P8" s="2" t="s">
        <v>365</v>
      </c>
      <c r="Q8" s="3">
        <v>0.2</v>
      </c>
      <c r="R8" s="2" t="s">
        <v>23</v>
      </c>
      <c r="S8" s="2" t="s">
        <v>56</v>
      </c>
      <c r="T8" s="2" t="s">
        <v>28</v>
      </c>
    </row>
    <row r="9" spans="1:20" ht="25.5" x14ac:dyDescent="0.25">
      <c r="A9" s="6"/>
      <c r="B9" s="6"/>
      <c r="C9" s="6"/>
      <c r="D9" s="6"/>
      <c r="E9" s="6"/>
      <c r="F9" s="6"/>
      <c r="G9" s="6"/>
      <c r="H9" s="6"/>
      <c r="I9" s="6"/>
      <c r="J9" s="7"/>
      <c r="K9" s="7"/>
      <c r="L9" s="7"/>
      <c r="M9" s="7"/>
      <c r="N9" s="7"/>
      <c r="O9" s="7"/>
      <c r="P9" s="2" t="s">
        <v>366</v>
      </c>
      <c r="Q9" s="3">
        <v>0.5</v>
      </c>
      <c r="R9" s="2" t="s">
        <v>43</v>
      </c>
      <c r="S9" s="2" t="s">
        <v>56</v>
      </c>
      <c r="T9" s="2" t="s">
        <v>28</v>
      </c>
    </row>
    <row r="10" spans="1:20" ht="25.5" x14ac:dyDescent="0.25">
      <c r="A10" s="6"/>
      <c r="B10" s="6"/>
      <c r="C10" s="6"/>
      <c r="D10" s="6"/>
      <c r="E10" s="6"/>
      <c r="F10" s="6"/>
      <c r="G10" s="6"/>
      <c r="H10" s="6"/>
      <c r="I10" s="6"/>
      <c r="J10" s="5" t="s">
        <v>367</v>
      </c>
      <c r="K10" s="8">
        <v>0.33</v>
      </c>
      <c r="L10" s="5" t="s">
        <v>23</v>
      </c>
      <c r="M10" s="5" t="s">
        <v>56</v>
      </c>
      <c r="N10" s="5" t="s">
        <v>368</v>
      </c>
      <c r="O10" s="8">
        <v>0</v>
      </c>
      <c r="P10" s="2" t="s">
        <v>369</v>
      </c>
      <c r="Q10" s="3">
        <v>0.25</v>
      </c>
      <c r="R10" s="2" t="s">
        <v>23</v>
      </c>
      <c r="S10" s="2" t="s">
        <v>49</v>
      </c>
      <c r="T10" s="2" t="s">
        <v>28</v>
      </c>
    </row>
    <row r="11" spans="1:20" ht="25.5" x14ac:dyDescent="0.25">
      <c r="A11" s="6"/>
      <c r="B11" s="6"/>
      <c r="C11" s="6"/>
      <c r="D11" s="6"/>
      <c r="E11" s="6"/>
      <c r="F11" s="6"/>
      <c r="G11" s="6"/>
      <c r="H11" s="6"/>
      <c r="I11" s="6"/>
      <c r="J11" s="6"/>
      <c r="K11" s="6"/>
      <c r="L11" s="6"/>
      <c r="M11" s="6"/>
      <c r="N11" s="6"/>
      <c r="O11" s="6"/>
      <c r="P11" s="2" t="s">
        <v>370</v>
      </c>
      <c r="Q11" s="3">
        <v>0.25</v>
      </c>
      <c r="R11" s="2" t="s">
        <v>43</v>
      </c>
      <c r="S11" s="2" t="s">
        <v>31</v>
      </c>
      <c r="T11" s="2" t="s">
        <v>28</v>
      </c>
    </row>
    <row r="12" spans="1:20" ht="25.5" x14ac:dyDescent="0.25">
      <c r="A12" s="7"/>
      <c r="B12" s="7"/>
      <c r="C12" s="7"/>
      <c r="D12" s="7"/>
      <c r="E12" s="7"/>
      <c r="F12" s="6"/>
      <c r="G12" s="6"/>
      <c r="H12" s="7"/>
      <c r="I12" s="7"/>
      <c r="J12" s="7"/>
      <c r="K12" s="7"/>
      <c r="L12" s="7"/>
      <c r="M12" s="7"/>
      <c r="N12" s="7"/>
      <c r="O12" s="7"/>
      <c r="P12" s="2" t="s">
        <v>371</v>
      </c>
      <c r="Q12" s="3">
        <v>0.5</v>
      </c>
      <c r="R12" s="2" t="s">
        <v>33</v>
      </c>
      <c r="S12" s="2" t="s">
        <v>56</v>
      </c>
      <c r="T12" s="2" t="s">
        <v>28</v>
      </c>
    </row>
    <row r="13" spans="1:20" ht="25.5" x14ac:dyDescent="0.25">
      <c r="A13" s="5" t="s">
        <v>191</v>
      </c>
      <c r="B13" s="5" t="s">
        <v>372</v>
      </c>
      <c r="C13" s="5" t="s">
        <v>373</v>
      </c>
      <c r="D13" s="8">
        <v>0.3</v>
      </c>
      <c r="E13" s="8">
        <v>0</v>
      </c>
      <c r="F13" s="6"/>
      <c r="G13" s="6"/>
      <c r="H13" s="5" t="s">
        <v>303</v>
      </c>
      <c r="I13" s="5" t="s">
        <v>304</v>
      </c>
      <c r="J13" s="5" t="s">
        <v>374</v>
      </c>
      <c r="K13" s="8">
        <v>1</v>
      </c>
      <c r="L13" s="5" t="s">
        <v>23</v>
      </c>
      <c r="M13" s="5" t="s">
        <v>46</v>
      </c>
      <c r="N13" s="5" t="s">
        <v>375</v>
      </c>
      <c r="O13" s="8">
        <v>0</v>
      </c>
      <c r="P13" s="2" t="s">
        <v>376</v>
      </c>
      <c r="Q13" s="3">
        <v>0.1</v>
      </c>
      <c r="R13" s="2" t="s">
        <v>23</v>
      </c>
      <c r="S13" s="2" t="s">
        <v>138</v>
      </c>
      <c r="T13" s="2" t="s">
        <v>28</v>
      </c>
    </row>
    <row r="14" spans="1:20" ht="25.5" x14ac:dyDescent="0.25">
      <c r="A14" s="6"/>
      <c r="B14" s="6"/>
      <c r="C14" s="6"/>
      <c r="D14" s="6"/>
      <c r="E14" s="6"/>
      <c r="F14" s="6"/>
      <c r="G14" s="6"/>
      <c r="H14" s="6"/>
      <c r="I14" s="6"/>
      <c r="J14" s="6"/>
      <c r="K14" s="6"/>
      <c r="L14" s="6"/>
      <c r="M14" s="6"/>
      <c r="N14" s="6"/>
      <c r="O14" s="6"/>
      <c r="P14" s="2" t="s">
        <v>377</v>
      </c>
      <c r="Q14" s="3">
        <v>0.2</v>
      </c>
      <c r="R14" s="2" t="s">
        <v>45</v>
      </c>
      <c r="S14" s="2" t="s">
        <v>46</v>
      </c>
      <c r="T14" s="2" t="s">
        <v>28</v>
      </c>
    </row>
    <row r="15" spans="1:20" ht="25.5" x14ac:dyDescent="0.25">
      <c r="A15" s="6"/>
      <c r="B15" s="6"/>
      <c r="C15" s="6"/>
      <c r="D15" s="6"/>
      <c r="E15" s="6"/>
      <c r="F15" s="6"/>
      <c r="G15" s="6"/>
      <c r="H15" s="6"/>
      <c r="I15" s="6"/>
      <c r="J15" s="6"/>
      <c r="K15" s="6"/>
      <c r="L15" s="6"/>
      <c r="M15" s="6"/>
      <c r="N15" s="6"/>
      <c r="O15" s="6"/>
      <c r="P15" s="2" t="s">
        <v>378</v>
      </c>
      <c r="Q15" s="3">
        <v>0.6</v>
      </c>
      <c r="R15" s="2" t="s">
        <v>59</v>
      </c>
      <c r="S15" s="2" t="s">
        <v>46</v>
      </c>
      <c r="T15" s="2" t="s">
        <v>28</v>
      </c>
    </row>
    <row r="16" spans="1:20" ht="25.5" x14ac:dyDescent="0.25">
      <c r="A16" s="7"/>
      <c r="B16" s="7"/>
      <c r="C16" s="7"/>
      <c r="D16" s="7"/>
      <c r="E16" s="7"/>
      <c r="F16" s="7"/>
      <c r="G16" s="7"/>
      <c r="H16" s="7"/>
      <c r="I16" s="7"/>
      <c r="J16" s="7"/>
      <c r="K16" s="7"/>
      <c r="L16" s="7"/>
      <c r="M16" s="7"/>
      <c r="N16" s="7"/>
      <c r="O16" s="7"/>
      <c r="P16" s="2" t="s">
        <v>379</v>
      </c>
      <c r="Q16" s="3">
        <v>0.1</v>
      </c>
      <c r="R16" s="2" t="s">
        <v>53</v>
      </c>
      <c r="S16" s="2" t="s">
        <v>46</v>
      </c>
      <c r="T16" s="2" t="s">
        <v>28</v>
      </c>
    </row>
  </sheetData>
  <sheetProtection formatCells="0" formatColumns="0" formatRows="0" insertColumns="0" insertRows="0" insertHyperlinks="0" deleteColumns="0" deleteRows="0" sort="0" autoFilter="0" pivotTables="0"/>
  <mergeCells count="40">
    <mergeCell ref="E2:E12"/>
    <mergeCell ref="J10:J12"/>
    <mergeCell ref="K10:K12"/>
    <mergeCell ref="J13:J16"/>
    <mergeCell ref="K13:K16"/>
    <mergeCell ref="A13:A16"/>
    <mergeCell ref="B13:B16"/>
    <mergeCell ref="C13:C16"/>
    <mergeCell ref="D13:D16"/>
    <mergeCell ref="E13:E16"/>
    <mergeCell ref="O13:O16"/>
    <mergeCell ref="M10:M12"/>
    <mergeCell ref="N10:N12"/>
    <mergeCell ref="O10:O12"/>
    <mergeCell ref="H13:H16"/>
    <mergeCell ref="I13:I16"/>
    <mergeCell ref="L13:L16"/>
    <mergeCell ref="M13:M16"/>
    <mergeCell ref="N13:N16"/>
    <mergeCell ref="A2:A12"/>
    <mergeCell ref="B2:B12"/>
    <mergeCell ref="M2:M5"/>
    <mergeCell ref="N2:N5"/>
    <mergeCell ref="O2:O5"/>
    <mergeCell ref="J6:J9"/>
    <mergeCell ref="K6:K9"/>
    <mergeCell ref="L6:L9"/>
    <mergeCell ref="M6:M9"/>
    <mergeCell ref="N6:N9"/>
    <mergeCell ref="O6:O9"/>
    <mergeCell ref="J2:J5"/>
    <mergeCell ref="K2:K5"/>
    <mergeCell ref="L2:L5"/>
    <mergeCell ref="C2:C12"/>
    <mergeCell ref="D2:D12"/>
    <mergeCell ref="L10:L12"/>
    <mergeCell ref="F2:F16"/>
    <mergeCell ref="G2:G16"/>
    <mergeCell ref="H2:H12"/>
    <mergeCell ref="I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Plan Estratégico</vt:lpstr>
      <vt:lpstr>DESI</vt:lpstr>
      <vt:lpstr>APIC</vt:lpstr>
      <vt:lpstr>EGTI</vt:lpstr>
      <vt:lpstr>PIV</vt:lpstr>
      <vt:lpstr>PPMQ</vt:lpstr>
      <vt:lpstr>IMVI</vt:lpstr>
      <vt:lpstr>GSIT</vt:lpstr>
      <vt:lpstr>GREF</vt:lpstr>
      <vt:lpstr>GCON</vt:lpstr>
      <vt:lpstr>GEFI</vt:lpstr>
      <vt:lpstr>GLAB</vt:lpstr>
      <vt:lpstr>GTHU</vt:lpstr>
      <vt:lpstr>GEAM</vt:lpstr>
      <vt:lpstr>GDO</vt:lpstr>
      <vt:lpstr>JUR</vt:lpstr>
      <vt:lpstr>CODI</vt:lpstr>
      <vt:lpstr>CEM</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dc:title>
  <dc:subject>Office 2007 XLSX</dc:subject>
  <dc:creator>PHP</dc:creator>
  <cp:keywords>office excel 2007 PHPExcel</cp:keywords>
  <dc:description>Office 2007 XLSX, generated by PHPExcel.</dc:description>
  <cp:lastModifiedBy>Nelson Andres Ovalle Fernandez</cp:lastModifiedBy>
  <dcterms:created xsi:type="dcterms:W3CDTF">2019-04-01T21:37:01Z</dcterms:created>
  <dcterms:modified xsi:type="dcterms:W3CDTF">2019-04-02T20:10:52Z</dcterms:modified>
  <cp:category>Formulario</cp:category>
</cp:coreProperties>
</file>