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.romero\Desktop\"/>
    </mc:Choice>
  </mc:AlternateContent>
  <xr:revisionPtr revIDLastSave="0" documentId="8_{E1F70041-0A0F-4A93-B3C3-F8A743525EB0}" xr6:coauthVersionLast="45" xr6:coauthVersionMax="45" xr10:uidLastSave="{00000000-0000-0000-0000-000000000000}"/>
  <bookViews>
    <workbookView xWindow="-120" yWindow="-120" windowWidth="29040" windowHeight="15840"/>
  </bookViews>
  <sheets>
    <sheet name="yyyy" sheetId="1" r:id="rId1"/>
  </sheets>
  <calcPr calcId="0"/>
</workbook>
</file>

<file path=xl/calcChain.xml><?xml version="1.0" encoding="utf-8"?>
<calcChain xmlns="http://schemas.openxmlformats.org/spreadsheetml/2006/main">
  <c r="E7" i="1" l="1"/>
  <c r="E6" i="1" s="1"/>
  <c r="E5" i="1" s="1"/>
  <c r="F7" i="1"/>
  <c r="F6" i="1" s="1"/>
  <c r="F5" i="1" s="1"/>
  <c r="G7" i="1"/>
  <c r="G6" i="1" s="1"/>
  <c r="G5" i="1" s="1"/>
  <c r="H7" i="1"/>
  <c r="H6" i="1" s="1"/>
  <c r="H5" i="1" s="1"/>
  <c r="D7" i="1"/>
  <c r="E50" i="1"/>
  <c r="F50" i="1"/>
  <c r="G50" i="1"/>
  <c r="H50" i="1"/>
  <c r="D50" i="1"/>
  <c r="D6" i="1" s="1"/>
  <c r="D5" i="1" s="1"/>
  <c r="E89" i="1"/>
  <c r="F89" i="1"/>
  <c r="G89" i="1"/>
  <c r="H89" i="1"/>
  <c r="D89" i="1"/>
</calcChain>
</file>

<file path=xl/sharedStrings.xml><?xml version="1.0" encoding="utf-8"?>
<sst xmlns="http://schemas.openxmlformats.org/spreadsheetml/2006/main" count="185" uniqueCount="170">
  <si>
    <t>3-1-1-01-01-01-0001-000</t>
  </si>
  <si>
    <t>Sueldo básico</t>
  </si>
  <si>
    <t>3-1-1-01-01-01-0004-000</t>
  </si>
  <si>
    <t>Gastos de representación</t>
  </si>
  <si>
    <t>3-1-1-01-01-01-0005-000</t>
  </si>
  <si>
    <t>Horas Extras, Dominicales, Festivos, Recargo Nocturno y Trabajo Suplementario</t>
  </si>
  <si>
    <t>3-1-1-01-01-01-0008-000</t>
  </si>
  <si>
    <t>Bonificación por servicios prestados</t>
  </si>
  <si>
    <t>3-1-1-01-01-01-0010-000</t>
  </si>
  <si>
    <t>Prima de navidad</t>
  </si>
  <si>
    <t>3-1-1-01-01-01-0011-000</t>
  </si>
  <si>
    <t xml:space="preserve">Prima de vacaciones </t>
  </si>
  <si>
    <t>3-1-1-01-01-02-0001-000</t>
  </si>
  <si>
    <t>Prima de antigüedad</t>
  </si>
  <si>
    <t>3-1-1-01-01-02-0002-000</t>
  </si>
  <si>
    <t>Prima Técnica</t>
  </si>
  <si>
    <t>3-1-1-01-01-02-0003-000</t>
  </si>
  <si>
    <t>Prima Semestral</t>
  </si>
  <si>
    <t>3-1-1-01-02-01-0001-000</t>
  </si>
  <si>
    <t>Aportes a la seguridad social en pensiones públicas</t>
  </si>
  <si>
    <t>3-1-1-01-02-01-0002-000</t>
  </si>
  <si>
    <t>Aportes a la seguridad social en pensiones privadas</t>
  </si>
  <si>
    <t>3-1-1-01-02-02-0001-000</t>
  </si>
  <si>
    <t>Aportes a la seguridad social en salud pública</t>
  </si>
  <si>
    <t>3-1-1-01-02-02-0002-000</t>
  </si>
  <si>
    <t>Aportes a la seguridad social en salud privada</t>
  </si>
  <si>
    <t>3-1-1-01-02-03-0001-000</t>
  </si>
  <si>
    <t>Aportes de cesantías a fondos públicos</t>
  </si>
  <si>
    <t>3-1-1-01-02-03-0002-000</t>
  </si>
  <si>
    <t>Aportes de cesantías a fondos privados</t>
  </si>
  <si>
    <t>3-1-1-01-02-04-0001-000</t>
  </si>
  <si>
    <t>Compensar</t>
  </si>
  <si>
    <t>3-1-1-01-02-05-0002-000</t>
  </si>
  <si>
    <t>Aportes generales al sistema de riesgos laborales privados</t>
  </si>
  <si>
    <t>3-1-1-01-02-06-0001-000</t>
  </si>
  <si>
    <t>Aportes al ICBF de funcionarios</t>
  </si>
  <si>
    <t>3-1-1-01-02-07-0001-000</t>
  </si>
  <si>
    <t>Aportes al SENA de funcionarios</t>
  </si>
  <si>
    <t>3-1-1-01-03-01-0000-000</t>
  </si>
  <si>
    <t>Indemnización por vacaciones</t>
  </si>
  <si>
    <t>3-1-1-01-03-02-0000-000</t>
  </si>
  <si>
    <t>Bonificación por recreación</t>
  </si>
  <si>
    <t>3-1-1-01-03-05-0000-000</t>
  </si>
  <si>
    <t>Reconocimiento por permanencia en el servicio público - Bogotá D.C.</t>
  </si>
  <si>
    <t>3-1-1-01-03-06-0000-000</t>
  </si>
  <si>
    <t>Prima Secretarial</t>
  </si>
  <si>
    <t>3-1-1-03-01-01-0001-000</t>
  </si>
  <si>
    <t>Sueldo Trabajadores Oficiales</t>
  </si>
  <si>
    <t>3-1-1-03-01-01-0004-000</t>
  </si>
  <si>
    <t>3-1-1-03-01-01-0005-000</t>
  </si>
  <si>
    <t>Auxilio de transporte</t>
  </si>
  <si>
    <t>3-1-1-03-01-01-0006-000</t>
  </si>
  <si>
    <t>Subsidio de alimentación</t>
  </si>
  <si>
    <t>3-1-1-03-01-01-0007-000</t>
  </si>
  <si>
    <t>3-1-1-03-01-01-0008-000</t>
  </si>
  <si>
    <t>3-1-1-03-01-02-0001-000</t>
  </si>
  <si>
    <t>3-1-1-03-01-02-0002-000</t>
  </si>
  <si>
    <t>3-1-1-03-02-01-0001-000</t>
  </si>
  <si>
    <t>3-1-1-03-02-01-0002-000</t>
  </si>
  <si>
    <t>3-1-1-03-02-02-0002-000</t>
  </si>
  <si>
    <t>3-1-1-03-02-03-0001-000</t>
  </si>
  <si>
    <t>3-1-1-03-02-03-0002-000</t>
  </si>
  <si>
    <t>3-1-1-03-02-04-0001-000</t>
  </si>
  <si>
    <t>3-1-1-03-02-05-0002-000</t>
  </si>
  <si>
    <t>3-1-1-03-02-06-0001-000</t>
  </si>
  <si>
    <t>3-1-1-03-02-07-0001-000</t>
  </si>
  <si>
    <t>3-1-1-03-03-02-0000-000</t>
  </si>
  <si>
    <t>3-1-1-03-03-04-0000-000</t>
  </si>
  <si>
    <t>Beneficios convencionales</t>
  </si>
  <si>
    <t>3-1-2-01-01-01-0006-000</t>
  </si>
  <si>
    <t>Maquinaria y aparatos eléctricos</t>
  </si>
  <si>
    <t>3-1-2-01-01-01-0007-000</t>
  </si>
  <si>
    <t>Equipo y aparatos de radio, televisión y comunicaciones</t>
  </si>
  <si>
    <t>3-1-2-02-01-01-0004-000</t>
  </si>
  <si>
    <t>Bebidas</t>
  </si>
  <si>
    <t>3-1-2-02-01-01-0006-000</t>
  </si>
  <si>
    <t>Dotación (prendas de vestir y calzado)</t>
  </si>
  <si>
    <t>3-1-2-02-01-02-0002-000</t>
  </si>
  <si>
    <t>Pasta o pulpa, papel y productos de papel; impresos y artículos relacionados</t>
  </si>
  <si>
    <t>3-1-2-02-01-02-0005-000</t>
  </si>
  <si>
    <t>Otros productos químicos; fibras artificiales (o fibras industriales hechas por el hombre)</t>
  </si>
  <si>
    <t>3-1-2-02-01-02-0006-000</t>
  </si>
  <si>
    <t>Productos de caucho y plástico</t>
  </si>
  <si>
    <t>3-1-2-02-01-02-0007-000</t>
  </si>
  <si>
    <t>Vidrio y productos de vidrio y otros productos no metálicos n.c.p.</t>
  </si>
  <si>
    <t>3-1-2-02-01-03-0002-000</t>
  </si>
  <si>
    <t>Productos metálicos elaborados (excepto maquinaria y equipo)</t>
  </si>
  <si>
    <t>3-1-2-02-02-01-0002-000</t>
  </si>
  <si>
    <t>Servicios de transporte de pasajeros</t>
  </si>
  <si>
    <t>3-1-2-02-02-01-0006-001</t>
  </si>
  <si>
    <t>Servicios de mensajería</t>
  </si>
  <si>
    <t>3-1-2-02-02-02-0001-009</t>
  </si>
  <si>
    <t xml:space="preserve">Servicios de seguros generales de responsabilidad civil </t>
  </si>
  <si>
    <t>3-1-2-02-02-02-0001-010</t>
  </si>
  <si>
    <t>Servicios de seguro obligatorio de accidentes de tránsito (SOAT)</t>
  </si>
  <si>
    <t>3-1-2-02-02-02-0001-011</t>
  </si>
  <si>
    <t>Servicios de administración de fondos de pensiones y cesantías</t>
  </si>
  <si>
    <t>3-1-2-02-02-02-0002-001</t>
  </si>
  <si>
    <t>Servicios de alquiler o arrendamiento con o sin opción de compra relativos a bienes inmuebles no residenciales propios o arrendados</t>
  </si>
  <si>
    <t>3-1-2-02-02-02-0003-004</t>
  </si>
  <si>
    <t>Servicios de arrendamiento sin opción de compra de otros bienes</t>
  </si>
  <si>
    <t>3-1-2-02-02-03-0002-001</t>
  </si>
  <si>
    <t>Servicios de documentación y certificación jurídica</t>
  </si>
  <si>
    <t>3-1-2-02-02-03-0003-001</t>
  </si>
  <si>
    <t>Servicios de consultoría en administración y servicios de gestión; servicios de tecnología de la información</t>
  </si>
  <si>
    <t>3-1-2-02-02-03-0003-003</t>
  </si>
  <si>
    <t>Servicios de diseño y desarrollo de la tecnología de la información (TI)</t>
  </si>
  <si>
    <t>3-1-2-02-02-03-0003-004</t>
  </si>
  <si>
    <t>Servicios de suministro de infraestructura de hosting y de tecnología de la información (TI)</t>
  </si>
  <si>
    <t>3-1-2-02-02-03-0003-013</t>
  </si>
  <si>
    <t>Otros servicios profesionales y técnicos n.c.p.</t>
  </si>
  <si>
    <t>3-1-2-02-02-03-0004-001</t>
  </si>
  <si>
    <t>Servicios de telefonía fija</t>
  </si>
  <si>
    <t>3-1-2-02-02-03-0004-002</t>
  </si>
  <si>
    <t>Servicios de telecomunicaciones móviles</t>
  </si>
  <si>
    <t>3-1-2-02-02-03-0004-004</t>
  </si>
  <si>
    <t>Servicios de telecomunicaciones a través de internet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</si>
  <si>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</si>
  <si>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</si>
  <si>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</si>
  <si>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</si>
  <si>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</si>
  <si>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</si>
  <si>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3-1-2-02-02-03-0005-006</t>
  </si>
  <si>
    <t>Servicios de organización y asistencia de convenciones y ferias</t>
  </si>
  <si>
    <t>3-1-2-02-02-03-0006-001</t>
  </si>
  <si>
    <t>Servicios de mantenimiento y reparación de productos metálicos elaborados, excepto maquinaria y equipo</t>
  </si>
  <si>
    <t>3-1-2-02-02-03-0006-003</t>
  </si>
  <si>
    <t>Servicios de mantenimiento y reparación de computadores y equipo periférico</t>
  </si>
  <si>
    <t>3-1-2-02-02-04-0001-001</t>
  </si>
  <si>
    <t>Energía</t>
  </si>
  <si>
    <t>3-1-2-02-02-04-0001-002</t>
  </si>
  <si>
    <t>Acueducto y alcantarillado</t>
  </si>
  <si>
    <t>3-1-2-02-02-04-0001-003</t>
  </si>
  <si>
    <t>Aseo</t>
  </si>
  <si>
    <t>3-1-2-02-02-06-0000-000</t>
  </si>
  <si>
    <t>Capacitación</t>
  </si>
  <si>
    <t>3-1-2-02-02-07-0000-000</t>
  </si>
  <si>
    <t>Bienestar e incentivos</t>
  </si>
  <si>
    <t>3-1-2-02-02-08-0000-000</t>
  </si>
  <si>
    <t>Salud Ocupacional</t>
  </si>
  <si>
    <t>3-1-3-01-03-00-0000-000</t>
  </si>
  <si>
    <t>Impuesto de vehículos</t>
  </si>
  <si>
    <t>3-1-3-04-00-00-0000-000</t>
  </si>
  <si>
    <t>Multas y sanciones</t>
  </si>
  <si>
    <t>3-3-1-15-02-18-0408-143</t>
  </si>
  <si>
    <t>143 - Recuperación, rehabilitación y mantenimiento de la malla vial</t>
  </si>
  <si>
    <t>3-3-1-15-07-42-1171-188</t>
  </si>
  <si>
    <t>188 - Transparencia, gestión pública y atención a partes interesadas en la UAERMV</t>
  </si>
  <si>
    <t>3-3-1-15-07-43-1181-190</t>
  </si>
  <si>
    <t>190 - Modernización institucional</t>
  </si>
  <si>
    <t>3-3-1-15-07-44-1117-192</t>
  </si>
  <si>
    <t>192 - Fortalecimiento y adecuación de la plataforma tecnológica de la UAERMV</t>
  </si>
  <si>
    <t>PRESUPUESTO VIGENTE</t>
  </si>
  <si>
    <t>TOTAL DISPONIBILIDADES</t>
  </si>
  <si>
    <t>SALDO DE APROPIACIÓN DISPONIBLE</t>
  </si>
  <si>
    <t>TOTAL COMPROMISOS</t>
  </si>
  <si>
    <t>TOTAL GIROS</t>
  </si>
  <si>
    <t>RUBRO</t>
  </si>
  <si>
    <t>CÓDIGO</t>
  </si>
  <si>
    <t>GASTOS</t>
  </si>
  <si>
    <t>GASTOS DE FUNCIONAMIENTO</t>
  </si>
  <si>
    <t>SERVICIOS PERSONALES</t>
  </si>
  <si>
    <t>GASTOS GENERALES</t>
  </si>
  <si>
    <t>3-1-2-00-00-00-0000-000</t>
  </si>
  <si>
    <t>INVERSIÓN</t>
  </si>
  <si>
    <t>3-3-1-00-00-00-0000-000</t>
  </si>
  <si>
    <t>3-1-1-00-00-00-0000-000</t>
  </si>
  <si>
    <t>3-1-0-00-00-00-0000-000</t>
  </si>
  <si>
    <t>3-0-0-00-00-00-0000-000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</si>
</sst>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8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Segoe UI"/>
      <family val="2"/>
    </font>
    <font>
      <b/>
      <sz val="13"/>
      <color theme="3"/>
      <name val="Segoe UI"/>
      <family val="2"/>
    </font>
    <font>
      <b/>
      <sz val="11"/>
      <color theme="3"/>
      <name val="Segoe UI"/>
      <family val="2"/>
    </font>
    <font>
      <sz val="10"/>
      <color rgb="FF006100"/>
      <name val="Segoe UI"/>
      <family val="2"/>
    </font>
    <font>
      <sz val="10"/>
      <color rgb="FF9C0006"/>
      <name val="Segoe UI"/>
      <family val="2"/>
    </font>
    <font>
      <sz val="10"/>
      <color rgb="FF9C5700"/>
      <name val="Segoe UI"/>
      <family val="2"/>
    </font>
    <font>
      <sz val="10"/>
      <color rgb="FF3F3F76"/>
      <name val="Segoe UI"/>
      <family val="2"/>
    </font>
    <font>
      <b/>
      <sz val="10"/>
      <color rgb="FF3F3F3F"/>
      <name val="Segoe UI"/>
      <family val="2"/>
    </font>
    <font>
      <b/>
      <sz val="10"/>
      <color rgb="FFFA7D00"/>
      <name val="Segoe UI"/>
      <family val="2"/>
    </font>
    <font>
      <sz val="10"/>
      <color rgb="FFFA7D00"/>
      <name val="Segoe UI"/>
      <family val="2"/>
    </font>
    <font>
      <b/>
      <sz val="10"/>
      <color theme="0"/>
      <name val="Segoe UI"/>
      <family val="2"/>
    </font>
    <font>
      <sz val="10"/>
      <color rgb="FFFF0000"/>
      <name val="Segoe UI"/>
      <family val="2"/>
    </font>
    <font>
      <i/>
      <sz val="10"/>
      <color rgb="FF7F7F7F"/>
      <name val="Segoe UI"/>
      <family val="2"/>
    </font>
    <font>
      <b/>
      <sz val="10"/>
      <color theme="1"/>
      <name val="Segoe UI"/>
      <family val="2"/>
    </font>
    <font>
      <sz val="10"/>
      <color theme="0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165" fontId="0" fillId="0" borderId="0" xfId="1" applyNumberFormat="1" applyFont="1"/>
    <xf numFmtId="0" fontId="16" fillId="0" borderId="0" xfId="0" applyFont="1" applyAlignment="1">
      <alignment horizontal="center" vertical="center" wrapText="1"/>
    </xf>
    <xf numFmtId="0" fontId="0" fillId="0" borderId="0" xfId="0" applyFont="1"/>
    <xf numFmtId="0" fontId="16" fillId="0" borderId="10" xfId="0" applyFont="1" applyBorder="1" applyAlignment="1">
      <alignment horizontal="center" vertical="center" wrapText="1"/>
    </xf>
    <xf numFmtId="165" fontId="16" fillId="0" borderId="10" xfId="1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165" fontId="16" fillId="0" borderId="12" xfId="1" applyNumberFormat="1" applyFont="1" applyBorder="1" applyAlignment="1">
      <alignment horizontal="center" vertical="center" wrapText="1"/>
    </xf>
    <xf numFmtId="165" fontId="16" fillId="0" borderId="13" xfId="1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165" fontId="16" fillId="0" borderId="15" xfId="1" applyNumberFormat="1" applyFont="1" applyBorder="1" applyAlignment="1">
      <alignment horizontal="center" vertical="center" wrapText="1"/>
    </xf>
    <xf numFmtId="165" fontId="16" fillId="0" borderId="16" xfId="1" applyNumberFormat="1" applyFont="1" applyBorder="1" applyAlignment="1">
      <alignment horizontal="center" vertical="center" wrapText="1"/>
    </xf>
    <xf numFmtId="0" fontId="0" fillId="0" borderId="14" xfId="0" applyFont="1" applyBorder="1"/>
    <xf numFmtId="0" fontId="0" fillId="0" borderId="15" xfId="0" applyFont="1" applyBorder="1"/>
    <xf numFmtId="165" fontId="0" fillId="0" borderId="15" xfId="1" applyNumberFormat="1" applyFont="1" applyBorder="1"/>
    <xf numFmtId="165" fontId="0" fillId="0" borderId="16" xfId="1" applyNumberFormat="1" applyFont="1" applyBorder="1"/>
    <xf numFmtId="0" fontId="16" fillId="0" borderId="14" xfId="0" applyFont="1" applyBorder="1"/>
    <xf numFmtId="0" fontId="16" fillId="0" borderId="15" xfId="0" applyFont="1" applyBorder="1"/>
    <xf numFmtId="165" fontId="16" fillId="0" borderId="15" xfId="1" applyNumberFormat="1" applyFont="1" applyBorder="1"/>
    <xf numFmtId="165" fontId="16" fillId="0" borderId="16" xfId="1" applyNumberFormat="1" applyFont="1" applyBorder="1"/>
    <xf numFmtId="0" fontId="0" fillId="0" borderId="17" xfId="0" applyFont="1" applyBorder="1"/>
    <xf numFmtId="0" fontId="0" fillId="0" borderId="18" xfId="0" applyFont="1" applyBorder="1"/>
    <xf numFmtId="165" fontId="0" fillId="0" borderId="18" xfId="1" applyNumberFormat="1" applyFont="1" applyBorder="1"/>
    <xf numFmtId="165" fontId="0" fillId="0" borderId="19" xfId="1" applyNumberFormat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4"/>
  <sheetViews>
    <sheetView tabSelected="1" workbookViewId="0">
      <selection activeCell="D24" sqref="D24"/>
    </sheetView>
  </sheetViews>
  <sheetFormatPr baseColWidth="10" defaultRowHeight="14.25" x14ac:dyDescent="0.25"/>
  <cols>
    <col min="1" max="1" width="11.42578125" style="3"/>
    <col min="2" max="2" width="22.28515625" style="3" bestFit="1" customWidth="1"/>
    <col min="3" max="3" width="116.5703125" style="3" bestFit="1" customWidth="1"/>
    <col min="4" max="4" width="18.28515625" style="1" bestFit="1" customWidth="1"/>
    <col min="5" max="5" width="17.85546875" style="1" customWidth="1"/>
    <col min="6" max="6" width="19.140625" style="1" customWidth="1"/>
    <col min="7" max="7" width="16.28515625" style="1" bestFit="1" customWidth="1"/>
    <col min="8" max="8" width="14.7109375" style="1" bestFit="1" customWidth="1"/>
    <col min="9" max="16384" width="11.42578125" style="3"/>
  </cols>
  <sheetData>
    <row r="3" spans="2:8" ht="15" thickBot="1" x14ac:dyDescent="0.3"/>
    <row r="4" spans="2:8" s="2" customFormat="1" ht="43.5" thickBot="1" x14ac:dyDescent="0.3">
      <c r="B4" s="4" t="s">
        <v>159</v>
      </c>
      <c r="C4" s="4" t="s">
        <v>158</v>
      </c>
      <c r="D4" s="5" t="s">
        <v>153</v>
      </c>
      <c r="E4" s="5" t="s">
        <v>154</v>
      </c>
      <c r="F4" s="5" t="s">
        <v>155</v>
      </c>
      <c r="G4" s="5" t="s">
        <v>156</v>
      </c>
      <c r="H4" s="5" t="s">
        <v>157</v>
      </c>
    </row>
    <row r="5" spans="2:8" s="2" customFormat="1" ht="15" thickTop="1" x14ac:dyDescent="0.25">
      <c r="B5" s="6" t="s">
        <v>169</v>
      </c>
      <c r="C5" s="7" t="s">
        <v>160</v>
      </c>
      <c r="D5" s="8">
        <f>+D6+D89</f>
        <v>182639589000</v>
      </c>
      <c r="E5" s="8">
        <f t="shared" ref="E5:H5" si="0">+E6+E89</f>
        <v>6291499544</v>
      </c>
      <c r="F5" s="8">
        <f t="shared" si="0"/>
        <v>176348089456</v>
      </c>
      <c r="G5" s="8">
        <f t="shared" si="0"/>
        <v>3192110712</v>
      </c>
      <c r="H5" s="9">
        <f t="shared" si="0"/>
        <v>1429118215</v>
      </c>
    </row>
    <row r="6" spans="2:8" s="2" customFormat="1" x14ac:dyDescent="0.25">
      <c r="B6" s="10" t="s">
        <v>168</v>
      </c>
      <c r="C6" s="11" t="s">
        <v>161</v>
      </c>
      <c r="D6" s="12">
        <f>+D7+D50</f>
        <v>29765291000</v>
      </c>
      <c r="E6" s="12">
        <f t="shared" ref="E6:H6" si="1">+E7+E50</f>
        <v>2519248080</v>
      </c>
      <c r="F6" s="12">
        <f t="shared" si="1"/>
        <v>27246042920</v>
      </c>
      <c r="G6" s="12">
        <f t="shared" si="1"/>
        <v>1490059214</v>
      </c>
      <c r="H6" s="13">
        <f t="shared" si="1"/>
        <v>1382927097</v>
      </c>
    </row>
    <row r="7" spans="2:8" s="2" customFormat="1" x14ac:dyDescent="0.25">
      <c r="B7" s="10" t="s">
        <v>167</v>
      </c>
      <c r="C7" s="11" t="s">
        <v>162</v>
      </c>
      <c r="D7" s="12">
        <f>SUM(D8:D49)</f>
        <v>21665291000</v>
      </c>
      <c r="E7" s="12">
        <f t="shared" ref="E7:H7" si="2">SUM(E8:E49)</f>
        <v>1373164101</v>
      </c>
      <c r="F7" s="12">
        <f t="shared" si="2"/>
        <v>20292126899</v>
      </c>
      <c r="G7" s="12">
        <f t="shared" si="2"/>
        <v>1373164101</v>
      </c>
      <c r="H7" s="13">
        <f t="shared" si="2"/>
        <v>1367219114</v>
      </c>
    </row>
    <row r="8" spans="2:8" x14ac:dyDescent="0.25">
      <c r="B8" s="14" t="s">
        <v>0</v>
      </c>
      <c r="C8" s="15" t="s">
        <v>1</v>
      </c>
      <c r="D8" s="16">
        <v>3541192000</v>
      </c>
      <c r="E8" s="16">
        <v>255603094</v>
      </c>
      <c r="F8" s="16">
        <v>3285588906</v>
      </c>
      <c r="G8" s="16">
        <v>255603094</v>
      </c>
      <c r="H8" s="17">
        <v>255603094</v>
      </c>
    </row>
    <row r="9" spans="2:8" x14ac:dyDescent="0.25">
      <c r="B9" s="14" t="s">
        <v>2</v>
      </c>
      <c r="C9" s="15" t="s">
        <v>3</v>
      </c>
      <c r="D9" s="16">
        <v>355362000</v>
      </c>
      <c r="E9" s="16">
        <v>27823133</v>
      </c>
      <c r="F9" s="16">
        <v>327538867</v>
      </c>
      <c r="G9" s="16">
        <v>27823133</v>
      </c>
      <c r="H9" s="17">
        <v>27823133</v>
      </c>
    </row>
    <row r="10" spans="2:8" x14ac:dyDescent="0.25">
      <c r="B10" s="14" t="s">
        <v>4</v>
      </c>
      <c r="C10" s="15" t="s">
        <v>5</v>
      </c>
      <c r="D10" s="16">
        <v>479609000</v>
      </c>
      <c r="E10" s="16">
        <v>19545645</v>
      </c>
      <c r="F10" s="16">
        <v>460063355</v>
      </c>
      <c r="G10" s="16">
        <v>19545645</v>
      </c>
      <c r="H10" s="17">
        <v>19545645</v>
      </c>
    </row>
    <row r="11" spans="2:8" x14ac:dyDescent="0.25">
      <c r="B11" s="14" t="s">
        <v>6</v>
      </c>
      <c r="C11" s="15" t="s">
        <v>7</v>
      </c>
      <c r="D11" s="16">
        <v>116708000</v>
      </c>
      <c r="E11" s="16">
        <v>7573590</v>
      </c>
      <c r="F11" s="16">
        <v>109134410</v>
      </c>
      <c r="G11" s="16">
        <v>7573590</v>
      </c>
      <c r="H11" s="17">
        <v>7573590</v>
      </c>
    </row>
    <row r="12" spans="2:8" x14ac:dyDescent="0.25">
      <c r="B12" s="14" t="s">
        <v>8</v>
      </c>
      <c r="C12" s="15" t="s">
        <v>9</v>
      </c>
      <c r="D12" s="16">
        <v>508004000</v>
      </c>
      <c r="E12" s="16">
        <v>836730</v>
      </c>
      <c r="F12" s="16">
        <v>507167270</v>
      </c>
      <c r="G12" s="16">
        <v>836730</v>
      </c>
      <c r="H12" s="17">
        <v>836730</v>
      </c>
    </row>
    <row r="13" spans="2:8" x14ac:dyDescent="0.25">
      <c r="B13" s="14" t="s">
        <v>10</v>
      </c>
      <c r="C13" s="15" t="s">
        <v>11</v>
      </c>
      <c r="D13" s="16">
        <v>243852000</v>
      </c>
      <c r="E13" s="16">
        <v>27122791</v>
      </c>
      <c r="F13" s="16">
        <v>216729209</v>
      </c>
      <c r="G13" s="16">
        <v>27122791</v>
      </c>
      <c r="H13" s="17">
        <v>27122791</v>
      </c>
    </row>
    <row r="14" spans="2:8" x14ac:dyDescent="0.25">
      <c r="B14" s="14" t="s">
        <v>12</v>
      </c>
      <c r="C14" s="15" t="s">
        <v>13</v>
      </c>
      <c r="D14" s="16">
        <v>104601000</v>
      </c>
      <c r="E14" s="16">
        <v>6186258</v>
      </c>
      <c r="F14" s="16">
        <v>98414742</v>
      </c>
      <c r="G14" s="16">
        <v>6186258</v>
      </c>
      <c r="H14" s="17">
        <v>6186258</v>
      </c>
    </row>
    <row r="15" spans="2:8" x14ac:dyDescent="0.25">
      <c r="B15" s="14" t="s">
        <v>14</v>
      </c>
      <c r="C15" s="15" t="s">
        <v>15</v>
      </c>
      <c r="D15" s="16">
        <v>1121792000</v>
      </c>
      <c r="E15" s="16">
        <v>74056467</v>
      </c>
      <c r="F15" s="16">
        <v>1047735533</v>
      </c>
      <c r="G15" s="16">
        <v>74056467</v>
      </c>
      <c r="H15" s="17">
        <v>74056467</v>
      </c>
    </row>
    <row r="16" spans="2:8" x14ac:dyDescent="0.25">
      <c r="B16" s="14" t="s">
        <v>16</v>
      </c>
      <c r="C16" s="15" t="s">
        <v>17</v>
      </c>
      <c r="D16" s="16">
        <v>610922000</v>
      </c>
      <c r="E16" s="16">
        <v>0</v>
      </c>
      <c r="F16" s="16">
        <v>610922000</v>
      </c>
      <c r="G16" s="16">
        <v>0</v>
      </c>
      <c r="H16" s="17">
        <v>0</v>
      </c>
    </row>
    <row r="17" spans="2:8" x14ac:dyDescent="0.25">
      <c r="B17" s="14" t="s">
        <v>18</v>
      </c>
      <c r="C17" s="15" t="s">
        <v>19</v>
      </c>
      <c r="D17" s="16">
        <v>436373000</v>
      </c>
      <c r="E17" s="16">
        <v>5944987</v>
      </c>
      <c r="F17" s="16">
        <v>430428013</v>
      </c>
      <c r="G17" s="16">
        <v>5944987</v>
      </c>
      <c r="H17" s="17">
        <v>0</v>
      </c>
    </row>
    <row r="18" spans="2:8" x14ac:dyDescent="0.25">
      <c r="B18" s="14" t="s">
        <v>20</v>
      </c>
      <c r="C18" s="15" t="s">
        <v>21</v>
      </c>
      <c r="D18" s="16">
        <v>250139000</v>
      </c>
      <c r="E18" s="16">
        <v>0</v>
      </c>
      <c r="F18" s="16">
        <v>250139000</v>
      </c>
      <c r="G18" s="16">
        <v>0</v>
      </c>
      <c r="H18" s="17">
        <v>0</v>
      </c>
    </row>
    <row r="19" spans="2:8" x14ac:dyDescent="0.25">
      <c r="B19" s="14" t="s">
        <v>22</v>
      </c>
      <c r="C19" s="15" t="s">
        <v>23</v>
      </c>
      <c r="D19" s="16">
        <v>14351000</v>
      </c>
      <c r="E19" s="16">
        <v>0</v>
      </c>
      <c r="F19" s="16">
        <v>14351000</v>
      </c>
      <c r="G19" s="16">
        <v>0</v>
      </c>
      <c r="H19" s="17">
        <v>0</v>
      </c>
    </row>
    <row r="20" spans="2:8" x14ac:dyDescent="0.25">
      <c r="B20" s="14" t="s">
        <v>24</v>
      </c>
      <c r="C20" s="15" t="s">
        <v>25</v>
      </c>
      <c r="D20" s="16">
        <v>471935000</v>
      </c>
      <c r="E20" s="16">
        <v>0</v>
      </c>
      <c r="F20" s="16">
        <v>471935000</v>
      </c>
      <c r="G20" s="16">
        <v>0</v>
      </c>
      <c r="H20" s="17">
        <v>0</v>
      </c>
    </row>
    <row r="21" spans="2:8" x14ac:dyDescent="0.25">
      <c r="B21" s="14" t="s">
        <v>26</v>
      </c>
      <c r="C21" s="15" t="s">
        <v>27</v>
      </c>
      <c r="D21" s="16">
        <v>455366000</v>
      </c>
      <c r="E21" s="16">
        <v>839731</v>
      </c>
      <c r="F21" s="16">
        <v>454526269</v>
      </c>
      <c r="G21" s="16">
        <v>839731</v>
      </c>
      <c r="H21" s="17">
        <v>839731</v>
      </c>
    </row>
    <row r="22" spans="2:8" x14ac:dyDescent="0.25">
      <c r="B22" s="14" t="s">
        <v>28</v>
      </c>
      <c r="C22" s="15" t="s">
        <v>29</v>
      </c>
      <c r="D22" s="16">
        <v>203987000</v>
      </c>
      <c r="E22" s="16">
        <v>5942</v>
      </c>
      <c r="F22" s="16">
        <v>203981058</v>
      </c>
      <c r="G22" s="16">
        <v>5942</v>
      </c>
      <c r="H22" s="17">
        <v>5942</v>
      </c>
    </row>
    <row r="23" spans="2:8" x14ac:dyDescent="0.25">
      <c r="B23" s="14" t="s">
        <v>30</v>
      </c>
      <c r="C23" s="15" t="s">
        <v>31</v>
      </c>
      <c r="D23" s="16">
        <v>263036000</v>
      </c>
      <c r="E23" s="16">
        <v>0</v>
      </c>
      <c r="F23" s="16">
        <v>263036000</v>
      </c>
      <c r="G23" s="16">
        <v>0</v>
      </c>
      <c r="H23" s="17">
        <v>0</v>
      </c>
    </row>
    <row r="24" spans="2:8" x14ac:dyDescent="0.25">
      <c r="B24" s="14" t="s">
        <v>32</v>
      </c>
      <c r="C24" s="15" t="s">
        <v>33</v>
      </c>
      <c r="D24" s="16">
        <v>174706000</v>
      </c>
      <c r="E24" s="16">
        <v>0</v>
      </c>
      <c r="F24" s="16">
        <v>174706000</v>
      </c>
      <c r="G24" s="16">
        <v>0</v>
      </c>
      <c r="H24" s="17">
        <v>0</v>
      </c>
    </row>
    <row r="25" spans="2:8" x14ac:dyDescent="0.25">
      <c r="B25" s="14" t="s">
        <v>34</v>
      </c>
      <c r="C25" s="15" t="s">
        <v>35</v>
      </c>
      <c r="D25" s="16">
        <v>197275000</v>
      </c>
      <c r="E25" s="16">
        <v>0</v>
      </c>
      <c r="F25" s="16">
        <v>197275000</v>
      </c>
      <c r="G25" s="16">
        <v>0</v>
      </c>
      <c r="H25" s="17">
        <v>0</v>
      </c>
    </row>
    <row r="26" spans="2:8" x14ac:dyDescent="0.25">
      <c r="B26" s="14" t="s">
        <v>36</v>
      </c>
      <c r="C26" s="15" t="s">
        <v>37</v>
      </c>
      <c r="D26" s="16">
        <v>131513000</v>
      </c>
      <c r="E26" s="16">
        <v>0</v>
      </c>
      <c r="F26" s="16">
        <v>131513000</v>
      </c>
      <c r="G26" s="16">
        <v>0</v>
      </c>
      <c r="H26" s="17">
        <v>0</v>
      </c>
    </row>
    <row r="27" spans="2:8" x14ac:dyDescent="0.25">
      <c r="B27" s="14" t="s">
        <v>38</v>
      </c>
      <c r="C27" s="15" t="s">
        <v>39</v>
      </c>
      <c r="D27" s="16">
        <v>264000000</v>
      </c>
      <c r="E27" s="16">
        <v>33097211</v>
      </c>
      <c r="F27" s="16">
        <v>230902789</v>
      </c>
      <c r="G27" s="16">
        <v>33097211</v>
      </c>
      <c r="H27" s="17">
        <v>33097211</v>
      </c>
    </row>
    <row r="28" spans="2:8" x14ac:dyDescent="0.25">
      <c r="B28" s="14" t="s">
        <v>40</v>
      </c>
      <c r="C28" s="15" t="s">
        <v>41</v>
      </c>
      <c r="D28" s="16">
        <v>19673000</v>
      </c>
      <c r="E28" s="16">
        <v>1987421</v>
      </c>
      <c r="F28" s="16">
        <v>17685579</v>
      </c>
      <c r="G28" s="16">
        <v>1987421</v>
      </c>
      <c r="H28" s="17">
        <v>1987421</v>
      </c>
    </row>
    <row r="29" spans="2:8" x14ac:dyDescent="0.25">
      <c r="B29" s="14" t="s">
        <v>42</v>
      </c>
      <c r="C29" s="15" t="s">
        <v>43</v>
      </c>
      <c r="D29" s="16">
        <v>62764000</v>
      </c>
      <c r="E29" s="16">
        <v>62764000</v>
      </c>
      <c r="F29" s="16">
        <v>0</v>
      </c>
      <c r="G29" s="16">
        <v>62764000</v>
      </c>
      <c r="H29" s="17">
        <v>62764000</v>
      </c>
    </row>
    <row r="30" spans="2:8" x14ac:dyDescent="0.25">
      <c r="B30" s="14" t="s">
        <v>44</v>
      </c>
      <c r="C30" s="15" t="s">
        <v>45</v>
      </c>
      <c r="D30" s="16">
        <v>1737000</v>
      </c>
      <c r="E30" s="16">
        <v>110868</v>
      </c>
      <c r="F30" s="16">
        <v>1626132</v>
      </c>
      <c r="G30" s="16">
        <v>110868</v>
      </c>
      <c r="H30" s="17">
        <v>110868</v>
      </c>
    </row>
    <row r="31" spans="2:8" x14ac:dyDescent="0.25">
      <c r="B31" s="14" t="s">
        <v>46</v>
      </c>
      <c r="C31" s="15" t="s">
        <v>47</v>
      </c>
      <c r="D31" s="16">
        <v>3253783000</v>
      </c>
      <c r="E31" s="16">
        <v>174110880</v>
      </c>
      <c r="F31" s="16">
        <v>3079672120</v>
      </c>
      <c r="G31" s="16">
        <v>174110880</v>
      </c>
      <c r="H31" s="17">
        <v>174110880</v>
      </c>
    </row>
    <row r="32" spans="2:8" x14ac:dyDescent="0.25">
      <c r="B32" s="14" t="s">
        <v>48</v>
      </c>
      <c r="C32" s="15" t="s">
        <v>5</v>
      </c>
      <c r="D32" s="16">
        <v>1535211000</v>
      </c>
      <c r="E32" s="16">
        <v>31665982</v>
      </c>
      <c r="F32" s="16">
        <v>1503545018</v>
      </c>
      <c r="G32" s="16">
        <v>31665982</v>
      </c>
      <c r="H32" s="17">
        <v>31665982</v>
      </c>
    </row>
    <row r="33" spans="2:8" x14ac:dyDescent="0.25">
      <c r="B33" s="14" t="s">
        <v>49</v>
      </c>
      <c r="C33" s="15" t="s">
        <v>50</v>
      </c>
      <c r="D33" s="16">
        <v>243712000</v>
      </c>
      <c r="E33" s="16">
        <v>12922750</v>
      </c>
      <c r="F33" s="16">
        <v>230789250</v>
      </c>
      <c r="G33" s="16">
        <v>12922750</v>
      </c>
      <c r="H33" s="17">
        <v>12922750</v>
      </c>
    </row>
    <row r="34" spans="2:8" x14ac:dyDescent="0.25">
      <c r="B34" s="14" t="s">
        <v>51</v>
      </c>
      <c r="C34" s="15" t="s">
        <v>52</v>
      </c>
      <c r="D34" s="16">
        <v>288000000</v>
      </c>
      <c r="E34" s="16">
        <v>15272331</v>
      </c>
      <c r="F34" s="16">
        <v>272727669</v>
      </c>
      <c r="G34" s="16">
        <v>15272331</v>
      </c>
      <c r="H34" s="17">
        <v>15272331</v>
      </c>
    </row>
    <row r="35" spans="2:8" x14ac:dyDescent="0.25">
      <c r="B35" s="14" t="s">
        <v>53</v>
      </c>
      <c r="C35" s="15" t="s">
        <v>9</v>
      </c>
      <c r="D35" s="16">
        <v>470632000</v>
      </c>
      <c r="E35" s="16">
        <v>0</v>
      </c>
      <c r="F35" s="16">
        <v>470632000</v>
      </c>
      <c r="G35" s="16">
        <v>0</v>
      </c>
      <c r="H35" s="17">
        <v>0</v>
      </c>
    </row>
    <row r="36" spans="2:8" x14ac:dyDescent="0.25">
      <c r="B36" s="14" t="s">
        <v>54</v>
      </c>
      <c r="C36" s="15" t="s">
        <v>11</v>
      </c>
      <c r="D36" s="16">
        <v>605719000</v>
      </c>
      <c r="E36" s="16">
        <v>12818282</v>
      </c>
      <c r="F36" s="16">
        <v>592900718</v>
      </c>
      <c r="G36" s="16">
        <v>12818282</v>
      </c>
      <c r="H36" s="17">
        <v>12818282</v>
      </c>
    </row>
    <row r="37" spans="2:8" x14ac:dyDescent="0.25">
      <c r="B37" s="14" t="s">
        <v>55</v>
      </c>
      <c r="C37" s="15" t="s">
        <v>13</v>
      </c>
      <c r="D37" s="16">
        <v>349165000</v>
      </c>
      <c r="E37" s="16">
        <v>21721212</v>
      </c>
      <c r="F37" s="16">
        <v>327443788</v>
      </c>
      <c r="G37" s="16">
        <v>21721212</v>
      </c>
      <c r="H37" s="17">
        <v>21721212</v>
      </c>
    </row>
    <row r="38" spans="2:8" x14ac:dyDescent="0.25">
      <c r="B38" s="14" t="s">
        <v>56</v>
      </c>
      <c r="C38" s="15" t="s">
        <v>17</v>
      </c>
      <c r="D38" s="16">
        <v>780000000</v>
      </c>
      <c r="E38" s="16">
        <v>0</v>
      </c>
      <c r="F38" s="16">
        <v>780000000</v>
      </c>
      <c r="G38" s="16">
        <v>0</v>
      </c>
      <c r="H38" s="17">
        <v>0</v>
      </c>
    </row>
    <row r="39" spans="2:8" x14ac:dyDescent="0.25">
      <c r="B39" s="14" t="s">
        <v>57</v>
      </c>
      <c r="C39" s="15" t="s">
        <v>19</v>
      </c>
      <c r="D39" s="16">
        <v>597256000</v>
      </c>
      <c r="E39" s="16">
        <v>0</v>
      </c>
      <c r="F39" s="16">
        <v>597256000</v>
      </c>
      <c r="G39" s="16">
        <v>0</v>
      </c>
      <c r="H39" s="17">
        <v>0</v>
      </c>
    </row>
    <row r="40" spans="2:8" x14ac:dyDescent="0.25">
      <c r="B40" s="14" t="s">
        <v>58</v>
      </c>
      <c r="C40" s="15" t="s">
        <v>21</v>
      </c>
      <c r="D40" s="16">
        <v>221633000</v>
      </c>
      <c r="E40" s="16">
        <v>0</v>
      </c>
      <c r="F40" s="16">
        <v>221633000</v>
      </c>
      <c r="G40" s="16">
        <v>0</v>
      </c>
      <c r="H40" s="17">
        <v>0</v>
      </c>
    </row>
    <row r="41" spans="2:8" x14ac:dyDescent="0.25">
      <c r="B41" s="14" t="s">
        <v>59</v>
      </c>
      <c r="C41" s="15" t="s">
        <v>25</v>
      </c>
      <c r="D41" s="16">
        <v>380000000</v>
      </c>
      <c r="E41" s="16">
        <v>0</v>
      </c>
      <c r="F41" s="16">
        <v>380000000</v>
      </c>
      <c r="G41" s="16">
        <v>0</v>
      </c>
      <c r="H41" s="17">
        <v>0</v>
      </c>
    </row>
    <row r="42" spans="2:8" x14ac:dyDescent="0.25">
      <c r="B42" s="14" t="s">
        <v>60</v>
      </c>
      <c r="C42" s="15" t="s">
        <v>27</v>
      </c>
      <c r="D42" s="16">
        <v>723168000</v>
      </c>
      <c r="E42" s="16">
        <v>0</v>
      </c>
      <c r="F42" s="16">
        <v>723168000</v>
      </c>
      <c r="G42" s="16">
        <v>0</v>
      </c>
      <c r="H42" s="17">
        <v>0</v>
      </c>
    </row>
    <row r="43" spans="2:8" x14ac:dyDescent="0.25">
      <c r="B43" s="14" t="s">
        <v>61</v>
      </c>
      <c r="C43" s="15" t="s">
        <v>29</v>
      </c>
      <c r="D43" s="16">
        <v>20000000</v>
      </c>
      <c r="E43" s="16">
        <v>0</v>
      </c>
      <c r="F43" s="16">
        <v>20000000</v>
      </c>
      <c r="G43" s="16">
        <v>0</v>
      </c>
      <c r="H43" s="17">
        <v>0</v>
      </c>
    </row>
    <row r="44" spans="2:8" x14ac:dyDescent="0.25">
      <c r="B44" s="14" t="s">
        <v>62</v>
      </c>
      <c r="C44" s="15" t="s">
        <v>31</v>
      </c>
      <c r="D44" s="16">
        <v>345658000</v>
      </c>
      <c r="E44" s="16">
        <v>0</v>
      </c>
      <c r="F44" s="16">
        <v>345658000</v>
      </c>
      <c r="G44" s="16">
        <v>0</v>
      </c>
      <c r="H44" s="17">
        <v>0</v>
      </c>
    </row>
    <row r="45" spans="2:8" x14ac:dyDescent="0.25">
      <c r="B45" s="14" t="s">
        <v>63</v>
      </c>
      <c r="C45" s="15" t="s">
        <v>33</v>
      </c>
      <c r="D45" s="16">
        <v>287000000</v>
      </c>
      <c r="E45" s="16">
        <v>0</v>
      </c>
      <c r="F45" s="16">
        <v>287000000</v>
      </c>
      <c r="G45" s="16">
        <v>0</v>
      </c>
      <c r="H45" s="17">
        <v>0</v>
      </c>
    </row>
    <row r="46" spans="2:8" x14ac:dyDescent="0.25">
      <c r="B46" s="14" t="s">
        <v>64</v>
      </c>
      <c r="C46" s="15" t="s">
        <v>35</v>
      </c>
      <c r="D46" s="16">
        <v>259244000</v>
      </c>
      <c r="E46" s="16">
        <v>0</v>
      </c>
      <c r="F46" s="16">
        <v>259244000</v>
      </c>
      <c r="G46" s="16">
        <v>0</v>
      </c>
      <c r="H46" s="17">
        <v>0</v>
      </c>
    </row>
    <row r="47" spans="2:8" x14ac:dyDescent="0.25">
      <c r="B47" s="14" t="s">
        <v>65</v>
      </c>
      <c r="C47" s="15" t="s">
        <v>37</v>
      </c>
      <c r="D47" s="16">
        <v>43241000</v>
      </c>
      <c r="E47" s="16">
        <v>0</v>
      </c>
      <c r="F47" s="16">
        <v>43241000</v>
      </c>
      <c r="G47" s="16">
        <v>0</v>
      </c>
      <c r="H47" s="17">
        <v>0</v>
      </c>
    </row>
    <row r="48" spans="2:8" x14ac:dyDescent="0.25">
      <c r="B48" s="14" t="s">
        <v>66</v>
      </c>
      <c r="C48" s="15" t="s">
        <v>41</v>
      </c>
      <c r="D48" s="16">
        <v>17972000</v>
      </c>
      <c r="E48" s="16">
        <v>462582</v>
      </c>
      <c r="F48" s="16">
        <v>17509418</v>
      </c>
      <c r="G48" s="16">
        <v>462582</v>
      </c>
      <c r="H48" s="17">
        <v>462582</v>
      </c>
    </row>
    <row r="49" spans="2:8" x14ac:dyDescent="0.25">
      <c r="B49" s="14" t="s">
        <v>67</v>
      </c>
      <c r="C49" s="15" t="s">
        <v>68</v>
      </c>
      <c r="D49" s="16">
        <v>1215000000</v>
      </c>
      <c r="E49" s="16">
        <v>580692214</v>
      </c>
      <c r="F49" s="16">
        <v>634307786</v>
      </c>
      <c r="G49" s="16">
        <v>580692214</v>
      </c>
      <c r="H49" s="17">
        <v>580692214</v>
      </c>
    </row>
    <row r="50" spans="2:8" x14ac:dyDescent="0.25">
      <c r="B50" s="18" t="s">
        <v>164</v>
      </c>
      <c r="C50" s="19" t="s">
        <v>163</v>
      </c>
      <c r="D50" s="20">
        <f>SUM(D51:D88)</f>
        <v>8100000000</v>
      </c>
      <c r="E50" s="20">
        <f t="shared" ref="E50:H50" si="3">SUM(E51:E88)</f>
        <v>1146083979</v>
      </c>
      <c r="F50" s="20">
        <f t="shared" si="3"/>
        <v>6953916021</v>
      </c>
      <c r="G50" s="20">
        <f t="shared" si="3"/>
        <v>116895113</v>
      </c>
      <c r="H50" s="21">
        <f t="shared" si="3"/>
        <v>15707983</v>
      </c>
    </row>
    <row r="51" spans="2:8" x14ac:dyDescent="0.25">
      <c r="B51" s="14" t="s">
        <v>69</v>
      </c>
      <c r="C51" s="15" t="s">
        <v>70</v>
      </c>
      <c r="D51" s="16">
        <v>3500000</v>
      </c>
      <c r="E51" s="16">
        <v>3500000</v>
      </c>
      <c r="F51" s="16">
        <v>0</v>
      </c>
      <c r="G51" s="16">
        <v>0</v>
      </c>
      <c r="H51" s="17">
        <v>0</v>
      </c>
    </row>
    <row r="52" spans="2:8" x14ac:dyDescent="0.25">
      <c r="B52" s="14" t="s">
        <v>71</v>
      </c>
      <c r="C52" s="15" t="s">
        <v>72</v>
      </c>
      <c r="D52" s="16">
        <v>8000000</v>
      </c>
      <c r="E52" s="16">
        <v>8000000</v>
      </c>
      <c r="F52" s="16">
        <v>0</v>
      </c>
      <c r="G52" s="16">
        <v>0</v>
      </c>
      <c r="H52" s="17">
        <v>0</v>
      </c>
    </row>
    <row r="53" spans="2:8" x14ac:dyDescent="0.25">
      <c r="B53" s="14" t="s">
        <v>73</v>
      </c>
      <c r="C53" s="15" t="s">
        <v>74</v>
      </c>
      <c r="D53" s="16">
        <v>6441000</v>
      </c>
      <c r="E53" s="16">
        <v>0</v>
      </c>
      <c r="F53" s="16">
        <v>6441000</v>
      </c>
      <c r="G53" s="16">
        <v>0</v>
      </c>
      <c r="H53" s="17">
        <v>0</v>
      </c>
    </row>
    <row r="54" spans="2:8" x14ac:dyDescent="0.25">
      <c r="B54" s="14" t="s">
        <v>75</v>
      </c>
      <c r="C54" s="15" t="s">
        <v>76</v>
      </c>
      <c r="D54" s="16">
        <v>77880000</v>
      </c>
      <c r="E54" s="16">
        <v>0</v>
      </c>
      <c r="F54" s="16">
        <v>77880000</v>
      </c>
      <c r="G54" s="16">
        <v>0</v>
      </c>
      <c r="H54" s="17">
        <v>0</v>
      </c>
    </row>
    <row r="55" spans="2:8" x14ac:dyDescent="0.25">
      <c r="B55" s="14" t="s">
        <v>77</v>
      </c>
      <c r="C55" s="15" t="s">
        <v>78</v>
      </c>
      <c r="D55" s="16">
        <v>163181000</v>
      </c>
      <c r="E55" s="16">
        <v>17300000</v>
      </c>
      <c r="F55" s="16">
        <v>145881000</v>
      </c>
      <c r="G55" s="16">
        <v>10800000</v>
      </c>
      <c r="H55" s="17">
        <v>0</v>
      </c>
    </row>
    <row r="56" spans="2:8" x14ac:dyDescent="0.25">
      <c r="B56" s="14" t="s">
        <v>79</v>
      </c>
      <c r="C56" s="15" t="s">
        <v>80</v>
      </c>
      <c r="D56" s="16">
        <v>2000000</v>
      </c>
      <c r="E56" s="16">
        <v>2000000</v>
      </c>
      <c r="F56" s="16">
        <v>0</v>
      </c>
      <c r="G56" s="16">
        <v>0</v>
      </c>
      <c r="H56" s="17">
        <v>0</v>
      </c>
    </row>
    <row r="57" spans="2:8" x14ac:dyDescent="0.25">
      <c r="B57" s="14" t="s">
        <v>81</v>
      </c>
      <c r="C57" s="15" t="s">
        <v>82</v>
      </c>
      <c r="D57" s="16">
        <v>3500000</v>
      </c>
      <c r="E57" s="16">
        <v>3500000</v>
      </c>
      <c r="F57" s="16">
        <v>0</v>
      </c>
      <c r="G57" s="16">
        <v>0</v>
      </c>
      <c r="H57" s="17">
        <v>0</v>
      </c>
    </row>
    <row r="58" spans="2:8" x14ac:dyDescent="0.25">
      <c r="B58" s="14" t="s">
        <v>83</v>
      </c>
      <c r="C58" s="15" t="s">
        <v>84</v>
      </c>
      <c r="D58" s="16">
        <v>3000000</v>
      </c>
      <c r="E58" s="16">
        <v>3000000</v>
      </c>
      <c r="F58" s="16">
        <v>0</v>
      </c>
      <c r="G58" s="16">
        <v>0</v>
      </c>
      <c r="H58" s="17">
        <v>0</v>
      </c>
    </row>
    <row r="59" spans="2:8" x14ac:dyDescent="0.25">
      <c r="B59" s="14" t="s">
        <v>85</v>
      </c>
      <c r="C59" s="15" t="s">
        <v>86</v>
      </c>
      <c r="D59" s="16">
        <v>2500000</v>
      </c>
      <c r="E59" s="16">
        <v>2500000</v>
      </c>
      <c r="F59" s="16">
        <v>0</v>
      </c>
      <c r="G59" s="16">
        <v>0</v>
      </c>
      <c r="H59" s="17">
        <v>0</v>
      </c>
    </row>
    <row r="60" spans="2:8" x14ac:dyDescent="0.25">
      <c r="B60" s="14" t="s">
        <v>87</v>
      </c>
      <c r="C60" s="15" t="s">
        <v>88</v>
      </c>
      <c r="D60" s="16">
        <v>3000000</v>
      </c>
      <c r="E60" s="16">
        <v>3000000</v>
      </c>
      <c r="F60" s="16">
        <v>0</v>
      </c>
      <c r="G60" s="16">
        <v>0</v>
      </c>
      <c r="H60" s="17">
        <v>0</v>
      </c>
    </row>
    <row r="61" spans="2:8" x14ac:dyDescent="0.25">
      <c r="B61" s="14" t="s">
        <v>89</v>
      </c>
      <c r="C61" s="15" t="s">
        <v>90</v>
      </c>
      <c r="D61" s="16">
        <v>80400000</v>
      </c>
      <c r="E61" s="16">
        <v>0</v>
      </c>
      <c r="F61" s="16">
        <v>80400000</v>
      </c>
      <c r="G61" s="16">
        <v>0</v>
      </c>
      <c r="H61" s="17">
        <v>0</v>
      </c>
    </row>
    <row r="62" spans="2:8" x14ac:dyDescent="0.25">
      <c r="B62" s="14" t="s">
        <v>91</v>
      </c>
      <c r="C62" s="15" t="s">
        <v>92</v>
      </c>
      <c r="D62" s="16">
        <v>1143300000</v>
      </c>
      <c r="E62" s="16">
        <v>961724266</v>
      </c>
      <c r="F62" s="16">
        <v>181575734</v>
      </c>
      <c r="G62" s="16">
        <v>0</v>
      </c>
      <c r="H62" s="17">
        <v>0</v>
      </c>
    </row>
    <row r="63" spans="2:8" x14ac:dyDescent="0.25">
      <c r="B63" s="14" t="s">
        <v>93</v>
      </c>
      <c r="C63" s="15" t="s">
        <v>94</v>
      </c>
      <c r="D63" s="16">
        <v>110872000</v>
      </c>
      <c r="E63" s="16">
        <v>5000000</v>
      </c>
      <c r="F63" s="16">
        <v>105872000</v>
      </c>
      <c r="G63" s="16">
        <v>0</v>
      </c>
      <c r="H63" s="17">
        <v>0</v>
      </c>
    </row>
    <row r="64" spans="2:8" x14ac:dyDescent="0.25">
      <c r="B64" s="14" t="s">
        <v>95</v>
      </c>
      <c r="C64" s="15" t="s">
        <v>96</v>
      </c>
      <c r="D64" s="16">
        <v>25000000</v>
      </c>
      <c r="E64" s="16">
        <v>0</v>
      </c>
      <c r="F64" s="16">
        <v>25000000</v>
      </c>
      <c r="G64" s="16">
        <v>0</v>
      </c>
      <c r="H64" s="17">
        <v>0</v>
      </c>
    </row>
    <row r="65" spans="2:8" x14ac:dyDescent="0.25">
      <c r="B65" s="14" t="s">
        <v>97</v>
      </c>
      <c r="C65" s="15" t="s">
        <v>98</v>
      </c>
      <c r="D65" s="16">
        <v>2578065000</v>
      </c>
      <c r="E65" s="16">
        <v>0</v>
      </c>
      <c r="F65" s="16">
        <v>2578065000</v>
      </c>
      <c r="G65" s="16">
        <v>0</v>
      </c>
      <c r="H65" s="17">
        <v>0</v>
      </c>
    </row>
    <row r="66" spans="2:8" x14ac:dyDescent="0.25">
      <c r="B66" s="14" t="s">
        <v>99</v>
      </c>
      <c r="C66" s="15" t="s">
        <v>100</v>
      </c>
      <c r="D66" s="16">
        <v>90434000</v>
      </c>
      <c r="E66" s="16">
        <v>0</v>
      </c>
      <c r="F66" s="16">
        <v>90434000</v>
      </c>
      <c r="G66" s="16">
        <v>0</v>
      </c>
      <c r="H66" s="17">
        <v>0</v>
      </c>
    </row>
    <row r="67" spans="2:8" x14ac:dyDescent="0.25">
      <c r="B67" s="14" t="s">
        <v>101</v>
      </c>
      <c r="C67" s="15" t="s">
        <v>102</v>
      </c>
      <c r="D67" s="16">
        <v>10000000</v>
      </c>
      <c r="E67" s="16">
        <v>10000000</v>
      </c>
      <c r="F67" s="16">
        <v>0</v>
      </c>
      <c r="G67" s="16">
        <v>0</v>
      </c>
      <c r="H67" s="17">
        <v>0</v>
      </c>
    </row>
    <row r="68" spans="2:8" x14ac:dyDescent="0.25">
      <c r="B68" s="14" t="s">
        <v>103</v>
      </c>
      <c r="C68" s="15" t="s">
        <v>104</v>
      </c>
      <c r="D68" s="16">
        <v>365671000</v>
      </c>
      <c r="E68" s="16">
        <v>53981600</v>
      </c>
      <c r="F68" s="16">
        <v>311689400</v>
      </c>
      <c r="G68" s="16">
        <v>52980000</v>
      </c>
      <c r="H68" s="17">
        <v>0</v>
      </c>
    </row>
    <row r="69" spans="2:8" x14ac:dyDescent="0.25">
      <c r="B69" s="14" t="s">
        <v>105</v>
      </c>
      <c r="C69" s="15" t="s">
        <v>106</v>
      </c>
      <c r="D69" s="16">
        <v>54960000</v>
      </c>
      <c r="E69" s="16">
        <v>0</v>
      </c>
      <c r="F69" s="16">
        <v>54960000</v>
      </c>
      <c r="G69" s="16">
        <v>0</v>
      </c>
      <c r="H69" s="17">
        <v>0</v>
      </c>
    </row>
    <row r="70" spans="2:8" x14ac:dyDescent="0.25">
      <c r="B70" s="14" t="s">
        <v>107</v>
      </c>
      <c r="C70" s="15" t="s">
        <v>108</v>
      </c>
      <c r="D70" s="16">
        <v>12480000</v>
      </c>
      <c r="E70" s="16">
        <v>0</v>
      </c>
      <c r="F70" s="16">
        <v>12480000</v>
      </c>
      <c r="G70" s="16">
        <v>0</v>
      </c>
      <c r="H70" s="17">
        <v>0</v>
      </c>
    </row>
    <row r="71" spans="2:8" x14ac:dyDescent="0.25">
      <c r="B71" s="14" t="s">
        <v>109</v>
      </c>
      <c r="C71" s="15" t="s">
        <v>110</v>
      </c>
      <c r="D71" s="16">
        <v>227022000</v>
      </c>
      <c r="E71" s="16">
        <v>37918520</v>
      </c>
      <c r="F71" s="16">
        <v>189103480</v>
      </c>
      <c r="G71" s="16">
        <v>34455520</v>
      </c>
      <c r="H71" s="17">
        <v>0</v>
      </c>
    </row>
    <row r="72" spans="2:8" x14ac:dyDescent="0.25">
      <c r="B72" s="14" t="s">
        <v>111</v>
      </c>
      <c r="C72" s="15" t="s">
        <v>112</v>
      </c>
      <c r="D72" s="16">
        <v>64212000</v>
      </c>
      <c r="E72" s="16">
        <v>5527130</v>
      </c>
      <c r="F72" s="16">
        <v>58684870</v>
      </c>
      <c r="G72" s="16">
        <v>5527130</v>
      </c>
      <c r="H72" s="17">
        <v>5527130</v>
      </c>
    </row>
    <row r="73" spans="2:8" x14ac:dyDescent="0.25">
      <c r="B73" s="14" t="s">
        <v>113</v>
      </c>
      <c r="C73" s="15" t="s">
        <v>114</v>
      </c>
      <c r="D73" s="16">
        <v>22000000</v>
      </c>
      <c r="E73" s="16">
        <v>1517873</v>
      </c>
      <c r="F73" s="16">
        <v>20482127</v>
      </c>
      <c r="G73" s="16">
        <v>1517873</v>
      </c>
      <c r="H73" s="17">
        <v>1517873</v>
      </c>
    </row>
    <row r="74" spans="2:8" x14ac:dyDescent="0.25">
      <c r="B74" s="14" t="s">
        <v>115</v>
      </c>
      <c r="C74" s="15" t="s">
        <v>116</v>
      </c>
      <c r="D74" s="16">
        <v>132553000</v>
      </c>
      <c r="E74" s="16">
        <v>0</v>
      </c>
      <c r="F74" s="16">
        <v>132553000</v>
      </c>
      <c r="G74" s="16">
        <v>0</v>
      </c>
      <c r="H74" s="17">
        <v>0</v>
      </c>
    </row>
    <row r="75" spans="2:8" x14ac:dyDescent="0.25">
      <c r="B75" s="14" t="s">
        <v>117</v>
      </c>
      <c r="C75" s="15" t="s">
        <v>118</v>
      </c>
      <c r="D75" s="16">
        <v>1549800000</v>
      </c>
      <c r="E75" s="16">
        <v>0</v>
      </c>
      <c r="F75" s="16">
        <v>1549800000</v>
      </c>
      <c r="G75" s="16">
        <v>0</v>
      </c>
      <c r="H75" s="17">
        <v>0</v>
      </c>
    </row>
    <row r="76" spans="2:8" x14ac:dyDescent="0.25">
      <c r="B76" s="14" t="s">
        <v>119</v>
      </c>
      <c r="C76" s="15" t="s">
        <v>120</v>
      </c>
      <c r="D76" s="16">
        <v>320000000</v>
      </c>
      <c r="E76" s="16">
        <v>0</v>
      </c>
      <c r="F76" s="16">
        <v>320000000</v>
      </c>
      <c r="G76" s="16">
        <v>0</v>
      </c>
      <c r="H76" s="17">
        <v>0</v>
      </c>
    </row>
    <row r="77" spans="2:8" x14ac:dyDescent="0.25">
      <c r="B77" s="14" t="s">
        <v>121</v>
      </c>
      <c r="C77" s="15" t="s">
        <v>122</v>
      </c>
      <c r="D77" s="16">
        <v>4000000</v>
      </c>
      <c r="E77" s="16">
        <v>4000000</v>
      </c>
      <c r="F77" s="16">
        <v>0</v>
      </c>
      <c r="G77" s="16">
        <v>0</v>
      </c>
      <c r="H77" s="17">
        <v>0</v>
      </c>
    </row>
    <row r="78" spans="2:8" x14ac:dyDescent="0.25">
      <c r="B78" s="14" t="s">
        <v>123</v>
      </c>
      <c r="C78" s="15" t="s">
        <v>124</v>
      </c>
      <c r="D78" s="16">
        <v>20000000</v>
      </c>
      <c r="E78" s="16">
        <v>0</v>
      </c>
      <c r="F78" s="16">
        <v>20000000</v>
      </c>
      <c r="G78" s="16">
        <v>0</v>
      </c>
      <c r="H78" s="17">
        <v>0</v>
      </c>
    </row>
    <row r="79" spans="2:8" x14ac:dyDescent="0.25">
      <c r="B79" s="14" t="s">
        <v>125</v>
      </c>
      <c r="C79" s="15" t="s">
        <v>126</v>
      </c>
      <c r="D79" s="16">
        <v>8000000</v>
      </c>
      <c r="E79" s="16">
        <v>8000000</v>
      </c>
      <c r="F79" s="16">
        <v>0</v>
      </c>
      <c r="G79" s="16">
        <v>0</v>
      </c>
      <c r="H79" s="17">
        <v>0</v>
      </c>
    </row>
    <row r="80" spans="2:8" x14ac:dyDescent="0.25">
      <c r="B80" s="14" t="s">
        <v>127</v>
      </c>
      <c r="C80" s="15" t="s">
        <v>128</v>
      </c>
      <c r="D80" s="16">
        <v>41000000</v>
      </c>
      <c r="E80" s="16">
        <v>0</v>
      </c>
      <c r="F80" s="16">
        <v>41000000</v>
      </c>
      <c r="G80" s="16">
        <v>0</v>
      </c>
      <c r="H80" s="17">
        <v>0</v>
      </c>
    </row>
    <row r="81" spans="2:8" x14ac:dyDescent="0.25">
      <c r="B81" s="14" t="s">
        <v>129</v>
      </c>
      <c r="C81" s="15" t="s">
        <v>130</v>
      </c>
      <c r="D81" s="16">
        <v>140736000</v>
      </c>
      <c r="E81" s="16">
        <v>6888640</v>
      </c>
      <c r="F81" s="16">
        <v>133847360</v>
      </c>
      <c r="G81" s="16">
        <v>6888640</v>
      </c>
      <c r="H81" s="17">
        <v>6122800</v>
      </c>
    </row>
    <row r="82" spans="2:8" x14ac:dyDescent="0.25">
      <c r="B82" s="14" t="s">
        <v>131</v>
      </c>
      <c r="C82" s="15" t="s">
        <v>132</v>
      </c>
      <c r="D82" s="16">
        <v>80593000</v>
      </c>
      <c r="E82" s="16">
        <v>4500500</v>
      </c>
      <c r="F82" s="16">
        <v>76092500</v>
      </c>
      <c r="G82" s="16">
        <v>4500500</v>
      </c>
      <c r="H82" s="17">
        <v>2314730</v>
      </c>
    </row>
    <row r="83" spans="2:8" x14ac:dyDescent="0.25">
      <c r="B83" s="14" t="s">
        <v>133</v>
      </c>
      <c r="C83" s="15" t="s">
        <v>134</v>
      </c>
      <c r="D83" s="16">
        <v>42000000</v>
      </c>
      <c r="E83" s="16">
        <v>225450</v>
      </c>
      <c r="F83" s="16">
        <v>41774550</v>
      </c>
      <c r="G83" s="16">
        <v>225450</v>
      </c>
      <c r="H83" s="17">
        <v>225450</v>
      </c>
    </row>
    <row r="84" spans="2:8" x14ac:dyDescent="0.25">
      <c r="B84" s="14" t="s">
        <v>135</v>
      </c>
      <c r="C84" s="15" t="s">
        <v>136</v>
      </c>
      <c r="D84" s="16">
        <v>239907000</v>
      </c>
      <c r="E84" s="16">
        <v>0</v>
      </c>
      <c r="F84" s="16">
        <v>239907000</v>
      </c>
      <c r="G84" s="16">
        <v>0</v>
      </c>
      <c r="H84" s="17">
        <v>0</v>
      </c>
    </row>
    <row r="85" spans="2:8" x14ac:dyDescent="0.25">
      <c r="B85" s="14" t="s">
        <v>137</v>
      </c>
      <c r="C85" s="15" t="s">
        <v>138</v>
      </c>
      <c r="D85" s="16">
        <v>215093000</v>
      </c>
      <c r="E85" s="16">
        <v>0</v>
      </c>
      <c r="F85" s="16">
        <v>215093000</v>
      </c>
      <c r="G85" s="16">
        <v>0</v>
      </c>
      <c r="H85" s="17">
        <v>0</v>
      </c>
    </row>
    <row r="86" spans="2:8" x14ac:dyDescent="0.25">
      <c r="B86" s="14" t="s">
        <v>139</v>
      </c>
      <c r="C86" s="15" t="s">
        <v>140</v>
      </c>
      <c r="D86" s="16">
        <v>236900000</v>
      </c>
      <c r="E86" s="16">
        <v>0</v>
      </c>
      <c r="F86" s="16">
        <v>236900000</v>
      </c>
      <c r="G86" s="16">
        <v>0</v>
      </c>
      <c r="H86" s="17">
        <v>0</v>
      </c>
    </row>
    <row r="87" spans="2:8" x14ac:dyDescent="0.25">
      <c r="B87" s="14" t="s">
        <v>141</v>
      </c>
      <c r="C87" s="15" t="s">
        <v>142</v>
      </c>
      <c r="D87" s="16">
        <v>8000000</v>
      </c>
      <c r="E87" s="16">
        <v>0</v>
      </c>
      <c r="F87" s="16">
        <v>8000000</v>
      </c>
      <c r="G87" s="16">
        <v>0</v>
      </c>
      <c r="H87" s="17">
        <v>0</v>
      </c>
    </row>
    <row r="88" spans="2:8" x14ac:dyDescent="0.25">
      <c r="B88" s="14" t="s">
        <v>143</v>
      </c>
      <c r="C88" s="15" t="s">
        <v>144</v>
      </c>
      <c r="D88" s="16">
        <v>4000000</v>
      </c>
      <c r="E88" s="16">
        <v>4000000</v>
      </c>
      <c r="F88" s="16">
        <v>0</v>
      </c>
      <c r="G88" s="16">
        <v>0</v>
      </c>
      <c r="H88" s="17">
        <v>0</v>
      </c>
    </row>
    <row r="89" spans="2:8" x14ac:dyDescent="0.25">
      <c r="B89" s="18" t="s">
        <v>166</v>
      </c>
      <c r="C89" s="19" t="s">
        <v>165</v>
      </c>
      <c r="D89" s="20">
        <f>SUM(D90:D93)</f>
        <v>152874298000</v>
      </c>
      <c r="E89" s="20">
        <f t="shared" ref="E89:H89" si="4">SUM(E90:E93)</f>
        <v>3772251464</v>
      </c>
      <c r="F89" s="20">
        <f t="shared" si="4"/>
        <v>149102046536</v>
      </c>
      <c r="G89" s="20">
        <f t="shared" si="4"/>
        <v>1702051498</v>
      </c>
      <c r="H89" s="21">
        <f t="shared" si="4"/>
        <v>46191118</v>
      </c>
    </row>
    <row r="90" spans="2:8" x14ac:dyDescent="0.25">
      <c r="B90" s="14" t="s">
        <v>145</v>
      </c>
      <c r="C90" s="15" t="s">
        <v>146</v>
      </c>
      <c r="D90" s="16">
        <v>132164854000</v>
      </c>
      <c r="E90" s="16">
        <v>932278906</v>
      </c>
      <c r="F90" s="16">
        <v>131232575094</v>
      </c>
      <c r="G90" s="16">
        <v>296335526</v>
      </c>
      <c r="H90" s="17">
        <v>46191118</v>
      </c>
    </row>
    <row r="91" spans="2:8" x14ac:dyDescent="0.25">
      <c r="B91" s="14" t="s">
        <v>147</v>
      </c>
      <c r="C91" s="15" t="s">
        <v>148</v>
      </c>
      <c r="D91" s="16">
        <v>5778694000</v>
      </c>
      <c r="E91" s="16">
        <v>1150290756</v>
      </c>
      <c r="F91" s="16">
        <v>4628403244</v>
      </c>
      <c r="G91" s="16">
        <v>1111430593</v>
      </c>
      <c r="H91" s="17">
        <v>0</v>
      </c>
    </row>
    <row r="92" spans="2:8" x14ac:dyDescent="0.25">
      <c r="B92" s="14" t="s">
        <v>149</v>
      </c>
      <c r="C92" s="15" t="s">
        <v>150</v>
      </c>
      <c r="D92" s="16">
        <v>9900000000</v>
      </c>
      <c r="E92" s="16">
        <v>1313508667</v>
      </c>
      <c r="F92" s="16">
        <v>8586491333</v>
      </c>
      <c r="G92" s="16">
        <v>38594000</v>
      </c>
      <c r="H92" s="17">
        <v>0</v>
      </c>
    </row>
    <row r="93" spans="2:8" ht="15" thickBot="1" x14ac:dyDescent="0.3">
      <c r="B93" s="22" t="s">
        <v>151</v>
      </c>
      <c r="C93" s="23" t="s">
        <v>152</v>
      </c>
      <c r="D93" s="24">
        <v>5030750000</v>
      </c>
      <c r="E93" s="24">
        <v>376173135</v>
      </c>
      <c r="F93" s="24">
        <v>4654576865</v>
      </c>
      <c r="G93" s="24">
        <v>255691379</v>
      </c>
      <c r="H93" s="25">
        <v>0</v>
      </c>
    </row>
    <row r="94" spans="2:8" ht="1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yyyy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Gustavo Romero Quinones</dc:creator>
  <cp:lastModifiedBy>Andres Gustavo Romero Quinones</cp:lastModifiedBy>
  <dcterms:created xsi:type="dcterms:W3CDTF">2020-02-19T16:15:42Z</dcterms:created>
  <dcterms:modified xsi:type="dcterms:W3CDTF">2020-02-19T16:15:42Z</dcterms:modified>
</cp:coreProperties>
</file>